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tianyishen/Downloads/"/>
    </mc:Choice>
  </mc:AlternateContent>
  <xr:revisionPtr revIDLastSave="0" documentId="8_{B99EDFB4-3D3D-6244-9159-15950507CBA8}" xr6:coauthVersionLast="47" xr6:coauthVersionMax="47" xr10:uidLastSave="{00000000-0000-0000-0000-000000000000}"/>
  <bookViews>
    <workbookView xWindow="320" yWindow="740" windowWidth="23520" windowHeight="17040" xr2:uid="{00000000-000D-0000-FFFF-FFFF00000000}"/>
  </bookViews>
  <sheets>
    <sheet name="USDT" sheetId="12" r:id="rId1"/>
    <sheet name="BTC" sheetId="11" r:id="rId2"/>
    <sheet name="BTC- USD" sheetId="1" r:id="rId3"/>
    <sheet name="Tether- USD" sheetId="10" r:id="rId4"/>
    <sheet name="Notice" sheetId="8" r:id="rId5"/>
    <sheet name="Sample RealVol Calculation"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IZFfttgN/JUE1sFmrqF3IUMU6x/o09c00Gvr3ZTJ0A8="/>
    </ext>
  </extLst>
</workbook>
</file>

<file path=xl/calcChain.xml><?xml version="1.0" encoding="utf-8"?>
<calcChain xmlns="http://schemas.openxmlformats.org/spreadsheetml/2006/main">
  <c r="E25" i="10" l="1"/>
  <c r="C25" i="12"/>
  <c r="C2579" i="12"/>
  <c r="C2578" i="12"/>
  <c r="C2577" i="12"/>
  <c r="C2576" i="12"/>
  <c r="C2575" i="12"/>
  <c r="C2574" i="12"/>
  <c r="C2573" i="12"/>
  <c r="C2572" i="12"/>
  <c r="C2571" i="12"/>
  <c r="C2570" i="12"/>
  <c r="C2569" i="12"/>
  <c r="C2568" i="12"/>
  <c r="C2567" i="12"/>
  <c r="C2566" i="12"/>
  <c r="C2565" i="12"/>
  <c r="C2564" i="12"/>
  <c r="C2563" i="12"/>
  <c r="C2562" i="12"/>
  <c r="C2561" i="12"/>
  <c r="C2560" i="12"/>
  <c r="C2559" i="12"/>
  <c r="C2558" i="12"/>
  <c r="C2557" i="12"/>
  <c r="C2556" i="12"/>
  <c r="C2555" i="12"/>
  <c r="C2554" i="12"/>
  <c r="C2553" i="12"/>
  <c r="C2552" i="12"/>
  <c r="C2551" i="12"/>
  <c r="C2550" i="12"/>
  <c r="C2549" i="12"/>
  <c r="C2548" i="12"/>
  <c r="C2547" i="12"/>
  <c r="C2546" i="12"/>
  <c r="C2545" i="12"/>
  <c r="C2544" i="12"/>
  <c r="C2543" i="12"/>
  <c r="C2542" i="12"/>
  <c r="C2541" i="12"/>
  <c r="C2540" i="12"/>
  <c r="C2539" i="12"/>
  <c r="C2538" i="12"/>
  <c r="C2537" i="12"/>
  <c r="C2536" i="12"/>
  <c r="C2535" i="12"/>
  <c r="C2534" i="12"/>
  <c r="C2533" i="12"/>
  <c r="C2532" i="12"/>
  <c r="C2531" i="12"/>
  <c r="C2530" i="12"/>
  <c r="C2529" i="12"/>
  <c r="C2528" i="12"/>
  <c r="C2527" i="12"/>
  <c r="C2526" i="12"/>
  <c r="C2525" i="12"/>
  <c r="C2524" i="12"/>
  <c r="C2523" i="12"/>
  <c r="C2522" i="12"/>
  <c r="C2521" i="12"/>
  <c r="C2520" i="12"/>
  <c r="C2519" i="12"/>
  <c r="C2518" i="12"/>
  <c r="C2517" i="12"/>
  <c r="C2516" i="12"/>
  <c r="C2515" i="12"/>
  <c r="C2514" i="12"/>
  <c r="C2513" i="12"/>
  <c r="C2512" i="12"/>
  <c r="C2511" i="12"/>
  <c r="C2510" i="12"/>
  <c r="C2509" i="12"/>
  <c r="C2508" i="12"/>
  <c r="C2507" i="12"/>
  <c r="C2506" i="12"/>
  <c r="C2505" i="12"/>
  <c r="C2504" i="12"/>
  <c r="C2503" i="12"/>
  <c r="C2502" i="12"/>
  <c r="C2501" i="12"/>
  <c r="C2500" i="12"/>
  <c r="C2499" i="12"/>
  <c r="C2498" i="12"/>
  <c r="C2497" i="12"/>
  <c r="C2496" i="12"/>
  <c r="C2495" i="12"/>
  <c r="C2494" i="12"/>
  <c r="C2493" i="12"/>
  <c r="C2492" i="12"/>
  <c r="C2491" i="12"/>
  <c r="C2490" i="12"/>
  <c r="C2489" i="12"/>
  <c r="C2488" i="12"/>
  <c r="C2487" i="12"/>
  <c r="C2486" i="12"/>
  <c r="C2485" i="12"/>
  <c r="C2484" i="12"/>
  <c r="C2483" i="12"/>
  <c r="C2482" i="12"/>
  <c r="C2481" i="12"/>
  <c r="C2480" i="12"/>
  <c r="C2479" i="12"/>
  <c r="C2478" i="12"/>
  <c r="C2477" i="12"/>
  <c r="C2476" i="12"/>
  <c r="C2475" i="12"/>
  <c r="C2474" i="12"/>
  <c r="C2473" i="12"/>
  <c r="C2472" i="12"/>
  <c r="C2471" i="12"/>
  <c r="C2470" i="12"/>
  <c r="C2469" i="12"/>
  <c r="C2468" i="12"/>
  <c r="C2467" i="12"/>
  <c r="C2466" i="12"/>
  <c r="C2465" i="12"/>
  <c r="C2464" i="12"/>
  <c r="C2463" i="12"/>
  <c r="C2462" i="12"/>
  <c r="C2461" i="12"/>
  <c r="C2460" i="12"/>
  <c r="C2459" i="12"/>
  <c r="C2458" i="12"/>
  <c r="C2457" i="12"/>
  <c r="C2456" i="12"/>
  <c r="C2455" i="12"/>
  <c r="C2454" i="12"/>
  <c r="C2453" i="12"/>
  <c r="C2452" i="12"/>
  <c r="C2451" i="12"/>
  <c r="C2450" i="12"/>
  <c r="C2449" i="12"/>
  <c r="C2448" i="12"/>
  <c r="C2447" i="12"/>
  <c r="C2446" i="12"/>
  <c r="C2445" i="12"/>
  <c r="C2444" i="12"/>
  <c r="C2443" i="12"/>
  <c r="C2442" i="12"/>
  <c r="C2441" i="12"/>
  <c r="C2440" i="12"/>
  <c r="C2439" i="12"/>
  <c r="C2438" i="12"/>
  <c r="C2437" i="12"/>
  <c r="C2436" i="12"/>
  <c r="C2435" i="12"/>
  <c r="C2434" i="12"/>
  <c r="C2433" i="12"/>
  <c r="C2432" i="12"/>
  <c r="C2431" i="12"/>
  <c r="C2430" i="12"/>
  <c r="C2429" i="12"/>
  <c r="C2428" i="12"/>
  <c r="C2427" i="12"/>
  <c r="C2426" i="12"/>
  <c r="C2425" i="12"/>
  <c r="C2424" i="12"/>
  <c r="C2423" i="12"/>
  <c r="C2422" i="12"/>
  <c r="C2421" i="12"/>
  <c r="C2420" i="12"/>
  <c r="C2419" i="12"/>
  <c r="C2418" i="12"/>
  <c r="C2417" i="12"/>
  <c r="C2416" i="12"/>
  <c r="C2415" i="12"/>
  <c r="C2414" i="12"/>
  <c r="C2413" i="12"/>
  <c r="C2412" i="12"/>
  <c r="C2411" i="12"/>
  <c r="C2410" i="12"/>
  <c r="C2409" i="12"/>
  <c r="C2408" i="12"/>
  <c r="C2407" i="12"/>
  <c r="C2406" i="12"/>
  <c r="C2405" i="12"/>
  <c r="C2404" i="12"/>
  <c r="C2403" i="12"/>
  <c r="C2402" i="12"/>
  <c r="C2401" i="12"/>
  <c r="C2400" i="12"/>
  <c r="C2399" i="12"/>
  <c r="C2398" i="12"/>
  <c r="C2397" i="12"/>
  <c r="C2396" i="12"/>
  <c r="C2395" i="12"/>
  <c r="C2394" i="12"/>
  <c r="C2393" i="12"/>
  <c r="C2392" i="12"/>
  <c r="C2391" i="12"/>
  <c r="C2390" i="12"/>
  <c r="C2389" i="12"/>
  <c r="C2388" i="12"/>
  <c r="C2387" i="12"/>
  <c r="C2386" i="12"/>
  <c r="C2385" i="12"/>
  <c r="C2384" i="12"/>
  <c r="C2383" i="12"/>
  <c r="C2382" i="12"/>
  <c r="C2381" i="12"/>
  <c r="C2380" i="12"/>
  <c r="C2379" i="12"/>
  <c r="C2378" i="12"/>
  <c r="C2377" i="12"/>
  <c r="C2376" i="12"/>
  <c r="C2375" i="12"/>
  <c r="C2374" i="12"/>
  <c r="C2373" i="12"/>
  <c r="C2372" i="12"/>
  <c r="C2371" i="12"/>
  <c r="C2370" i="12"/>
  <c r="C2369" i="12"/>
  <c r="C2368" i="12"/>
  <c r="C2367" i="12"/>
  <c r="C2366" i="12"/>
  <c r="C2365" i="12"/>
  <c r="C2364" i="12"/>
  <c r="C2363" i="12"/>
  <c r="C2362" i="12"/>
  <c r="C2361" i="12"/>
  <c r="C2360" i="12"/>
  <c r="C2359" i="12"/>
  <c r="C2358" i="12"/>
  <c r="C2357" i="12"/>
  <c r="C2356" i="12"/>
  <c r="C2355" i="12"/>
  <c r="C2354" i="12"/>
  <c r="C2353" i="12"/>
  <c r="C2352" i="12"/>
  <c r="C2351" i="12"/>
  <c r="C2350" i="12"/>
  <c r="C2349" i="12"/>
  <c r="C2348" i="12"/>
  <c r="C2347" i="12"/>
  <c r="C2346" i="12"/>
  <c r="C2345" i="12"/>
  <c r="C2344" i="12"/>
  <c r="C2343" i="12"/>
  <c r="C2342" i="12"/>
  <c r="C2341" i="12"/>
  <c r="C2340" i="12"/>
  <c r="C2339" i="12"/>
  <c r="C2338" i="12"/>
  <c r="C2337" i="12"/>
  <c r="C2336" i="12"/>
  <c r="C2335" i="12"/>
  <c r="C2334" i="12"/>
  <c r="C2333" i="12"/>
  <c r="C2332" i="12"/>
  <c r="C2331" i="12"/>
  <c r="C2330" i="12"/>
  <c r="C2329" i="12"/>
  <c r="C2328" i="12"/>
  <c r="C2327" i="12"/>
  <c r="C2326" i="12"/>
  <c r="C2325" i="12"/>
  <c r="C2324" i="12"/>
  <c r="C2323" i="12"/>
  <c r="C2322" i="12"/>
  <c r="C2321" i="12"/>
  <c r="C2320" i="12"/>
  <c r="C2319" i="12"/>
  <c r="C2318" i="12"/>
  <c r="C2317" i="12"/>
  <c r="C2316" i="12"/>
  <c r="C2315" i="12"/>
  <c r="C2314" i="12"/>
  <c r="C2313" i="12"/>
  <c r="C2312" i="12"/>
  <c r="C2311" i="12"/>
  <c r="C2310" i="12"/>
  <c r="C2309" i="12"/>
  <c r="C2308" i="12"/>
  <c r="C2307" i="12"/>
  <c r="C2306" i="12"/>
  <c r="C2305" i="12"/>
  <c r="C2304" i="12"/>
  <c r="C2303" i="12"/>
  <c r="C2302" i="12"/>
  <c r="C2301" i="12"/>
  <c r="C2300" i="12"/>
  <c r="C2299" i="12"/>
  <c r="C2298" i="12"/>
  <c r="C2297" i="12"/>
  <c r="C2296" i="12"/>
  <c r="C2295" i="12"/>
  <c r="C2294" i="12"/>
  <c r="C2293" i="12"/>
  <c r="C2292" i="12"/>
  <c r="C2291" i="12"/>
  <c r="C2290" i="12"/>
  <c r="C2289" i="12"/>
  <c r="C2288" i="12"/>
  <c r="C2287" i="12"/>
  <c r="C2286" i="12"/>
  <c r="C2285" i="12"/>
  <c r="C2284" i="12"/>
  <c r="C2283" i="12"/>
  <c r="C2282" i="12"/>
  <c r="C2281" i="12"/>
  <c r="C2280" i="12"/>
  <c r="C2279" i="12"/>
  <c r="C2278" i="12"/>
  <c r="C2277" i="12"/>
  <c r="C2276" i="12"/>
  <c r="C2275" i="12"/>
  <c r="C2274" i="12"/>
  <c r="C2273" i="12"/>
  <c r="C2272" i="12"/>
  <c r="C2271" i="12"/>
  <c r="C2270" i="12"/>
  <c r="C2269" i="12"/>
  <c r="C2268" i="12"/>
  <c r="C2267" i="12"/>
  <c r="C2266" i="12"/>
  <c r="C2265" i="12"/>
  <c r="C2264" i="12"/>
  <c r="C2263" i="12"/>
  <c r="C2262" i="12"/>
  <c r="C2261" i="12"/>
  <c r="C2260" i="12"/>
  <c r="C2259" i="12"/>
  <c r="C2258" i="12"/>
  <c r="C2257" i="12"/>
  <c r="C2256" i="12"/>
  <c r="C2255" i="12"/>
  <c r="C2254" i="12"/>
  <c r="C2253" i="12"/>
  <c r="C2252" i="12"/>
  <c r="C2251" i="12"/>
  <c r="C2250" i="12"/>
  <c r="C2249" i="12"/>
  <c r="C2248" i="12"/>
  <c r="C2247" i="12"/>
  <c r="C2246" i="12"/>
  <c r="C2245" i="12"/>
  <c r="C2244" i="12"/>
  <c r="C2243" i="12"/>
  <c r="C2242" i="12"/>
  <c r="C2241" i="12"/>
  <c r="C2240" i="12"/>
  <c r="C2239" i="12"/>
  <c r="C2238" i="12"/>
  <c r="C2237" i="12"/>
  <c r="C2236" i="12"/>
  <c r="C2235" i="12"/>
  <c r="C2234" i="12"/>
  <c r="C2233" i="12"/>
  <c r="C2232" i="12"/>
  <c r="C2231" i="12"/>
  <c r="C2230" i="12"/>
  <c r="C2229" i="12"/>
  <c r="C2228" i="12"/>
  <c r="C2227" i="12"/>
  <c r="C2226" i="12"/>
  <c r="C2225" i="12"/>
  <c r="C2224" i="12"/>
  <c r="C2223" i="12"/>
  <c r="C2222" i="12"/>
  <c r="C2221" i="12"/>
  <c r="C2220" i="12"/>
  <c r="C2219" i="12"/>
  <c r="C2218" i="12"/>
  <c r="C2217" i="12"/>
  <c r="C2216" i="12"/>
  <c r="C2215" i="12"/>
  <c r="C2214" i="12"/>
  <c r="C2213" i="12"/>
  <c r="C2212" i="12"/>
  <c r="C2211" i="12"/>
  <c r="C2210" i="12"/>
  <c r="C2209" i="12"/>
  <c r="C2208" i="12"/>
  <c r="C2207" i="12"/>
  <c r="C2206" i="12"/>
  <c r="C2205" i="12"/>
  <c r="C2204" i="12"/>
  <c r="C2203" i="12"/>
  <c r="C2202" i="12"/>
  <c r="C2201" i="12"/>
  <c r="C2200" i="12"/>
  <c r="C2199" i="12"/>
  <c r="C2198" i="12"/>
  <c r="C2197" i="12"/>
  <c r="C2196" i="12"/>
  <c r="C2195" i="12"/>
  <c r="C2194" i="12"/>
  <c r="C2193" i="12"/>
  <c r="C2192" i="12"/>
  <c r="C2191" i="12"/>
  <c r="C2190" i="12"/>
  <c r="C2189" i="12"/>
  <c r="C2188" i="12"/>
  <c r="C2187" i="12"/>
  <c r="C2186" i="12"/>
  <c r="C2185" i="12"/>
  <c r="C2184" i="12"/>
  <c r="C2183" i="12"/>
  <c r="C2182" i="12"/>
  <c r="C2181" i="12"/>
  <c r="C2180" i="12"/>
  <c r="C2179" i="12"/>
  <c r="C2178" i="12"/>
  <c r="C2177" i="12"/>
  <c r="C2176" i="12"/>
  <c r="C2175" i="12"/>
  <c r="C2174" i="12"/>
  <c r="C2173" i="12"/>
  <c r="C2172" i="12"/>
  <c r="C2171" i="12"/>
  <c r="C2170" i="12"/>
  <c r="C2169" i="12"/>
  <c r="C2168" i="12"/>
  <c r="C2167" i="12"/>
  <c r="C2166" i="12"/>
  <c r="C2165" i="12"/>
  <c r="C2164" i="12"/>
  <c r="C2163" i="12"/>
  <c r="C2162" i="12"/>
  <c r="C2161" i="12"/>
  <c r="C2160" i="12"/>
  <c r="C2159" i="12"/>
  <c r="C2158" i="12"/>
  <c r="C2157" i="12"/>
  <c r="C2156" i="12"/>
  <c r="C2155" i="12"/>
  <c r="C2154" i="12"/>
  <c r="C2153" i="12"/>
  <c r="C2152" i="12"/>
  <c r="C2151" i="12"/>
  <c r="C2150" i="12"/>
  <c r="C2149" i="12"/>
  <c r="C2148" i="12"/>
  <c r="C2147" i="12"/>
  <c r="C2146" i="12"/>
  <c r="C2145" i="12"/>
  <c r="C2144" i="12"/>
  <c r="C2143" i="12"/>
  <c r="C2142" i="12"/>
  <c r="C2141" i="12"/>
  <c r="C2140" i="12"/>
  <c r="C2139" i="12"/>
  <c r="C2138" i="12"/>
  <c r="C2137" i="12"/>
  <c r="C2136" i="12"/>
  <c r="C2135" i="12"/>
  <c r="C2134" i="12"/>
  <c r="C2133" i="12"/>
  <c r="C2132" i="12"/>
  <c r="C2131" i="12"/>
  <c r="C2130" i="12"/>
  <c r="C2129" i="12"/>
  <c r="C2128" i="12"/>
  <c r="C2127" i="12"/>
  <c r="C2126" i="12"/>
  <c r="C2125" i="12"/>
  <c r="C2124" i="12"/>
  <c r="C2123" i="12"/>
  <c r="C2122" i="12"/>
  <c r="C2121" i="12"/>
  <c r="C2120" i="12"/>
  <c r="C2119" i="12"/>
  <c r="C2118" i="12"/>
  <c r="C2117" i="12"/>
  <c r="C2116" i="12"/>
  <c r="C2115" i="12"/>
  <c r="C2114" i="12"/>
  <c r="C2113" i="12"/>
  <c r="C2112" i="12"/>
  <c r="C2111" i="12"/>
  <c r="C2110" i="12"/>
  <c r="C2109" i="12"/>
  <c r="C2108" i="12"/>
  <c r="C2107" i="12"/>
  <c r="C2106" i="12"/>
  <c r="C2105" i="12"/>
  <c r="C2104" i="12"/>
  <c r="C2103" i="12"/>
  <c r="C2102" i="12"/>
  <c r="C2101" i="12"/>
  <c r="C2100" i="12"/>
  <c r="C2099" i="12"/>
  <c r="C2098" i="12"/>
  <c r="C2097" i="12"/>
  <c r="C2096" i="12"/>
  <c r="C2095" i="12"/>
  <c r="C2094" i="12"/>
  <c r="C2093" i="12"/>
  <c r="C2092" i="12"/>
  <c r="C2091" i="12"/>
  <c r="C2090" i="12"/>
  <c r="C2089" i="12"/>
  <c r="C2088" i="12"/>
  <c r="C2087" i="12"/>
  <c r="C2086" i="12"/>
  <c r="C2085" i="12"/>
  <c r="C2084" i="12"/>
  <c r="C2083" i="12"/>
  <c r="C2082" i="12"/>
  <c r="C2081" i="12"/>
  <c r="C2080" i="12"/>
  <c r="C2079" i="12"/>
  <c r="C2078" i="12"/>
  <c r="C2077" i="12"/>
  <c r="C2076" i="12"/>
  <c r="C2075" i="12"/>
  <c r="C2074" i="12"/>
  <c r="C2073" i="12"/>
  <c r="C2072" i="12"/>
  <c r="C2071" i="12"/>
  <c r="C2070" i="12"/>
  <c r="C2069" i="12"/>
  <c r="C2068" i="12"/>
  <c r="C2067" i="12"/>
  <c r="C2066" i="12"/>
  <c r="C2065" i="12"/>
  <c r="C2064" i="12"/>
  <c r="C2063" i="12"/>
  <c r="C2062" i="12"/>
  <c r="C2061" i="12"/>
  <c r="C2060" i="12"/>
  <c r="C2059" i="12"/>
  <c r="C2058" i="12"/>
  <c r="C2057" i="12"/>
  <c r="C2056" i="12"/>
  <c r="C2055" i="12"/>
  <c r="C2054" i="12"/>
  <c r="C2053" i="12"/>
  <c r="C2052" i="12"/>
  <c r="C2051" i="12"/>
  <c r="C2050" i="12"/>
  <c r="C2049" i="12"/>
  <c r="C2048" i="12"/>
  <c r="C2047" i="12"/>
  <c r="C2046" i="12"/>
  <c r="C2045" i="12"/>
  <c r="C2044" i="12"/>
  <c r="C2043" i="12"/>
  <c r="C2042" i="12"/>
  <c r="C2041" i="12"/>
  <c r="C2040" i="12"/>
  <c r="C2039" i="12"/>
  <c r="C2038" i="12"/>
  <c r="C2037" i="12"/>
  <c r="C2036" i="12"/>
  <c r="C2035" i="12"/>
  <c r="C2034" i="12"/>
  <c r="C2033" i="12"/>
  <c r="C2032" i="12"/>
  <c r="C2031" i="12"/>
  <c r="C2030" i="12"/>
  <c r="C2029" i="12"/>
  <c r="C2028" i="12"/>
  <c r="C2027" i="12"/>
  <c r="C2026" i="12"/>
  <c r="C2025" i="12"/>
  <c r="C2024" i="12"/>
  <c r="C2023" i="12"/>
  <c r="C2022" i="12"/>
  <c r="C2021" i="12"/>
  <c r="C2020" i="12"/>
  <c r="C2019" i="12"/>
  <c r="C2018" i="12"/>
  <c r="C2017" i="12"/>
  <c r="C2016" i="12"/>
  <c r="C2015" i="12"/>
  <c r="C2014" i="12"/>
  <c r="C2013" i="12"/>
  <c r="C2012" i="12"/>
  <c r="C2011" i="12"/>
  <c r="C2010" i="12"/>
  <c r="C2009" i="12"/>
  <c r="C2008" i="12"/>
  <c r="C2007" i="12"/>
  <c r="C2006" i="12"/>
  <c r="C2005" i="12"/>
  <c r="C2004" i="12"/>
  <c r="C2003" i="12"/>
  <c r="C2002" i="12"/>
  <c r="C2001" i="12"/>
  <c r="C2000" i="12"/>
  <c r="C1999" i="12"/>
  <c r="C1998" i="12"/>
  <c r="C1997" i="12"/>
  <c r="C1996" i="12"/>
  <c r="C1995" i="12"/>
  <c r="C1994" i="12"/>
  <c r="C1993" i="12"/>
  <c r="C1992" i="12"/>
  <c r="C1991" i="12"/>
  <c r="C1990" i="12"/>
  <c r="C1989" i="12"/>
  <c r="C1988" i="12"/>
  <c r="C1987" i="12"/>
  <c r="C1986" i="12"/>
  <c r="C1985" i="12"/>
  <c r="C1984" i="12"/>
  <c r="C1983" i="12"/>
  <c r="C1982" i="12"/>
  <c r="C1981" i="12"/>
  <c r="C1980" i="12"/>
  <c r="C1979" i="12"/>
  <c r="C1978" i="12"/>
  <c r="C1977" i="12"/>
  <c r="C1976" i="12"/>
  <c r="C1975" i="12"/>
  <c r="C1974" i="12"/>
  <c r="C1973" i="12"/>
  <c r="C1972" i="12"/>
  <c r="C1971" i="12"/>
  <c r="C1970" i="12"/>
  <c r="C1969" i="12"/>
  <c r="C1968" i="12"/>
  <c r="C1967" i="12"/>
  <c r="C1966" i="12"/>
  <c r="C1965" i="12"/>
  <c r="C1964" i="12"/>
  <c r="C1963" i="12"/>
  <c r="C1962" i="12"/>
  <c r="C1961" i="12"/>
  <c r="C1960" i="12"/>
  <c r="C1959" i="12"/>
  <c r="C1958" i="12"/>
  <c r="C1957" i="12"/>
  <c r="C1956" i="12"/>
  <c r="C1955" i="12"/>
  <c r="C1954" i="12"/>
  <c r="C1953" i="12"/>
  <c r="C1952" i="12"/>
  <c r="C1951" i="12"/>
  <c r="C1950" i="12"/>
  <c r="C1949" i="12"/>
  <c r="C1948" i="12"/>
  <c r="C1947" i="12"/>
  <c r="C1946" i="12"/>
  <c r="C1945" i="12"/>
  <c r="C1944" i="12"/>
  <c r="C1943" i="12"/>
  <c r="C1942" i="12"/>
  <c r="C1941" i="12"/>
  <c r="C1940" i="12"/>
  <c r="C1939" i="12"/>
  <c r="C1938" i="12"/>
  <c r="C1937" i="12"/>
  <c r="C1936" i="12"/>
  <c r="C1935" i="12"/>
  <c r="C1934" i="12"/>
  <c r="C1933" i="12"/>
  <c r="C1932" i="12"/>
  <c r="C1931" i="12"/>
  <c r="C1930" i="12"/>
  <c r="C1929" i="12"/>
  <c r="C1928" i="12"/>
  <c r="C1927" i="12"/>
  <c r="C1926" i="12"/>
  <c r="C1925" i="12"/>
  <c r="C1924" i="12"/>
  <c r="C1923" i="12"/>
  <c r="C1922" i="12"/>
  <c r="C1921" i="12"/>
  <c r="C1920" i="12"/>
  <c r="C1919" i="12"/>
  <c r="C1918" i="12"/>
  <c r="C1917" i="12"/>
  <c r="C1916" i="12"/>
  <c r="C1915" i="12"/>
  <c r="C1914" i="12"/>
  <c r="C1913" i="12"/>
  <c r="C1912" i="12"/>
  <c r="C1911" i="12"/>
  <c r="C1910" i="12"/>
  <c r="C1909" i="12"/>
  <c r="C1908" i="12"/>
  <c r="C1907" i="12"/>
  <c r="C1906" i="12"/>
  <c r="C1905" i="12"/>
  <c r="C1904" i="12"/>
  <c r="C1903" i="12"/>
  <c r="C1902" i="12"/>
  <c r="C1901" i="12"/>
  <c r="C1900" i="12"/>
  <c r="C1899" i="12"/>
  <c r="C1898" i="12"/>
  <c r="C1897" i="12"/>
  <c r="C1896" i="12"/>
  <c r="C1895" i="12"/>
  <c r="C1894" i="12"/>
  <c r="C1893" i="12"/>
  <c r="C1892" i="12"/>
  <c r="C1891" i="12"/>
  <c r="C1890" i="12"/>
  <c r="C1889" i="12"/>
  <c r="C1888" i="12"/>
  <c r="C1887" i="12"/>
  <c r="C1886" i="12"/>
  <c r="C1885" i="12"/>
  <c r="C1884" i="12"/>
  <c r="C1883" i="12"/>
  <c r="C1882" i="12"/>
  <c r="C1881" i="12"/>
  <c r="C1880" i="12"/>
  <c r="C1879" i="12"/>
  <c r="C1878" i="12"/>
  <c r="C1877" i="12"/>
  <c r="C1876" i="12"/>
  <c r="C1875" i="12"/>
  <c r="C1874" i="12"/>
  <c r="C1873" i="12"/>
  <c r="C1872" i="12"/>
  <c r="C1871" i="12"/>
  <c r="C1870" i="12"/>
  <c r="C1869" i="12"/>
  <c r="C1868" i="12"/>
  <c r="C1867" i="12"/>
  <c r="C1866" i="12"/>
  <c r="C1865" i="12"/>
  <c r="C1864" i="12"/>
  <c r="C1863" i="12"/>
  <c r="C1862" i="12"/>
  <c r="C1861" i="12"/>
  <c r="C1860" i="12"/>
  <c r="C1859" i="12"/>
  <c r="C1858" i="12"/>
  <c r="C1857" i="12"/>
  <c r="C1856" i="12"/>
  <c r="C1855" i="12"/>
  <c r="C1854" i="12"/>
  <c r="C1853" i="12"/>
  <c r="C1852" i="12"/>
  <c r="C1851" i="12"/>
  <c r="C1850" i="12"/>
  <c r="C1849" i="12"/>
  <c r="C1848" i="12"/>
  <c r="C1847" i="12"/>
  <c r="C1846" i="12"/>
  <c r="C1845" i="12"/>
  <c r="C1844" i="12"/>
  <c r="C1843" i="12"/>
  <c r="C1842" i="12"/>
  <c r="C1841" i="12"/>
  <c r="C1840" i="12"/>
  <c r="C1839" i="12"/>
  <c r="C1838" i="12"/>
  <c r="C1837" i="12"/>
  <c r="C1836" i="12"/>
  <c r="C1835" i="12"/>
  <c r="C1834" i="12"/>
  <c r="C1833" i="12"/>
  <c r="C1832" i="12"/>
  <c r="C1831" i="12"/>
  <c r="C1830" i="12"/>
  <c r="C1829" i="12"/>
  <c r="C1828" i="12"/>
  <c r="C1827" i="12"/>
  <c r="C1826" i="12"/>
  <c r="C1825" i="12"/>
  <c r="C1824" i="12"/>
  <c r="C1823" i="12"/>
  <c r="C1822" i="12"/>
  <c r="C1821" i="12"/>
  <c r="C1820" i="12"/>
  <c r="C1819" i="12"/>
  <c r="C1818" i="12"/>
  <c r="C1817" i="12"/>
  <c r="C1816" i="12"/>
  <c r="C1815" i="12"/>
  <c r="C1814" i="12"/>
  <c r="C1813" i="12"/>
  <c r="C1812" i="12"/>
  <c r="C1811" i="12"/>
  <c r="C1810" i="12"/>
  <c r="C1809" i="12"/>
  <c r="C1808" i="12"/>
  <c r="C1807" i="12"/>
  <c r="C1806" i="12"/>
  <c r="C1805" i="12"/>
  <c r="C1804" i="12"/>
  <c r="C1803" i="12"/>
  <c r="C1802" i="12"/>
  <c r="C1801" i="12"/>
  <c r="C1800" i="12"/>
  <c r="C1799" i="12"/>
  <c r="C1798" i="12"/>
  <c r="C1797" i="12"/>
  <c r="C1796" i="12"/>
  <c r="C1795" i="12"/>
  <c r="C1794" i="12"/>
  <c r="C1793" i="12"/>
  <c r="C1792" i="12"/>
  <c r="C1791" i="12"/>
  <c r="C1790" i="12"/>
  <c r="C1789" i="12"/>
  <c r="C1788" i="12"/>
  <c r="C1787" i="12"/>
  <c r="C1786" i="12"/>
  <c r="C1785" i="12"/>
  <c r="C1784" i="12"/>
  <c r="C1783" i="12"/>
  <c r="C1782" i="12"/>
  <c r="C1781" i="12"/>
  <c r="C1780" i="12"/>
  <c r="C1779" i="12"/>
  <c r="C1778" i="12"/>
  <c r="C1777" i="12"/>
  <c r="C1776" i="12"/>
  <c r="C1775" i="12"/>
  <c r="C1774" i="12"/>
  <c r="C1773" i="12"/>
  <c r="C1772" i="12"/>
  <c r="C1771" i="12"/>
  <c r="C1770" i="12"/>
  <c r="C1769" i="12"/>
  <c r="C1768" i="12"/>
  <c r="C1767" i="12"/>
  <c r="C1766" i="12"/>
  <c r="C1765" i="12"/>
  <c r="C1764" i="12"/>
  <c r="C1763" i="12"/>
  <c r="C1762" i="12"/>
  <c r="C1761" i="12"/>
  <c r="C1760" i="12"/>
  <c r="C1759" i="12"/>
  <c r="C1758" i="12"/>
  <c r="C1757" i="12"/>
  <c r="C1756" i="12"/>
  <c r="C1755" i="12"/>
  <c r="C1754" i="12"/>
  <c r="C1753" i="12"/>
  <c r="C1752" i="12"/>
  <c r="C1751" i="12"/>
  <c r="C1750" i="12"/>
  <c r="C1749" i="12"/>
  <c r="C1748" i="12"/>
  <c r="C1747" i="12"/>
  <c r="C1746" i="12"/>
  <c r="C1745" i="12"/>
  <c r="C1744" i="12"/>
  <c r="C1743" i="12"/>
  <c r="C1742" i="12"/>
  <c r="C1741" i="12"/>
  <c r="C1740" i="12"/>
  <c r="C1739" i="12"/>
  <c r="C1738" i="12"/>
  <c r="C1737" i="12"/>
  <c r="C1736" i="12"/>
  <c r="C1735" i="12"/>
  <c r="C1734" i="12"/>
  <c r="C1733" i="12"/>
  <c r="C1732" i="12"/>
  <c r="C1731" i="12"/>
  <c r="C1730" i="12"/>
  <c r="C1729" i="12"/>
  <c r="C1728" i="12"/>
  <c r="C1727" i="12"/>
  <c r="C1726" i="12"/>
  <c r="C1725" i="12"/>
  <c r="C1724" i="12"/>
  <c r="C1723" i="12"/>
  <c r="C1722" i="12"/>
  <c r="C1721" i="12"/>
  <c r="C1720" i="12"/>
  <c r="C1719" i="12"/>
  <c r="C1718" i="12"/>
  <c r="C1717" i="12"/>
  <c r="C1716" i="12"/>
  <c r="C1715" i="12"/>
  <c r="C1714" i="12"/>
  <c r="C1713" i="12"/>
  <c r="C1712" i="12"/>
  <c r="C1711" i="12"/>
  <c r="C1710" i="12"/>
  <c r="C1709" i="12"/>
  <c r="C1708" i="12"/>
  <c r="C1707" i="12"/>
  <c r="C1706" i="12"/>
  <c r="C1705" i="12"/>
  <c r="C1704" i="12"/>
  <c r="C1703" i="12"/>
  <c r="C1702" i="12"/>
  <c r="C1701" i="12"/>
  <c r="C1700" i="12"/>
  <c r="C1699" i="12"/>
  <c r="C1698" i="12"/>
  <c r="C1697" i="12"/>
  <c r="C1696" i="12"/>
  <c r="C1695" i="12"/>
  <c r="C1694" i="12"/>
  <c r="C1693" i="12"/>
  <c r="C1692" i="12"/>
  <c r="C1691" i="12"/>
  <c r="C1690" i="12"/>
  <c r="C1689" i="12"/>
  <c r="C1688" i="12"/>
  <c r="C1687" i="12"/>
  <c r="C1686" i="12"/>
  <c r="C1685" i="12"/>
  <c r="C1684" i="12"/>
  <c r="C1683" i="12"/>
  <c r="C1682" i="12"/>
  <c r="C1681" i="12"/>
  <c r="C1680" i="12"/>
  <c r="C1679" i="12"/>
  <c r="C1678" i="12"/>
  <c r="C1677" i="12"/>
  <c r="C1676" i="12"/>
  <c r="C1675" i="12"/>
  <c r="C1674" i="12"/>
  <c r="C1673" i="12"/>
  <c r="C1672" i="12"/>
  <c r="C1671" i="12"/>
  <c r="C1670" i="12"/>
  <c r="C1669" i="12"/>
  <c r="C1668" i="12"/>
  <c r="C1667" i="12"/>
  <c r="C1666" i="12"/>
  <c r="C1665" i="12"/>
  <c r="C1664" i="12"/>
  <c r="C1663" i="12"/>
  <c r="C1662" i="12"/>
  <c r="C1661" i="12"/>
  <c r="C1660" i="12"/>
  <c r="C1659" i="12"/>
  <c r="C1658" i="12"/>
  <c r="C1657" i="12"/>
  <c r="C1656" i="12"/>
  <c r="C1655" i="12"/>
  <c r="C1654" i="12"/>
  <c r="C1653" i="12"/>
  <c r="C1652" i="12"/>
  <c r="C1651" i="12"/>
  <c r="C1650" i="12"/>
  <c r="C1649" i="12"/>
  <c r="C1648" i="12"/>
  <c r="C1647" i="12"/>
  <c r="C1646" i="12"/>
  <c r="C1645" i="12"/>
  <c r="C1644" i="12"/>
  <c r="C1643" i="12"/>
  <c r="C1642" i="12"/>
  <c r="C1641" i="12"/>
  <c r="C1640" i="12"/>
  <c r="C1639" i="12"/>
  <c r="C1638" i="12"/>
  <c r="C1637" i="12"/>
  <c r="C1636" i="12"/>
  <c r="C1635" i="12"/>
  <c r="C1634" i="12"/>
  <c r="C1633" i="12"/>
  <c r="C1632" i="12"/>
  <c r="C1631" i="12"/>
  <c r="C1630" i="12"/>
  <c r="C1629" i="12"/>
  <c r="C1628" i="12"/>
  <c r="C1627" i="12"/>
  <c r="C1626" i="12"/>
  <c r="C1625" i="12"/>
  <c r="C1624" i="12"/>
  <c r="C1623" i="12"/>
  <c r="C1622" i="12"/>
  <c r="C1621" i="12"/>
  <c r="C1620" i="12"/>
  <c r="C1619" i="12"/>
  <c r="C1618" i="12"/>
  <c r="C1617" i="12"/>
  <c r="C1616" i="12"/>
  <c r="C1615" i="12"/>
  <c r="C1614" i="12"/>
  <c r="C1613" i="12"/>
  <c r="C1612" i="12"/>
  <c r="C1611" i="12"/>
  <c r="C1610" i="12"/>
  <c r="C1609" i="12"/>
  <c r="C1608" i="12"/>
  <c r="C1607" i="12"/>
  <c r="C1606" i="12"/>
  <c r="C1605" i="12"/>
  <c r="C1604" i="12"/>
  <c r="C1603" i="12"/>
  <c r="C1602" i="12"/>
  <c r="C1601" i="12"/>
  <c r="C1600" i="12"/>
  <c r="C1599" i="12"/>
  <c r="C1598" i="12"/>
  <c r="C1597" i="12"/>
  <c r="C1596" i="12"/>
  <c r="C1595" i="12"/>
  <c r="C1594" i="12"/>
  <c r="C1593" i="12"/>
  <c r="C1592" i="12"/>
  <c r="C1591" i="12"/>
  <c r="C1590" i="12"/>
  <c r="C1589" i="12"/>
  <c r="C1588" i="12"/>
  <c r="C1587" i="12"/>
  <c r="C1586" i="12"/>
  <c r="C1585" i="12"/>
  <c r="C1584" i="12"/>
  <c r="C1583" i="12"/>
  <c r="C1582" i="12"/>
  <c r="C1581" i="12"/>
  <c r="C1580" i="12"/>
  <c r="C1579" i="12"/>
  <c r="C1578" i="12"/>
  <c r="C1577" i="12"/>
  <c r="C1576" i="12"/>
  <c r="C1575" i="12"/>
  <c r="C1574" i="12"/>
  <c r="C1573" i="12"/>
  <c r="C1572" i="12"/>
  <c r="C1571" i="12"/>
  <c r="C1570" i="12"/>
  <c r="C1569" i="12"/>
  <c r="C1568" i="12"/>
  <c r="C1567" i="12"/>
  <c r="C1566" i="12"/>
  <c r="C1565" i="12"/>
  <c r="C1564" i="12"/>
  <c r="C1563" i="12"/>
  <c r="C1562" i="12"/>
  <c r="C1561" i="12"/>
  <c r="C1560" i="12"/>
  <c r="C1559" i="12"/>
  <c r="C1558" i="12"/>
  <c r="C1557" i="12"/>
  <c r="C1556" i="12"/>
  <c r="C1555" i="12"/>
  <c r="C1554" i="12"/>
  <c r="C1553" i="12"/>
  <c r="C1552" i="12"/>
  <c r="C1551" i="12"/>
  <c r="C1550" i="12"/>
  <c r="C1549" i="12"/>
  <c r="C1548" i="12"/>
  <c r="C1547" i="12"/>
  <c r="C1546" i="12"/>
  <c r="C1545" i="12"/>
  <c r="C1544" i="12"/>
  <c r="C1543" i="12"/>
  <c r="C1542" i="12"/>
  <c r="C1541" i="12"/>
  <c r="C1540" i="12"/>
  <c r="C1539" i="12"/>
  <c r="C1538" i="12"/>
  <c r="C1537" i="12"/>
  <c r="C1536" i="12"/>
  <c r="C1535" i="12"/>
  <c r="C1534" i="12"/>
  <c r="C1533" i="12"/>
  <c r="C1532" i="12"/>
  <c r="C1531" i="12"/>
  <c r="C1530" i="12"/>
  <c r="C1529" i="12"/>
  <c r="C1528" i="12"/>
  <c r="C1527" i="12"/>
  <c r="C1526" i="12"/>
  <c r="C1525" i="12"/>
  <c r="C1524" i="12"/>
  <c r="C1523" i="12"/>
  <c r="C1522" i="12"/>
  <c r="C1521" i="12"/>
  <c r="C1520" i="12"/>
  <c r="C1519" i="12"/>
  <c r="C1518" i="12"/>
  <c r="C1517" i="12"/>
  <c r="C1516" i="12"/>
  <c r="C1515" i="12"/>
  <c r="C1514" i="12"/>
  <c r="C1513" i="12"/>
  <c r="C1512" i="12"/>
  <c r="C1511" i="12"/>
  <c r="C1510" i="12"/>
  <c r="C1509" i="12"/>
  <c r="C1508" i="12"/>
  <c r="C1507" i="12"/>
  <c r="C1506" i="12"/>
  <c r="C1505" i="12"/>
  <c r="C1504" i="12"/>
  <c r="C1503" i="12"/>
  <c r="C1502" i="12"/>
  <c r="C1501" i="12"/>
  <c r="C1500" i="12"/>
  <c r="C1499" i="12"/>
  <c r="C1498" i="12"/>
  <c r="C1497" i="12"/>
  <c r="C1496" i="12"/>
  <c r="C1495" i="12"/>
  <c r="C1494" i="12"/>
  <c r="C1493" i="12"/>
  <c r="C1492" i="12"/>
  <c r="C1491" i="12"/>
  <c r="C1490" i="12"/>
  <c r="C1489" i="12"/>
  <c r="C1488" i="12"/>
  <c r="C1487" i="12"/>
  <c r="C1486" i="12"/>
  <c r="C1485" i="12"/>
  <c r="C1484" i="12"/>
  <c r="C1483" i="12"/>
  <c r="C1482" i="12"/>
  <c r="C1481" i="12"/>
  <c r="C1480" i="12"/>
  <c r="C1479" i="12"/>
  <c r="C1478" i="12"/>
  <c r="C1477" i="12"/>
  <c r="C1476" i="12"/>
  <c r="C1475" i="12"/>
  <c r="C1474" i="12"/>
  <c r="C1473" i="12"/>
  <c r="C1472" i="12"/>
  <c r="C1471" i="12"/>
  <c r="C1470" i="12"/>
  <c r="C1469" i="12"/>
  <c r="C1468" i="12"/>
  <c r="C1467" i="12"/>
  <c r="C1466" i="12"/>
  <c r="C1465" i="12"/>
  <c r="C1464" i="12"/>
  <c r="C1463" i="12"/>
  <c r="C1462" i="12"/>
  <c r="C1461" i="12"/>
  <c r="C1460" i="12"/>
  <c r="C1459" i="12"/>
  <c r="C1458" i="12"/>
  <c r="C1457" i="12"/>
  <c r="C1456" i="12"/>
  <c r="C1455" i="12"/>
  <c r="C1454" i="12"/>
  <c r="C1453" i="12"/>
  <c r="C1452" i="12"/>
  <c r="C1451" i="12"/>
  <c r="C1450" i="12"/>
  <c r="C1449" i="12"/>
  <c r="C1448" i="12"/>
  <c r="C1447" i="12"/>
  <c r="C1446" i="12"/>
  <c r="C1445" i="12"/>
  <c r="C1444" i="12"/>
  <c r="C1443" i="12"/>
  <c r="C1442" i="12"/>
  <c r="C1441" i="12"/>
  <c r="C1440" i="12"/>
  <c r="C1439" i="12"/>
  <c r="C1438" i="12"/>
  <c r="C1437" i="12"/>
  <c r="C1436" i="12"/>
  <c r="C1435" i="12"/>
  <c r="C1434" i="12"/>
  <c r="C1433" i="12"/>
  <c r="C1432" i="12"/>
  <c r="C1431" i="12"/>
  <c r="C1430" i="12"/>
  <c r="C1429" i="12"/>
  <c r="C1428" i="12"/>
  <c r="C1427" i="12"/>
  <c r="C1426" i="12"/>
  <c r="C1425" i="12"/>
  <c r="C1424" i="12"/>
  <c r="C1423" i="12"/>
  <c r="C1422" i="12"/>
  <c r="C1421" i="12"/>
  <c r="C1420" i="12"/>
  <c r="C1419" i="12"/>
  <c r="C1418" i="12"/>
  <c r="C1417" i="12"/>
  <c r="C1416" i="12"/>
  <c r="C1415" i="12"/>
  <c r="C1414" i="12"/>
  <c r="C1413" i="12"/>
  <c r="C1412" i="12"/>
  <c r="C1411" i="12"/>
  <c r="C1410" i="12"/>
  <c r="C1409" i="12"/>
  <c r="C1408" i="12"/>
  <c r="C1407" i="12"/>
  <c r="C1406" i="12"/>
  <c r="C1405" i="12"/>
  <c r="C1404" i="12"/>
  <c r="C1403" i="12"/>
  <c r="C1402" i="12"/>
  <c r="C1401" i="12"/>
  <c r="C1400" i="12"/>
  <c r="C1399" i="12"/>
  <c r="C1398" i="12"/>
  <c r="C1397" i="12"/>
  <c r="C1396" i="12"/>
  <c r="C1395" i="12"/>
  <c r="C1394" i="12"/>
  <c r="C1393" i="12"/>
  <c r="C1392" i="12"/>
  <c r="C1391" i="12"/>
  <c r="C1390" i="12"/>
  <c r="C1389" i="12"/>
  <c r="C1388" i="12"/>
  <c r="C1387" i="12"/>
  <c r="C1386" i="12"/>
  <c r="C1385" i="12"/>
  <c r="C1384" i="12"/>
  <c r="C1383" i="12"/>
  <c r="C1382" i="12"/>
  <c r="C1381" i="12"/>
  <c r="C1380" i="12"/>
  <c r="C1379" i="12"/>
  <c r="C1378" i="12"/>
  <c r="C1377" i="12"/>
  <c r="C1376" i="12"/>
  <c r="C1375" i="12"/>
  <c r="C1374" i="12"/>
  <c r="C1373" i="12"/>
  <c r="C1372" i="12"/>
  <c r="C1371" i="12"/>
  <c r="C1370" i="12"/>
  <c r="C1369" i="12"/>
  <c r="C1368" i="12"/>
  <c r="C1367" i="12"/>
  <c r="C1366" i="12"/>
  <c r="C1365" i="12"/>
  <c r="C1364" i="12"/>
  <c r="C1363" i="12"/>
  <c r="C1362" i="12"/>
  <c r="C1361" i="12"/>
  <c r="C1360" i="12"/>
  <c r="C1359" i="12"/>
  <c r="C1358" i="12"/>
  <c r="C1357" i="12"/>
  <c r="C1356" i="12"/>
  <c r="C1355" i="12"/>
  <c r="C1354" i="12"/>
  <c r="C1353" i="12"/>
  <c r="C1352" i="12"/>
  <c r="C1351" i="12"/>
  <c r="C1350" i="12"/>
  <c r="C1349" i="12"/>
  <c r="C1348" i="12"/>
  <c r="C1347" i="12"/>
  <c r="C1346" i="12"/>
  <c r="C1345" i="12"/>
  <c r="C1344" i="12"/>
  <c r="C1343" i="12"/>
  <c r="C1342" i="12"/>
  <c r="C1341" i="12"/>
  <c r="C1340" i="12"/>
  <c r="C1339" i="12"/>
  <c r="C1338" i="12"/>
  <c r="C1337" i="12"/>
  <c r="C1336" i="12"/>
  <c r="C1335" i="12"/>
  <c r="C1334" i="12"/>
  <c r="C1333" i="12"/>
  <c r="C1332" i="12"/>
  <c r="C1331" i="12"/>
  <c r="C1330" i="12"/>
  <c r="C1329" i="12"/>
  <c r="C1328" i="12"/>
  <c r="C1327" i="12"/>
  <c r="C1326" i="12"/>
  <c r="C1325" i="12"/>
  <c r="C1324" i="12"/>
  <c r="C1323" i="12"/>
  <c r="C1322" i="12"/>
  <c r="C1321" i="12"/>
  <c r="C1320" i="12"/>
  <c r="C1319" i="12"/>
  <c r="C1318" i="12"/>
  <c r="C1317" i="12"/>
  <c r="C1316" i="12"/>
  <c r="C1315" i="12"/>
  <c r="C1314" i="12"/>
  <c r="C1313" i="12"/>
  <c r="C1312" i="12"/>
  <c r="C1311" i="12"/>
  <c r="C1310" i="12"/>
  <c r="C1309" i="12"/>
  <c r="C1308" i="12"/>
  <c r="C1307" i="12"/>
  <c r="C1306" i="12"/>
  <c r="C1305" i="12"/>
  <c r="C1304" i="12"/>
  <c r="C1303" i="12"/>
  <c r="C1302" i="12"/>
  <c r="C1301" i="12"/>
  <c r="C1300" i="12"/>
  <c r="C1299" i="12"/>
  <c r="C1298" i="12"/>
  <c r="C1297" i="12"/>
  <c r="C1296" i="12"/>
  <c r="C1295" i="12"/>
  <c r="C1294" i="12"/>
  <c r="C1293" i="12"/>
  <c r="C1292" i="12"/>
  <c r="C1291" i="12"/>
  <c r="C1290" i="12"/>
  <c r="C1289" i="12"/>
  <c r="C1288" i="12"/>
  <c r="C1287" i="12"/>
  <c r="C1286" i="12"/>
  <c r="C1285" i="12"/>
  <c r="C1284" i="12"/>
  <c r="C1283" i="12"/>
  <c r="C1282" i="12"/>
  <c r="C1281" i="12"/>
  <c r="C1280" i="12"/>
  <c r="C1279" i="12"/>
  <c r="C1278" i="12"/>
  <c r="C1277" i="12"/>
  <c r="C1276" i="12"/>
  <c r="C1275" i="12"/>
  <c r="C1274" i="12"/>
  <c r="C1273" i="12"/>
  <c r="C1272" i="12"/>
  <c r="C1271" i="12"/>
  <c r="C1270" i="12"/>
  <c r="C1269" i="12"/>
  <c r="C1268" i="12"/>
  <c r="C1267" i="12"/>
  <c r="C1266" i="12"/>
  <c r="C1265" i="12"/>
  <c r="C1264" i="12"/>
  <c r="C1263" i="12"/>
  <c r="C1262" i="12"/>
  <c r="C1261" i="12"/>
  <c r="C1260" i="12"/>
  <c r="C1259" i="12"/>
  <c r="C1258" i="12"/>
  <c r="C1257" i="12"/>
  <c r="C1256" i="12"/>
  <c r="C1255" i="12"/>
  <c r="C1254" i="12"/>
  <c r="C1253" i="12"/>
  <c r="C1252" i="12"/>
  <c r="C1251" i="12"/>
  <c r="C1250" i="12"/>
  <c r="C1249" i="12"/>
  <c r="C1248" i="12"/>
  <c r="C1247" i="12"/>
  <c r="C1246" i="12"/>
  <c r="C1245" i="12"/>
  <c r="C1244" i="12"/>
  <c r="C1243" i="12"/>
  <c r="C1242" i="12"/>
  <c r="C1241" i="12"/>
  <c r="C1240" i="12"/>
  <c r="C1239" i="12"/>
  <c r="C1238" i="12"/>
  <c r="C1237" i="12"/>
  <c r="C1236" i="12"/>
  <c r="C1235" i="12"/>
  <c r="C1234" i="12"/>
  <c r="C1233" i="12"/>
  <c r="C1232" i="12"/>
  <c r="C1231" i="12"/>
  <c r="C1230" i="12"/>
  <c r="C1229" i="12"/>
  <c r="C1228" i="12"/>
  <c r="C1227" i="12"/>
  <c r="C1226" i="12"/>
  <c r="C1225" i="12"/>
  <c r="C1224" i="12"/>
  <c r="C1223" i="12"/>
  <c r="C1222" i="12"/>
  <c r="C1221" i="12"/>
  <c r="C1220" i="12"/>
  <c r="C1219" i="12"/>
  <c r="C1218" i="12"/>
  <c r="C1217" i="12"/>
  <c r="C1216" i="12"/>
  <c r="C1215" i="12"/>
  <c r="C1214" i="12"/>
  <c r="C1213" i="12"/>
  <c r="C1212" i="12"/>
  <c r="C1211" i="12"/>
  <c r="C1210" i="12"/>
  <c r="C1209" i="12"/>
  <c r="C1208" i="12"/>
  <c r="C1207" i="12"/>
  <c r="C1206" i="12"/>
  <c r="C1205" i="12"/>
  <c r="C1204" i="12"/>
  <c r="C1203" i="12"/>
  <c r="C1202" i="12"/>
  <c r="C1201" i="12"/>
  <c r="C1200" i="12"/>
  <c r="C1199" i="12"/>
  <c r="C1198" i="12"/>
  <c r="C1197" i="12"/>
  <c r="C1196" i="12"/>
  <c r="C1195" i="12"/>
  <c r="C1194" i="12"/>
  <c r="C1193" i="12"/>
  <c r="C1192" i="12"/>
  <c r="C1191" i="12"/>
  <c r="C1190" i="12"/>
  <c r="C1189" i="12"/>
  <c r="C1188" i="12"/>
  <c r="C1187" i="12"/>
  <c r="C1186" i="12"/>
  <c r="C1185" i="12"/>
  <c r="C1184" i="12"/>
  <c r="C1183" i="12"/>
  <c r="C1182" i="12"/>
  <c r="C1181" i="12"/>
  <c r="C1180" i="12"/>
  <c r="C1179" i="12"/>
  <c r="C1178" i="12"/>
  <c r="C1177" i="12"/>
  <c r="C1176" i="12"/>
  <c r="C1175" i="12"/>
  <c r="C1174" i="12"/>
  <c r="C1173" i="12"/>
  <c r="C1172" i="12"/>
  <c r="C1171" i="12"/>
  <c r="C1170" i="12"/>
  <c r="C1169" i="12"/>
  <c r="C1168" i="12"/>
  <c r="C1167" i="12"/>
  <c r="C1166" i="12"/>
  <c r="C1165" i="12"/>
  <c r="C1164" i="12"/>
  <c r="C1163" i="12"/>
  <c r="C1162" i="12"/>
  <c r="C1161" i="12"/>
  <c r="C1160" i="12"/>
  <c r="C1159" i="12"/>
  <c r="C1158" i="12"/>
  <c r="C1157" i="12"/>
  <c r="C1156" i="12"/>
  <c r="C1155" i="12"/>
  <c r="C1154" i="12"/>
  <c r="C1153" i="12"/>
  <c r="C1152" i="12"/>
  <c r="C1151" i="12"/>
  <c r="C1150" i="12"/>
  <c r="C1149" i="12"/>
  <c r="C1148" i="12"/>
  <c r="C1147" i="12"/>
  <c r="C1146" i="12"/>
  <c r="C1145" i="12"/>
  <c r="C1144" i="12"/>
  <c r="C1143" i="12"/>
  <c r="C1142" i="12"/>
  <c r="C1141" i="12"/>
  <c r="C1140" i="12"/>
  <c r="C1139" i="12"/>
  <c r="C1138" i="12"/>
  <c r="C1137" i="12"/>
  <c r="C1136" i="12"/>
  <c r="C1135" i="12"/>
  <c r="C1134" i="12"/>
  <c r="C1133" i="12"/>
  <c r="C1132" i="12"/>
  <c r="C1131" i="12"/>
  <c r="C1130" i="12"/>
  <c r="C1129" i="12"/>
  <c r="C1128" i="12"/>
  <c r="C1127" i="12"/>
  <c r="C1126" i="12"/>
  <c r="C1125" i="12"/>
  <c r="C1124" i="12"/>
  <c r="C1123" i="12"/>
  <c r="C1122" i="12"/>
  <c r="C1121" i="12"/>
  <c r="C1120" i="12"/>
  <c r="C1119" i="12"/>
  <c r="C1118" i="12"/>
  <c r="C1117" i="12"/>
  <c r="C1116" i="12"/>
  <c r="C1115" i="12"/>
  <c r="C1114" i="12"/>
  <c r="C1113" i="12"/>
  <c r="C1112" i="12"/>
  <c r="C1111" i="12"/>
  <c r="C1110" i="12"/>
  <c r="C1109" i="12"/>
  <c r="C1108" i="12"/>
  <c r="C1107" i="12"/>
  <c r="C1106" i="12"/>
  <c r="C1105" i="12"/>
  <c r="C1104" i="12"/>
  <c r="C1103" i="12"/>
  <c r="C1102" i="12"/>
  <c r="C1101" i="12"/>
  <c r="C1100" i="12"/>
  <c r="C1099" i="12"/>
  <c r="C1098" i="12"/>
  <c r="C1097" i="12"/>
  <c r="C1096" i="12"/>
  <c r="C1095" i="12"/>
  <c r="C1094" i="12"/>
  <c r="C1093" i="12"/>
  <c r="C1092" i="12"/>
  <c r="C1091" i="12"/>
  <c r="C1090" i="12"/>
  <c r="C1089" i="12"/>
  <c r="C1088" i="12"/>
  <c r="C1087" i="12"/>
  <c r="C1086" i="12"/>
  <c r="C1085" i="12"/>
  <c r="C1084" i="12"/>
  <c r="C1083" i="12"/>
  <c r="C1082" i="12"/>
  <c r="C1081" i="12"/>
  <c r="C1080" i="12"/>
  <c r="C1079" i="12"/>
  <c r="C1078" i="12"/>
  <c r="C1077" i="12"/>
  <c r="C1076" i="12"/>
  <c r="C1075" i="12"/>
  <c r="C1074" i="12"/>
  <c r="C1073" i="12"/>
  <c r="C1072" i="12"/>
  <c r="C1071" i="12"/>
  <c r="C1070" i="12"/>
  <c r="C1069" i="12"/>
  <c r="C1068" i="12"/>
  <c r="C1067" i="12"/>
  <c r="C1066" i="12"/>
  <c r="C1065" i="12"/>
  <c r="C1064" i="12"/>
  <c r="C1063" i="12"/>
  <c r="C1062" i="12"/>
  <c r="C1061" i="12"/>
  <c r="C1060" i="12"/>
  <c r="C1059" i="12"/>
  <c r="C1058" i="12"/>
  <c r="C1057" i="12"/>
  <c r="C1056" i="12"/>
  <c r="C1055" i="12"/>
  <c r="C1054" i="12"/>
  <c r="C1053" i="12"/>
  <c r="C1052" i="12"/>
  <c r="C1051" i="12"/>
  <c r="C1050" i="12"/>
  <c r="C1049" i="12"/>
  <c r="C1048" i="12"/>
  <c r="C1047" i="12"/>
  <c r="C1046" i="12"/>
  <c r="C1045" i="12"/>
  <c r="C1044" i="12"/>
  <c r="C1043" i="12"/>
  <c r="C1042" i="12"/>
  <c r="C1041" i="12"/>
  <c r="C1040" i="12"/>
  <c r="C1039" i="12"/>
  <c r="C1038" i="12"/>
  <c r="C1037" i="12"/>
  <c r="C1036" i="12"/>
  <c r="C1035" i="12"/>
  <c r="C1034" i="12"/>
  <c r="C1033" i="12"/>
  <c r="C1032" i="12"/>
  <c r="C1031" i="12"/>
  <c r="C1030" i="12"/>
  <c r="C1029" i="12"/>
  <c r="C1028" i="12"/>
  <c r="C1027" i="12"/>
  <c r="C1026" i="12"/>
  <c r="C1025" i="12"/>
  <c r="C1024" i="12"/>
  <c r="C1023" i="12"/>
  <c r="C1022" i="12"/>
  <c r="C1021" i="12"/>
  <c r="C1020" i="12"/>
  <c r="C1019" i="12"/>
  <c r="C1018" i="12"/>
  <c r="C1017" i="12"/>
  <c r="C1016" i="12"/>
  <c r="C1015" i="12"/>
  <c r="C1014" i="12"/>
  <c r="C1013" i="12"/>
  <c r="C1012" i="12"/>
  <c r="C1011" i="12"/>
  <c r="C1010" i="12"/>
  <c r="C1009" i="12"/>
  <c r="C1008" i="12"/>
  <c r="C1007" i="12"/>
  <c r="C1006" i="12"/>
  <c r="C1005" i="12"/>
  <c r="C1004" i="12"/>
  <c r="C1003" i="12"/>
  <c r="C1002" i="12"/>
  <c r="C1001" i="12"/>
  <c r="C1000" i="12"/>
  <c r="C999" i="12"/>
  <c r="C998" i="12"/>
  <c r="C997" i="12"/>
  <c r="C996" i="12"/>
  <c r="C995" i="12"/>
  <c r="C994" i="12"/>
  <c r="C993" i="12"/>
  <c r="C992" i="12"/>
  <c r="C991" i="12"/>
  <c r="C990" i="12"/>
  <c r="C989" i="12"/>
  <c r="C988" i="12"/>
  <c r="C987" i="12"/>
  <c r="C986" i="12"/>
  <c r="C985" i="12"/>
  <c r="C984" i="12"/>
  <c r="C983" i="12"/>
  <c r="C982" i="12"/>
  <c r="C981" i="12"/>
  <c r="C980" i="12"/>
  <c r="C979" i="12"/>
  <c r="C978" i="12"/>
  <c r="C977" i="12"/>
  <c r="C976" i="12"/>
  <c r="C975" i="12"/>
  <c r="C974" i="12"/>
  <c r="C973" i="12"/>
  <c r="C972" i="12"/>
  <c r="C971" i="12"/>
  <c r="C970" i="12"/>
  <c r="C969" i="12"/>
  <c r="C968" i="12"/>
  <c r="C967" i="12"/>
  <c r="C966" i="12"/>
  <c r="C965" i="12"/>
  <c r="C964" i="12"/>
  <c r="C963" i="12"/>
  <c r="C962" i="12"/>
  <c r="C961" i="12"/>
  <c r="C960" i="12"/>
  <c r="C959" i="12"/>
  <c r="C958" i="12"/>
  <c r="C957" i="12"/>
  <c r="C956" i="12"/>
  <c r="C955" i="12"/>
  <c r="C954" i="12"/>
  <c r="C953" i="12"/>
  <c r="C952" i="12"/>
  <c r="C951" i="12"/>
  <c r="C950" i="12"/>
  <c r="C949" i="12"/>
  <c r="C948" i="12"/>
  <c r="C947" i="12"/>
  <c r="C946" i="12"/>
  <c r="C945" i="12"/>
  <c r="C944" i="12"/>
  <c r="C943" i="12"/>
  <c r="C942" i="12"/>
  <c r="C941" i="12"/>
  <c r="C940" i="12"/>
  <c r="C939" i="12"/>
  <c r="C938" i="12"/>
  <c r="C937" i="12"/>
  <c r="C936" i="12"/>
  <c r="C935" i="12"/>
  <c r="C934" i="12"/>
  <c r="C933" i="12"/>
  <c r="C932" i="12"/>
  <c r="C931" i="12"/>
  <c r="C930" i="12"/>
  <c r="C929" i="12"/>
  <c r="C928" i="12"/>
  <c r="C927" i="12"/>
  <c r="C926" i="12"/>
  <c r="C925" i="12"/>
  <c r="C924" i="12"/>
  <c r="C923" i="12"/>
  <c r="C922" i="12"/>
  <c r="C921" i="12"/>
  <c r="C920" i="12"/>
  <c r="C919" i="12"/>
  <c r="C918" i="12"/>
  <c r="C917" i="12"/>
  <c r="C916" i="12"/>
  <c r="C915" i="12"/>
  <c r="C914" i="12"/>
  <c r="C913" i="12"/>
  <c r="C912" i="12"/>
  <c r="C911" i="12"/>
  <c r="C910" i="12"/>
  <c r="C909" i="12"/>
  <c r="C908" i="12"/>
  <c r="C907" i="12"/>
  <c r="C906" i="12"/>
  <c r="C905" i="12"/>
  <c r="C904" i="12"/>
  <c r="C903" i="12"/>
  <c r="C902" i="12"/>
  <c r="C901" i="12"/>
  <c r="C900" i="12"/>
  <c r="C899" i="12"/>
  <c r="C898" i="12"/>
  <c r="C897" i="12"/>
  <c r="C896" i="12"/>
  <c r="C895" i="12"/>
  <c r="C894" i="12"/>
  <c r="C893" i="12"/>
  <c r="C892" i="12"/>
  <c r="C891" i="12"/>
  <c r="C890" i="12"/>
  <c r="C889" i="12"/>
  <c r="C888" i="12"/>
  <c r="C887" i="12"/>
  <c r="C886" i="12"/>
  <c r="C885" i="12"/>
  <c r="C884" i="12"/>
  <c r="C883" i="12"/>
  <c r="C882" i="12"/>
  <c r="C881" i="12"/>
  <c r="C880" i="12"/>
  <c r="C879" i="12"/>
  <c r="C878" i="12"/>
  <c r="C877" i="12"/>
  <c r="C876" i="12"/>
  <c r="C875" i="12"/>
  <c r="C874" i="12"/>
  <c r="C873" i="12"/>
  <c r="C872" i="12"/>
  <c r="C871" i="12"/>
  <c r="C870" i="12"/>
  <c r="C869" i="12"/>
  <c r="C868" i="12"/>
  <c r="C867" i="12"/>
  <c r="C866" i="12"/>
  <c r="C865" i="12"/>
  <c r="C864" i="12"/>
  <c r="C863" i="12"/>
  <c r="C862" i="12"/>
  <c r="C861" i="12"/>
  <c r="C860" i="12"/>
  <c r="C859" i="12"/>
  <c r="C858" i="12"/>
  <c r="C857" i="12"/>
  <c r="C856" i="12"/>
  <c r="C855" i="12"/>
  <c r="C854" i="12"/>
  <c r="C853" i="12"/>
  <c r="C852" i="12"/>
  <c r="C851" i="12"/>
  <c r="C850" i="12"/>
  <c r="C849" i="12"/>
  <c r="C848" i="12"/>
  <c r="C847" i="12"/>
  <c r="C846" i="12"/>
  <c r="C845" i="12"/>
  <c r="C844" i="12"/>
  <c r="C843" i="12"/>
  <c r="C842" i="12"/>
  <c r="C841" i="12"/>
  <c r="C840" i="12"/>
  <c r="C839" i="12"/>
  <c r="C838" i="12"/>
  <c r="C837" i="12"/>
  <c r="C836" i="12"/>
  <c r="C835" i="12"/>
  <c r="C834" i="12"/>
  <c r="C833" i="12"/>
  <c r="C832" i="12"/>
  <c r="C831" i="12"/>
  <c r="C830" i="12"/>
  <c r="C829" i="12"/>
  <c r="C828" i="12"/>
  <c r="C827" i="12"/>
  <c r="C826" i="12"/>
  <c r="C825" i="12"/>
  <c r="C824" i="12"/>
  <c r="C823" i="12"/>
  <c r="C822" i="12"/>
  <c r="C821" i="12"/>
  <c r="C820" i="12"/>
  <c r="C819" i="12"/>
  <c r="C818" i="12"/>
  <c r="C817" i="12"/>
  <c r="C816" i="12"/>
  <c r="C815" i="12"/>
  <c r="C814" i="12"/>
  <c r="C813" i="12"/>
  <c r="C812" i="12"/>
  <c r="C811" i="12"/>
  <c r="C810" i="12"/>
  <c r="C809" i="12"/>
  <c r="C808" i="12"/>
  <c r="C807" i="12"/>
  <c r="C806" i="12"/>
  <c r="C805" i="12"/>
  <c r="C804" i="12"/>
  <c r="C803" i="12"/>
  <c r="C802" i="12"/>
  <c r="C801" i="12"/>
  <c r="C800" i="12"/>
  <c r="C799" i="12"/>
  <c r="C798" i="12"/>
  <c r="C797" i="12"/>
  <c r="C796" i="12"/>
  <c r="C795" i="12"/>
  <c r="C794" i="12"/>
  <c r="C793" i="12"/>
  <c r="C792" i="12"/>
  <c r="C791" i="12"/>
  <c r="C790" i="12"/>
  <c r="C789" i="12"/>
  <c r="C788" i="12"/>
  <c r="C787" i="12"/>
  <c r="C786" i="12"/>
  <c r="C785" i="12"/>
  <c r="C784" i="12"/>
  <c r="C783" i="12"/>
  <c r="C782" i="12"/>
  <c r="C781" i="12"/>
  <c r="C780" i="12"/>
  <c r="C779" i="12"/>
  <c r="C778" i="12"/>
  <c r="C777" i="12"/>
  <c r="C776" i="12"/>
  <c r="C775" i="12"/>
  <c r="C774" i="12"/>
  <c r="C773" i="12"/>
  <c r="C772" i="12"/>
  <c r="C771" i="12"/>
  <c r="C770" i="12"/>
  <c r="C769" i="12"/>
  <c r="C768" i="12"/>
  <c r="C767" i="12"/>
  <c r="C766" i="12"/>
  <c r="C765" i="12"/>
  <c r="C764" i="12"/>
  <c r="C763" i="12"/>
  <c r="C762" i="12"/>
  <c r="C761" i="12"/>
  <c r="C760" i="12"/>
  <c r="C759" i="12"/>
  <c r="C758" i="12"/>
  <c r="C757" i="12"/>
  <c r="C756" i="12"/>
  <c r="C755" i="12"/>
  <c r="C754" i="12"/>
  <c r="C753" i="12"/>
  <c r="C752" i="12"/>
  <c r="C751" i="12"/>
  <c r="C750" i="12"/>
  <c r="C749" i="12"/>
  <c r="C748" i="12"/>
  <c r="C747" i="12"/>
  <c r="C746" i="12"/>
  <c r="C745" i="12"/>
  <c r="C744" i="12"/>
  <c r="C743" i="12"/>
  <c r="C742" i="12"/>
  <c r="C741" i="12"/>
  <c r="C740" i="12"/>
  <c r="C739" i="12"/>
  <c r="C738" i="12"/>
  <c r="C737" i="12"/>
  <c r="C736" i="12"/>
  <c r="C735" i="12"/>
  <c r="C734" i="12"/>
  <c r="C733" i="12"/>
  <c r="C732" i="12"/>
  <c r="C731" i="12"/>
  <c r="C730" i="12"/>
  <c r="C729" i="12"/>
  <c r="C728" i="12"/>
  <c r="C727" i="12"/>
  <c r="C726" i="12"/>
  <c r="C725" i="12"/>
  <c r="C724" i="12"/>
  <c r="C723" i="12"/>
  <c r="C722" i="12"/>
  <c r="C721" i="12"/>
  <c r="C720" i="12"/>
  <c r="C719" i="12"/>
  <c r="C718" i="12"/>
  <c r="C717" i="12"/>
  <c r="C716" i="12"/>
  <c r="C715" i="12"/>
  <c r="C714" i="12"/>
  <c r="C713" i="12"/>
  <c r="C712" i="12"/>
  <c r="C711" i="12"/>
  <c r="C710" i="12"/>
  <c r="C709" i="12"/>
  <c r="C708" i="12"/>
  <c r="C707" i="12"/>
  <c r="C706" i="12"/>
  <c r="C705" i="12"/>
  <c r="C704" i="12"/>
  <c r="C703" i="12"/>
  <c r="C702" i="12"/>
  <c r="C701" i="12"/>
  <c r="C700" i="12"/>
  <c r="C699" i="12"/>
  <c r="C698" i="12"/>
  <c r="C697" i="12"/>
  <c r="C696" i="12"/>
  <c r="C695" i="12"/>
  <c r="C694" i="12"/>
  <c r="C693" i="12"/>
  <c r="C692" i="12"/>
  <c r="C691" i="12"/>
  <c r="C690" i="12"/>
  <c r="C689" i="12"/>
  <c r="C688" i="12"/>
  <c r="C687" i="12"/>
  <c r="C686" i="12"/>
  <c r="C685" i="12"/>
  <c r="C684" i="12"/>
  <c r="C683" i="12"/>
  <c r="C682" i="12"/>
  <c r="C681" i="12"/>
  <c r="C680" i="12"/>
  <c r="C679" i="12"/>
  <c r="C678" i="12"/>
  <c r="C677" i="12"/>
  <c r="C676" i="12"/>
  <c r="C675" i="12"/>
  <c r="C674" i="12"/>
  <c r="C673" i="12"/>
  <c r="C672" i="12"/>
  <c r="C671" i="12"/>
  <c r="C670" i="12"/>
  <c r="C669" i="12"/>
  <c r="C668" i="12"/>
  <c r="C667" i="12"/>
  <c r="C666" i="12"/>
  <c r="C665" i="12"/>
  <c r="C664" i="12"/>
  <c r="C663" i="12"/>
  <c r="C662" i="12"/>
  <c r="C661" i="12"/>
  <c r="C660" i="12"/>
  <c r="C659" i="12"/>
  <c r="C658" i="12"/>
  <c r="C657" i="12"/>
  <c r="C656" i="12"/>
  <c r="C655" i="12"/>
  <c r="C654" i="12"/>
  <c r="C653" i="12"/>
  <c r="C652" i="12"/>
  <c r="C651" i="12"/>
  <c r="C650" i="12"/>
  <c r="C649" i="12"/>
  <c r="C648" i="12"/>
  <c r="C647" i="12"/>
  <c r="C646" i="12"/>
  <c r="C645" i="12"/>
  <c r="C644" i="12"/>
  <c r="C643" i="12"/>
  <c r="C642" i="12"/>
  <c r="C641" i="12"/>
  <c r="C640" i="12"/>
  <c r="C639" i="12"/>
  <c r="C638" i="12"/>
  <c r="C637" i="12"/>
  <c r="C636" i="12"/>
  <c r="C635" i="12"/>
  <c r="C634" i="12"/>
  <c r="C633" i="12"/>
  <c r="C632" i="12"/>
  <c r="C631" i="12"/>
  <c r="C630" i="12"/>
  <c r="C629" i="12"/>
  <c r="C628" i="12"/>
  <c r="C627" i="12"/>
  <c r="C626" i="12"/>
  <c r="C625" i="12"/>
  <c r="C624" i="12"/>
  <c r="C623" i="12"/>
  <c r="C622" i="12"/>
  <c r="C621" i="12"/>
  <c r="C620" i="12"/>
  <c r="C619" i="12"/>
  <c r="C618" i="12"/>
  <c r="C617" i="12"/>
  <c r="C616" i="12"/>
  <c r="C615" i="12"/>
  <c r="C614" i="12"/>
  <c r="C613" i="12"/>
  <c r="C612" i="12"/>
  <c r="C611" i="12"/>
  <c r="C610" i="12"/>
  <c r="C609" i="12"/>
  <c r="C608" i="12"/>
  <c r="C607" i="12"/>
  <c r="C606" i="12"/>
  <c r="C605" i="12"/>
  <c r="C604" i="12"/>
  <c r="C603" i="12"/>
  <c r="C602" i="12"/>
  <c r="C601" i="12"/>
  <c r="C600" i="12"/>
  <c r="C599" i="12"/>
  <c r="C598" i="12"/>
  <c r="C597" i="12"/>
  <c r="C596" i="12"/>
  <c r="C595" i="12"/>
  <c r="C594" i="12"/>
  <c r="C593" i="12"/>
  <c r="C592" i="12"/>
  <c r="C591" i="12"/>
  <c r="C590" i="12"/>
  <c r="C589" i="12"/>
  <c r="C588" i="12"/>
  <c r="C587" i="12"/>
  <c r="C586" i="12"/>
  <c r="C585" i="12"/>
  <c r="C584" i="12"/>
  <c r="C583" i="12"/>
  <c r="C582" i="12"/>
  <c r="C581" i="12"/>
  <c r="C580" i="12"/>
  <c r="C579" i="12"/>
  <c r="C578" i="12"/>
  <c r="C577" i="12"/>
  <c r="C576" i="12"/>
  <c r="C575" i="12"/>
  <c r="C574" i="12"/>
  <c r="C573" i="12"/>
  <c r="C572" i="12"/>
  <c r="C571" i="12"/>
  <c r="C570" i="12"/>
  <c r="C569" i="12"/>
  <c r="C568" i="12"/>
  <c r="C567" i="12"/>
  <c r="C566" i="12"/>
  <c r="C565" i="12"/>
  <c r="C564" i="12"/>
  <c r="C563" i="12"/>
  <c r="C562" i="12"/>
  <c r="C561" i="12"/>
  <c r="C560" i="12"/>
  <c r="C559" i="12"/>
  <c r="C558" i="12"/>
  <c r="C557" i="12"/>
  <c r="C556" i="12"/>
  <c r="C555" i="12"/>
  <c r="C554" i="12"/>
  <c r="C553" i="12"/>
  <c r="C552" i="12"/>
  <c r="C551" i="12"/>
  <c r="C550" i="12"/>
  <c r="C549" i="12"/>
  <c r="C548" i="12"/>
  <c r="C547" i="12"/>
  <c r="C546" i="12"/>
  <c r="C545" i="12"/>
  <c r="C544" i="12"/>
  <c r="C543" i="12"/>
  <c r="C542" i="12"/>
  <c r="C541" i="12"/>
  <c r="C540" i="12"/>
  <c r="C539" i="12"/>
  <c r="C538" i="12"/>
  <c r="C537" i="12"/>
  <c r="C536" i="12"/>
  <c r="C535" i="12"/>
  <c r="C534" i="12"/>
  <c r="C533" i="12"/>
  <c r="C532" i="12"/>
  <c r="C531" i="12"/>
  <c r="C530" i="12"/>
  <c r="C529" i="12"/>
  <c r="C528" i="12"/>
  <c r="C527" i="12"/>
  <c r="C526" i="12"/>
  <c r="C525" i="12"/>
  <c r="C524" i="12"/>
  <c r="C523" i="12"/>
  <c r="C522" i="12"/>
  <c r="C521" i="12"/>
  <c r="C520" i="12"/>
  <c r="C519" i="12"/>
  <c r="C518" i="12"/>
  <c r="C517" i="12"/>
  <c r="C516" i="12"/>
  <c r="C515" i="12"/>
  <c r="C514" i="12"/>
  <c r="C513" i="12"/>
  <c r="C512" i="12"/>
  <c r="C511" i="12"/>
  <c r="C510" i="12"/>
  <c r="C509" i="12"/>
  <c r="C508" i="12"/>
  <c r="C507" i="12"/>
  <c r="C506" i="12"/>
  <c r="C505" i="12"/>
  <c r="C504" i="12"/>
  <c r="C503" i="12"/>
  <c r="C502" i="12"/>
  <c r="C501" i="12"/>
  <c r="C500" i="12"/>
  <c r="C499" i="12"/>
  <c r="C498" i="12"/>
  <c r="C497" i="12"/>
  <c r="C496" i="12"/>
  <c r="C495" i="12"/>
  <c r="C494" i="12"/>
  <c r="C493" i="12"/>
  <c r="C492" i="12"/>
  <c r="C491" i="12"/>
  <c r="C490" i="12"/>
  <c r="C489" i="12"/>
  <c r="C488" i="12"/>
  <c r="C487" i="12"/>
  <c r="C486" i="12"/>
  <c r="C485" i="12"/>
  <c r="C484" i="12"/>
  <c r="C483" i="12"/>
  <c r="C482" i="12"/>
  <c r="C481" i="12"/>
  <c r="C480" i="12"/>
  <c r="C479" i="12"/>
  <c r="C478" i="12"/>
  <c r="C477" i="12"/>
  <c r="C476" i="12"/>
  <c r="C475" i="12"/>
  <c r="C474" i="12"/>
  <c r="C473" i="12"/>
  <c r="C472" i="12"/>
  <c r="C471" i="12"/>
  <c r="C470" i="12"/>
  <c r="C469" i="12"/>
  <c r="C468" i="12"/>
  <c r="C467" i="12"/>
  <c r="C466" i="12"/>
  <c r="C465" i="12"/>
  <c r="C464" i="12"/>
  <c r="C463" i="12"/>
  <c r="C462" i="12"/>
  <c r="C461" i="12"/>
  <c r="C460" i="12"/>
  <c r="C459" i="12"/>
  <c r="C458" i="12"/>
  <c r="C457" i="12"/>
  <c r="C456" i="12"/>
  <c r="C455" i="12"/>
  <c r="C454" i="12"/>
  <c r="C453" i="12"/>
  <c r="C452" i="12"/>
  <c r="C451" i="12"/>
  <c r="C450" i="12"/>
  <c r="C449" i="12"/>
  <c r="C448" i="12"/>
  <c r="C447" i="12"/>
  <c r="C446" i="12"/>
  <c r="C445" i="12"/>
  <c r="C444" i="12"/>
  <c r="C443" i="12"/>
  <c r="C442" i="12"/>
  <c r="C441" i="12"/>
  <c r="C440" i="12"/>
  <c r="C439" i="12"/>
  <c r="C438" i="12"/>
  <c r="C437" i="12"/>
  <c r="C436" i="12"/>
  <c r="C435" i="12"/>
  <c r="C434" i="12"/>
  <c r="C433" i="12"/>
  <c r="C432" i="12"/>
  <c r="C431" i="12"/>
  <c r="C430" i="12"/>
  <c r="C429" i="12"/>
  <c r="C428" i="12"/>
  <c r="C427" i="12"/>
  <c r="C426" i="12"/>
  <c r="C425" i="12"/>
  <c r="C424" i="12"/>
  <c r="C423" i="12"/>
  <c r="C422" i="12"/>
  <c r="C421" i="12"/>
  <c r="C420" i="12"/>
  <c r="C419" i="12"/>
  <c r="C418" i="12"/>
  <c r="C417" i="12"/>
  <c r="C416" i="12"/>
  <c r="C415" i="12"/>
  <c r="C414" i="12"/>
  <c r="C413" i="12"/>
  <c r="C412" i="12"/>
  <c r="C411" i="12"/>
  <c r="C410" i="12"/>
  <c r="C409" i="12"/>
  <c r="C408" i="12"/>
  <c r="C407" i="12"/>
  <c r="C406" i="12"/>
  <c r="C405" i="12"/>
  <c r="C404" i="12"/>
  <c r="C403" i="12"/>
  <c r="C402" i="12"/>
  <c r="C401" i="12"/>
  <c r="C400" i="12"/>
  <c r="C399" i="12"/>
  <c r="C398" i="12"/>
  <c r="C397" i="12"/>
  <c r="C396" i="12"/>
  <c r="C395" i="12"/>
  <c r="C394" i="12"/>
  <c r="C393" i="12"/>
  <c r="C392" i="12"/>
  <c r="C391" i="12"/>
  <c r="C390" i="12"/>
  <c r="C389" i="12"/>
  <c r="C388" i="12"/>
  <c r="C387" i="12"/>
  <c r="C386" i="12"/>
  <c r="C385" i="12"/>
  <c r="C384" i="12"/>
  <c r="C383" i="12"/>
  <c r="C382" i="12"/>
  <c r="C381" i="12"/>
  <c r="C380" i="12"/>
  <c r="C379" i="12"/>
  <c r="C378" i="12"/>
  <c r="C377" i="12"/>
  <c r="C376" i="12"/>
  <c r="C375" i="12"/>
  <c r="C374" i="12"/>
  <c r="C373" i="12"/>
  <c r="C372" i="12"/>
  <c r="C371" i="12"/>
  <c r="C370" i="12"/>
  <c r="C369" i="12"/>
  <c r="C368" i="12"/>
  <c r="C367" i="12"/>
  <c r="C366" i="12"/>
  <c r="C365" i="12"/>
  <c r="C364" i="12"/>
  <c r="C363" i="12"/>
  <c r="C362" i="12"/>
  <c r="C361" i="12"/>
  <c r="C360" i="12"/>
  <c r="C359" i="12"/>
  <c r="C358" i="12"/>
  <c r="C357" i="12"/>
  <c r="C356" i="12"/>
  <c r="C355" i="12"/>
  <c r="C354" i="12"/>
  <c r="C353" i="12"/>
  <c r="C352" i="12"/>
  <c r="C351" i="12"/>
  <c r="C350" i="12"/>
  <c r="C349" i="12"/>
  <c r="C348" i="12"/>
  <c r="C347" i="12"/>
  <c r="C346" i="12"/>
  <c r="C345" i="12"/>
  <c r="C344" i="12"/>
  <c r="C343" i="12"/>
  <c r="C342" i="12"/>
  <c r="C341" i="12"/>
  <c r="C340" i="12"/>
  <c r="C339" i="12"/>
  <c r="C338" i="12"/>
  <c r="C337" i="12"/>
  <c r="C336" i="12"/>
  <c r="C335" i="12"/>
  <c r="C334" i="12"/>
  <c r="C333" i="12"/>
  <c r="C332" i="12"/>
  <c r="C331" i="12"/>
  <c r="C330" i="12"/>
  <c r="C329" i="12"/>
  <c r="C328" i="12"/>
  <c r="C327" i="12"/>
  <c r="C326" i="12"/>
  <c r="C325" i="12"/>
  <c r="C324" i="12"/>
  <c r="C323" i="12"/>
  <c r="C322" i="12"/>
  <c r="C321" i="12"/>
  <c r="C320" i="12"/>
  <c r="C319" i="12"/>
  <c r="C318" i="12"/>
  <c r="C317" i="12"/>
  <c r="C316" i="12"/>
  <c r="C315" i="12"/>
  <c r="C314" i="12"/>
  <c r="C313" i="12"/>
  <c r="C312" i="12"/>
  <c r="C311" i="12"/>
  <c r="C310" i="12"/>
  <c r="C309" i="12"/>
  <c r="C308" i="12"/>
  <c r="C307" i="12"/>
  <c r="C306" i="12"/>
  <c r="C305" i="12"/>
  <c r="C304" i="12"/>
  <c r="C303" i="12"/>
  <c r="C302" i="12"/>
  <c r="C301" i="12"/>
  <c r="C300" i="12"/>
  <c r="C299" i="12"/>
  <c r="C298" i="12"/>
  <c r="C297" i="12"/>
  <c r="C296" i="12"/>
  <c r="C295" i="12"/>
  <c r="C294" i="12"/>
  <c r="C293" i="12"/>
  <c r="C292" i="12"/>
  <c r="C291" i="12"/>
  <c r="C290" i="12"/>
  <c r="C289" i="12"/>
  <c r="C288" i="12"/>
  <c r="C287" i="12"/>
  <c r="C286" i="12"/>
  <c r="C285" i="12"/>
  <c r="C284" i="12"/>
  <c r="C283" i="12"/>
  <c r="C282" i="12"/>
  <c r="C281" i="12"/>
  <c r="C280" i="12"/>
  <c r="C279" i="12"/>
  <c r="C278" i="12"/>
  <c r="C277" i="12"/>
  <c r="C276" i="12"/>
  <c r="C275" i="12"/>
  <c r="C274" i="12"/>
  <c r="C273" i="12"/>
  <c r="C272" i="12"/>
  <c r="C271" i="12"/>
  <c r="C270" i="12"/>
  <c r="C269" i="12"/>
  <c r="C268" i="12"/>
  <c r="C267" i="12"/>
  <c r="C266" i="12"/>
  <c r="C265" i="12"/>
  <c r="C264" i="12"/>
  <c r="C263" i="12"/>
  <c r="C262" i="12"/>
  <c r="C261" i="12"/>
  <c r="C260" i="12"/>
  <c r="C259" i="12"/>
  <c r="C258" i="12"/>
  <c r="C257" i="12"/>
  <c r="C256" i="12"/>
  <c r="C255" i="12"/>
  <c r="C25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3" i="12"/>
  <c r="C212" i="12"/>
  <c r="C211" i="12"/>
  <c r="C210" i="12"/>
  <c r="C209" i="12"/>
  <c r="C208" i="12"/>
  <c r="C207" i="12"/>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7" i="12"/>
  <c r="C166" i="12"/>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1"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C24" i="12"/>
  <c r="C23" i="12"/>
  <c r="C22" i="12"/>
  <c r="C21" i="12"/>
  <c r="C20" i="12"/>
  <c r="C19" i="12"/>
  <c r="C18" i="12"/>
  <c r="C17" i="12"/>
  <c r="C16" i="12"/>
  <c r="C15" i="12"/>
  <c r="C14" i="12"/>
  <c r="C13" i="12"/>
  <c r="C12" i="12"/>
  <c r="C11" i="12"/>
  <c r="C10" i="12"/>
  <c r="C9" i="12"/>
  <c r="C8" i="12"/>
  <c r="C7" i="12"/>
  <c r="C6" i="12"/>
  <c r="C5" i="12"/>
  <c r="C4" i="12"/>
  <c r="C3" i="12"/>
  <c r="C25" i="1"/>
  <c r="D25" i="1" s="1"/>
  <c r="C2579" i="11"/>
  <c r="C2578" i="11"/>
  <c r="C2577" i="11"/>
  <c r="C2576" i="11"/>
  <c r="C2575" i="11"/>
  <c r="C2574" i="11"/>
  <c r="C2573" i="11"/>
  <c r="C2572" i="11"/>
  <c r="C2571" i="11"/>
  <c r="C2570" i="11"/>
  <c r="C2569" i="11"/>
  <c r="C2568" i="11"/>
  <c r="C2567" i="11"/>
  <c r="C2566" i="11"/>
  <c r="C2565" i="11"/>
  <c r="C2564" i="11"/>
  <c r="C2563" i="11"/>
  <c r="C2562" i="11"/>
  <c r="C2561" i="11"/>
  <c r="C2560" i="11"/>
  <c r="C2559" i="11"/>
  <c r="C2558" i="11"/>
  <c r="C2557" i="11"/>
  <c r="C2556" i="11"/>
  <c r="C2555" i="11"/>
  <c r="C2554" i="11"/>
  <c r="C2553" i="11"/>
  <c r="C2552" i="11"/>
  <c r="C2551" i="11"/>
  <c r="C2550" i="11"/>
  <c r="C2549" i="11"/>
  <c r="C2548" i="11"/>
  <c r="C2547" i="11"/>
  <c r="C2546" i="11"/>
  <c r="C2545" i="11"/>
  <c r="C2544" i="11"/>
  <c r="C2543" i="11"/>
  <c r="C2542" i="11"/>
  <c r="C2541" i="11"/>
  <c r="C2540" i="11"/>
  <c r="C2539" i="11"/>
  <c r="C2538" i="11"/>
  <c r="C2537" i="11"/>
  <c r="C2536" i="11"/>
  <c r="C2535" i="11"/>
  <c r="C2534" i="11"/>
  <c r="C2533" i="11"/>
  <c r="C2532" i="11"/>
  <c r="C2531" i="11"/>
  <c r="C2530" i="11"/>
  <c r="C2529" i="11"/>
  <c r="C2528" i="11"/>
  <c r="C2527" i="11"/>
  <c r="C2526" i="11"/>
  <c r="C2525" i="11"/>
  <c r="C2524" i="11"/>
  <c r="C2523" i="11"/>
  <c r="C2522" i="11"/>
  <c r="C2521" i="11"/>
  <c r="C2520" i="11"/>
  <c r="C2519" i="11"/>
  <c r="C2518" i="11"/>
  <c r="C2517" i="11"/>
  <c r="C2516" i="11"/>
  <c r="C2515" i="11"/>
  <c r="C2514" i="11"/>
  <c r="C2513" i="11"/>
  <c r="C2512" i="11"/>
  <c r="C2511" i="11"/>
  <c r="C2510" i="11"/>
  <c r="C2509" i="11"/>
  <c r="C2508" i="11"/>
  <c r="C2507" i="11"/>
  <c r="C2506" i="11"/>
  <c r="C2505" i="11"/>
  <c r="C2504" i="11"/>
  <c r="C2503" i="11"/>
  <c r="C2502" i="11"/>
  <c r="C2501" i="11"/>
  <c r="C2500" i="11"/>
  <c r="C2499" i="11"/>
  <c r="C2498" i="11"/>
  <c r="C2497" i="11"/>
  <c r="C2496" i="11"/>
  <c r="C2495" i="11"/>
  <c r="C2494" i="11"/>
  <c r="C2493" i="11"/>
  <c r="C2492" i="11"/>
  <c r="C2491" i="11"/>
  <c r="C2490" i="11"/>
  <c r="C2489" i="11"/>
  <c r="C2488" i="11"/>
  <c r="C2487" i="11"/>
  <c r="C2486" i="11"/>
  <c r="C2485" i="11"/>
  <c r="C2484" i="11"/>
  <c r="C2483" i="11"/>
  <c r="C2482" i="11"/>
  <c r="C2481" i="11"/>
  <c r="C2480" i="11"/>
  <c r="C2479" i="11"/>
  <c r="C2478" i="11"/>
  <c r="C2477" i="11"/>
  <c r="C2476" i="11"/>
  <c r="C2475" i="11"/>
  <c r="C2474" i="11"/>
  <c r="C2473" i="11"/>
  <c r="C2472" i="11"/>
  <c r="C2471" i="11"/>
  <c r="C2470" i="11"/>
  <c r="C2469" i="11"/>
  <c r="C2468" i="11"/>
  <c r="C2467" i="11"/>
  <c r="C2466" i="11"/>
  <c r="C2465" i="11"/>
  <c r="C2464" i="11"/>
  <c r="C2463" i="11"/>
  <c r="C2462" i="11"/>
  <c r="C2461" i="11"/>
  <c r="C2460" i="11"/>
  <c r="C2459" i="11"/>
  <c r="C2458" i="11"/>
  <c r="C2457" i="11"/>
  <c r="C2456" i="11"/>
  <c r="C2455" i="11"/>
  <c r="C2454" i="11"/>
  <c r="C2453" i="11"/>
  <c r="C2452" i="11"/>
  <c r="C2451" i="11"/>
  <c r="C2450" i="11"/>
  <c r="C2449" i="11"/>
  <c r="C2448" i="11"/>
  <c r="C2447" i="11"/>
  <c r="C2446" i="11"/>
  <c r="C2445" i="11"/>
  <c r="C2444" i="11"/>
  <c r="C2443" i="11"/>
  <c r="C2442" i="11"/>
  <c r="C2441" i="11"/>
  <c r="C2440" i="11"/>
  <c r="C2439" i="11"/>
  <c r="C2438" i="11"/>
  <c r="C2437" i="11"/>
  <c r="C2436" i="11"/>
  <c r="C2435" i="11"/>
  <c r="C2434" i="11"/>
  <c r="C2433" i="11"/>
  <c r="C2432" i="11"/>
  <c r="C2431" i="11"/>
  <c r="C2430" i="11"/>
  <c r="C2429" i="11"/>
  <c r="C2428" i="11"/>
  <c r="C2427" i="11"/>
  <c r="C2426" i="11"/>
  <c r="C2425" i="11"/>
  <c r="C2424" i="11"/>
  <c r="C2423" i="11"/>
  <c r="C2422" i="11"/>
  <c r="C2421" i="11"/>
  <c r="C2420" i="11"/>
  <c r="C2419" i="11"/>
  <c r="C2418" i="11"/>
  <c r="C2417" i="11"/>
  <c r="C2416" i="11"/>
  <c r="C2415" i="11"/>
  <c r="C2414" i="11"/>
  <c r="C2413" i="11"/>
  <c r="C2412" i="11"/>
  <c r="C2411" i="11"/>
  <c r="C2410" i="11"/>
  <c r="C2409" i="11"/>
  <c r="C2408" i="11"/>
  <c r="C2407" i="11"/>
  <c r="C2406" i="11"/>
  <c r="C2405" i="11"/>
  <c r="C2404" i="11"/>
  <c r="C2403" i="11"/>
  <c r="C2402" i="11"/>
  <c r="C2401" i="11"/>
  <c r="C2400" i="11"/>
  <c r="C2399" i="11"/>
  <c r="C2398" i="11"/>
  <c r="C2397" i="11"/>
  <c r="C2396" i="11"/>
  <c r="C2395" i="11"/>
  <c r="C2394" i="11"/>
  <c r="C2393" i="11"/>
  <c r="C2392" i="11"/>
  <c r="C2391" i="11"/>
  <c r="C2390" i="11"/>
  <c r="C2389" i="11"/>
  <c r="C2388" i="11"/>
  <c r="C2387" i="11"/>
  <c r="C2386" i="11"/>
  <c r="C2385" i="11"/>
  <c r="C2384" i="11"/>
  <c r="C2383" i="11"/>
  <c r="C2382" i="11"/>
  <c r="C2381" i="11"/>
  <c r="C2380" i="11"/>
  <c r="C2379" i="11"/>
  <c r="C2378" i="11"/>
  <c r="C2377" i="11"/>
  <c r="C2376" i="11"/>
  <c r="C2375" i="11"/>
  <c r="C2374" i="11"/>
  <c r="C2373" i="11"/>
  <c r="C2372" i="11"/>
  <c r="C2371" i="11"/>
  <c r="C2370" i="11"/>
  <c r="C2369" i="11"/>
  <c r="C2368" i="11"/>
  <c r="C2367" i="11"/>
  <c r="C2366" i="11"/>
  <c r="C2365" i="11"/>
  <c r="C2364" i="11"/>
  <c r="C2363" i="11"/>
  <c r="C2362" i="11"/>
  <c r="C2361" i="11"/>
  <c r="C2360" i="11"/>
  <c r="C2359" i="11"/>
  <c r="C2358" i="11"/>
  <c r="C2357" i="11"/>
  <c r="C2356" i="11"/>
  <c r="C2355" i="11"/>
  <c r="C2354" i="11"/>
  <c r="C2353" i="11"/>
  <c r="C2352" i="11"/>
  <c r="C2351" i="11"/>
  <c r="C2350" i="11"/>
  <c r="C2349" i="11"/>
  <c r="C2348" i="11"/>
  <c r="C2347" i="11"/>
  <c r="C2346" i="11"/>
  <c r="C2345" i="11"/>
  <c r="C2344" i="11"/>
  <c r="C2343" i="11"/>
  <c r="C2342" i="11"/>
  <c r="C2341" i="11"/>
  <c r="C2340" i="11"/>
  <c r="C2339" i="11"/>
  <c r="C2338" i="11"/>
  <c r="C2337" i="11"/>
  <c r="C2336" i="11"/>
  <c r="C2335" i="11"/>
  <c r="C2334" i="11"/>
  <c r="C2333" i="11"/>
  <c r="C2332" i="11"/>
  <c r="C2331" i="11"/>
  <c r="C2330" i="11"/>
  <c r="C2329" i="11"/>
  <c r="C2328" i="11"/>
  <c r="C2327" i="11"/>
  <c r="C2326" i="11"/>
  <c r="C2325" i="11"/>
  <c r="C2324" i="11"/>
  <c r="C2323" i="11"/>
  <c r="C2322" i="11"/>
  <c r="C2321" i="11"/>
  <c r="C2320" i="11"/>
  <c r="C2319" i="11"/>
  <c r="C2318" i="11"/>
  <c r="C2317" i="11"/>
  <c r="C2316" i="11"/>
  <c r="C2315" i="11"/>
  <c r="C2314" i="11"/>
  <c r="C2313" i="11"/>
  <c r="C2312" i="11"/>
  <c r="C2311" i="11"/>
  <c r="C2310" i="11"/>
  <c r="C2309" i="11"/>
  <c r="C2308" i="11"/>
  <c r="C2307" i="11"/>
  <c r="C2306" i="11"/>
  <c r="C2305" i="11"/>
  <c r="C2304" i="11"/>
  <c r="C2303" i="11"/>
  <c r="C2302" i="11"/>
  <c r="C2301" i="11"/>
  <c r="C2300" i="11"/>
  <c r="C2299" i="11"/>
  <c r="C2298" i="11"/>
  <c r="C2297" i="11"/>
  <c r="C2296" i="11"/>
  <c r="C2295" i="11"/>
  <c r="C2294" i="11"/>
  <c r="C2293" i="11"/>
  <c r="C2292" i="11"/>
  <c r="C2291" i="11"/>
  <c r="C2290" i="11"/>
  <c r="C2289" i="11"/>
  <c r="C2288" i="11"/>
  <c r="C2287" i="11"/>
  <c r="C2286" i="11"/>
  <c r="C2285" i="11"/>
  <c r="C2284" i="11"/>
  <c r="C2283" i="11"/>
  <c r="C2282" i="11"/>
  <c r="C2281" i="11"/>
  <c r="C2280" i="11"/>
  <c r="C2279" i="11"/>
  <c r="C2278" i="11"/>
  <c r="C2277" i="11"/>
  <c r="C2276" i="11"/>
  <c r="C2275" i="11"/>
  <c r="C2274" i="11"/>
  <c r="C2273" i="11"/>
  <c r="C2272" i="11"/>
  <c r="C2271" i="11"/>
  <c r="C2270" i="11"/>
  <c r="C2269" i="11"/>
  <c r="C2268" i="11"/>
  <c r="C2267" i="11"/>
  <c r="C2266" i="11"/>
  <c r="C2265" i="11"/>
  <c r="C2264" i="11"/>
  <c r="C2263" i="11"/>
  <c r="C2262" i="11"/>
  <c r="C2261" i="11"/>
  <c r="C2260" i="11"/>
  <c r="C2259" i="11"/>
  <c r="C2258" i="11"/>
  <c r="C2257" i="11"/>
  <c r="C2256" i="11"/>
  <c r="C2255" i="11"/>
  <c r="C2254" i="11"/>
  <c r="C2253" i="11"/>
  <c r="C2252" i="11"/>
  <c r="C2251" i="11"/>
  <c r="C2250" i="11"/>
  <c r="C2249" i="11"/>
  <c r="C2248" i="11"/>
  <c r="C2247" i="11"/>
  <c r="C2246" i="11"/>
  <c r="C2245" i="11"/>
  <c r="C2244" i="11"/>
  <c r="C2243" i="11"/>
  <c r="C2242" i="11"/>
  <c r="C2241" i="11"/>
  <c r="C2240" i="11"/>
  <c r="C2239" i="11"/>
  <c r="C2238" i="11"/>
  <c r="C2237" i="11"/>
  <c r="C2236" i="11"/>
  <c r="C2235" i="11"/>
  <c r="C2234" i="11"/>
  <c r="C2233" i="11"/>
  <c r="C2232" i="11"/>
  <c r="C2231" i="11"/>
  <c r="C2230" i="11"/>
  <c r="C2229" i="11"/>
  <c r="C2228" i="11"/>
  <c r="C2227" i="11"/>
  <c r="C2226" i="11"/>
  <c r="C2225" i="11"/>
  <c r="C2224" i="11"/>
  <c r="C2223" i="11"/>
  <c r="C2222" i="11"/>
  <c r="C2221" i="11"/>
  <c r="C2220" i="11"/>
  <c r="C2219" i="11"/>
  <c r="C2218" i="11"/>
  <c r="C2217" i="11"/>
  <c r="C2216" i="11"/>
  <c r="C2215" i="11"/>
  <c r="C2214" i="11"/>
  <c r="C2213" i="11"/>
  <c r="C2212" i="11"/>
  <c r="C2211" i="11"/>
  <c r="C2210" i="11"/>
  <c r="C2209" i="11"/>
  <c r="C2208" i="11"/>
  <c r="C2207" i="11"/>
  <c r="C2206" i="11"/>
  <c r="C2205" i="11"/>
  <c r="C2204" i="11"/>
  <c r="C2203" i="11"/>
  <c r="C2202" i="11"/>
  <c r="C2201" i="11"/>
  <c r="C2200" i="11"/>
  <c r="C2199" i="11"/>
  <c r="C2198" i="11"/>
  <c r="C2197" i="11"/>
  <c r="C2196" i="11"/>
  <c r="C2195" i="11"/>
  <c r="C2194" i="11"/>
  <c r="C2193" i="11"/>
  <c r="C2192" i="11"/>
  <c r="C2191" i="11"/>
  <c r="C2190" i="11"/>
  <c r="C2189" i="11"/>
  <c r="C2188" i="11"/>
  <c r="C2187" i="11"/>
  <c r="C2186" i="11"/>
  <c r="C2185" i="11"/>
  <c r="C2184" i="11"/>
  <c r="C2183" i="11"/>
  <c r="C2182" i="11"/>
  <c r="C2181" i="11"/>
  <c r="C2180" i="11"/>
  <c r="C2179" i="11"/>
  <c r="C2178" i="11"/>
  <c r="C2177" i="11"/>
  <c r="C2176" i="11"/>
  <c r="C2175" i="11"/>
  <c r="C2174" i="11"/>
  <c r="C2173" i="11"/>
  <c r="C2172" i="11"/>
  <c r="C2171" i="11"/>
  <c r="C2170" i="11"/>
  <c r="C2169" i="11"/>
  <c r="C2168" i="11"/>
  <c r="C2167" i="11"/>
  <c r="C2166" i="11"/>
  <c r="C2165" i="11"/>
  <c r="C2164" i="11"/>
  <c r="C2163" i="11"/>
  <c r="C2162" i="11"/>
  <c r="C2161" i="11"/>
  <c r="C2160" i="11"/>
  <c r="C2159" i="11"/>
  <c r="C2158" i="11"/>
  <c r="C2157" i="11"/>
  <c r="C2156" i="11"/>
  <c r="C2155" i="11"/>
  <c r="C2154" i="11"/>
  <c r="C2153" i="11"/>
  <c r="C2152" i="11"/>
  <c r="C2151" i="11"/>
  <c r="C2150" i="11"/>
  <c r="C2149" i="11"/>
  <c r="C2148" i="11"/>
  <c r="C2147" i="11"/>
  <c r="C2146" i="11"/>
  <c r="C2145" i="11"/>
  <c r="C2144" i="11"/>
  <c r="C2143" i="11"/>
  <c r="C2142" i="11"/>
  <c r="C2141" i="11"/>
  <c r="C2140" i="11"/>
  <c r="C2139" i="11"/>
  <c r="C2138" i="11"/>
  <c r="C2137" i="11"/>
  <c r="C2136" i="11"/>
  <c r="C2135" i="11"/>
  <c r="C2134" i="11"/>
  <c r="C2133" i="11"/>
  <c r="C2132" i="11"/>
  <c r="C2131" i="11"/>
  <c r="C2130" i="11"/>
  <c r="C2129" i="11"/>
  <c r="C2128" i="11"/>
  <c r="C2127" i="11"/>
  <c r="C2126" i="11"/>
  <c r="C2125" i="11"/>
  <c r="C2124" i="11"/>
  <c r="C2123" i="11"/>
  <c r="C2122" i="11"/>
  <c r="C2121" i="11"/>
  <c r="C2120" i="11"/>
  <c r="C2119" i="11"/>
  <c r="C2118" i="11"/>
  <c r="C2117" i="11"/>
  <c r="C2116" i="11"/>
  <c r="C2115" i="11"/>
  <c r="C2114" i="11"/>
  <c r="C2113" i="11"/>
  <c r="C2112" i="11"/>
  <c r="C2111" i="11"/>
  <c r="C2110" i="11"/>
  <c r="C2109" i="11"/>
  <c r="C2108" i="11"/>
  <c r="C2107" i="11"/>
  <c r="C2106" i="11"/>
  <c r="C2105" i="11"/>
  <c r="C2104" i="11"/>
  <c r="C2103" i="11"/>
  <c r="C2102" i="11"/>
  <c r="C2101" i="11"/>
  <c r="C2100" i="11"/>
  <c r="C2099" i="11"/>
  <c r="C2098" i="11"/>
  <c r="C2097" i="11"/>
  <c r="C2096" i="11"/>
  <c r="C2095" i="11"/>
  <c r="C2094" i="11"/>
  <c r="C2093" i="11"/>
  <c r="C2092" i="11"/>
  <c r="C2091" i="11"/>
  <c r="C2090" i="11"/>
  <c r="C2089" i="11"/>
  <c r="C2088" i="11"/>
  <c r="C2087" i="11"/>
  <c r="C2086" i="11"/>
  <c r="C2085" i="11"/>
  <c r="C2084" i="11"/>
  <c r="C2083" i="11"/>
  <c r="C2082" i="11"/>
  <c r="C2081" i="11"/>
  <c r="C2080" i="11"/>
  <c r="C2079" i="11"/>
  <c r="C2078" i="11"/>
  <c r="C2077" i="11"/>
  <c r="C2076" i="11"/>
  <c r="C2075" i="11"/>
  <c r="C2074" i="11"/>
  <c r="C2073" i="11"/>
  <c r="C2072" i="11"/>
  <c r="C2071" i="11"/>
  <c r="C2070" i="11"/>
  <c r="C2069" i="11"/>
  <c r="C2068" i="11"/>
  <c r="C2067" i="11"/>
  <c r="C2066" i="11"/>
  <c r="C2065" i="11"/>
  <c r="C2064" i="11"/>
  <c r="C2063" i="11"/>
  <c r="C2062" i="11"/>
  <c r="C2061" i="11"/>
  <c r="C2060" i="11"/>
  <c r="C2059" i="11"/>
  <c r="C2058" i="11"/>
  <c r="C2057" i="11"/>
  <c r="C2056" i="11"/>
  <c r="C2055" i="11"/>
  <c r="C2054" i="11"/>
  <c r="C2053" i="11"/>
  <c r="C2052" i="11"/>
  <c r="C2051" i="11"/>
  <c r="C2050" i="11"/>
  <c r="C2049" i="11"/>
  <c r="C2048" i="11"/>
  <c r="C2047" i="11"/>
  <c r="C2046" i="11"/>
  <c r="C2045" i="11"/>
  <c r="C2044" i="11"/>
  <c r="C2043" i="11"/>
  <c r="C2042" i="11"/>
  <c r="C2041" i="11"/>
  <c r="C2040" i="11"/>
  <c r="C2039" i="11"/>
  <c r="C2038" i="11"/>
  <c r="C2037" i="11"/>
  <c r="C2036" i="11"/>
  <c r="C2035" i="11"/>
  <c r="C2034" i="11"/>
  <c r="C2033" i="11"/>
  <c r="C2032" i="11"/>
  <c r="C2031" i="11"/>
  <c r="C2030" i="11"/>
  <c r="C2029" i="11"/>
  <c r="C2028" i="11"/>
  <c r="C2027" i="11"/>
  <c r="C2026" i="11"/>
  <c r="C2025" i="11"/>
  <c r="C2024" i="11"/>
  <c r="C2023" i="11"/>
  <c r="C2022" i="11"/>
  <c r="C2021" i="11"/>
  <c r="C2020" i="11"/>
  <c r="C2019" i="11"/>
  <c r="C2018" i="11"/>
  <c r="C2017" i="11"/>
  <c r="C2016" i="11"/>
  <c r="C2015" i="11"/>
  <c r="C2014" i="11"/>
  <c r="C2013" i="11"/>
  <c r="C2012" i="11"/>
  <c r="C2011" i="11"/>
  <c r="C2010" i="11"/>
  <c r="C2009" i="11"/>
  <c r="C2008" i="11"/>
  <c r="C2007" i="11"/>
  <c r="C2006" i="11"/>
  <c r="C2005" i="11"/>
  <c r="C2004" i="11"/>
  <c r="C2003" i="11"/>
  <c r="C2002" i="11"/>
  <c r="C2001" i="11"/>
  <c r="C2000" i="11"/>
  <c r="C1999" i="11"/>
  <c r="C1998" i="11"/>
  <c r="C1997" i="11"/>
  <c r="C1996" i="11"/>
  <c r="C1995" i="11"/>
  <c r="C1994" i="11"/>
  <c r="C1993" i="11"/>
  <c r="C1992" i="11"/>
  <c r="C1991" i="11"/>
  <c r="C1990" i="11"/>
  <c r="C1989" i="11"/>
  <c r="C1988" i="11"/>
  <c r="C1987" i="11"/>
  <c r="C1986" i="11"/>
  <c r="C1985" i="11"/>
  <c r="C1984" i="11"/>
  <c r="C1983" i="11"/>
  <c r="C1982" i="11"/>
  <c r="C1981" i="11"/>
  <c r="C1980" i="11"/>
  <c r="C1979" i="11"/>
  <c r="C1978" i="11"/>
  <c r="C1977" i="11"/>
  <c r="C1976" i="11"/>
  <c r="C1975" i="11"/>
  <c r="C1974" i="11"/>
  <c r="C1973" i="11"/>
  <c r="C1972" i="11"/>
  <c r="C1971" i="11"/>
  <c r="C1970" i="11"/>
  <c r="C1969" i="11"/>
  <c r="C1968" i="11"/>
  <c r="C1967" i="11"/>
  <c r="C1966" i="11"/>
  <c r="C1965" i="11"/>
  <c r="C1964" i="11"/>
  <c r="C1963" i="11"/>
  <c r="C1962" i="11"/>
  <c r="C1961" i="11"/>
  <c r="C1960" i="11"/>
  <c r="C1959" i="11"/>
  <c r="C1958" i="11"/>
  <c r="C1957" i="11"/>
  <c r="C1956" i="11"/>
  <c r="C1955" i="11"/>
  <c r="C1954" i="11"/>
  <c r="C1953" i="11"/>
  <c r="C1952" i="11"/>
  <c r="C1951" i="11"/>
  <c r="C1950" i="11"/>
  <c r="C1949" i="11"/>
  <c r="C1948" i="11"/>
  <c r="C1947" i="11"/>
  <c r="C1946" i="11"/>
  <c r="C1945" i="11"/>
  <c r="C1944" i="11"/>
  <c r="C1943" i="11"/>
  <c r="C1942" i="11"/>
  <c r="C1941" i="11"/>
  <c r="C1940" i="11"/>
  <c r="C1939" i="11"/>
  <c r="C1938" i="11"/>
  <c r="C1937" i="11"/>
  <c r="C1936" i="11"/>
  <c r="C1935" i="11"/>
  <c r="C1934" i="11"/>
  <c r="C1933" i="11"/>
  <c r="C1932" i="11"/>
  <c r="C1931" i="11"/>
  <c r="C1930" i="11"/>
  <c r="C1929" i="11"/>
  <c r="C1928" i="11"/>
  <c r="C1927" i="11"/>
  <c r="C1926" i="11"/>
  <c r="C1925" i="11"/>
  <c r="C1924" i="11"/>
  <c r="C1923" i="11"/>
  <c r="C1922" i="11"/>
  <c r="C1921" i="11"/>
  <c r="C1920" i="11"/>
  <c r="C1919" i="11"/>
  <c r="C1918" i="11"/>
  <c r="C1917" i="11"/>
  <c r="C1916" i="11"/>
  <c r="C1915" i="11"/>
  <c r="C1914" i="11"/>
  <c r="C1913" i="11"/>
  <c r="C1912" i="11"/>
  <c r="C1911" i="11"/>
  <c r="C1910" i="11"/>
  <c r="C1909" i="11"/>
  <c r="C1908" i="11"/>
  <c r="C1907" i="11"/>
  <c r="C1906" i="11"/>
  <c r="C1905" i="11"/>
  <c r="C1904" i="11"/>
  <c r="C1903" i="11"/>
  <c r="C1902" i="11"/>
  <c r="C1901" i="11"/>
  <c r="C1900" i="11"/>
  <c r="C1899" i="11"/>
  <c r="C1898" i="11"/>
  <c r="C1897" i="11"/>
  <c r="C1896" i="11"/>
  <c r="C1895" i="11"/>
  <c r="C1894" i="11"/>
  <c r="C1893" i="11"/>
  <c r="C1892" i="11"/>
  <c r="C1891" i="11"/>
  <c r="C1890" i="11"/>
  <c r="C1889" i="11"/>
  <c r="C1888" i="11"/>
  <c r="C1887" i="11"/>
  <c r="C1886" i="11"/>
  <c r="C1885" i="11"/>
  <c r="C1884" i="11"/>
  <c r="C1883" i="11"/>
  <c r="C1882" i="11"/>
  <c r="C1881" i="11"/>
  <c r="C1880" i="11"/>
  <c r="C1879" i="11"/>
  <c r="C1878" i="11"/>
  <c r="C1877" i="11"/>
  <c r="C1876" i="11"/>
  <c r="C1875" i="11"/>
  <c r="C1874" i="11"/>
  <c r="C1873" i="11"/>
  <c r="C1872" i="11"/>
  <c r="C1871" i="11"/>
  <c r="C1870" i="11"/>
  <c r="C1869" i="11"/>
  <c r="C1868" i="11"/>
  <c r="C1867" i="11"/>
  <c r="C1866" i="11"/>
  <c r="C1865" i="11"/>
  <c r="C1864" i="11"/>
  <c r="C1863" i="11"/>
  <c r="C1862" i="11"/>
  <c r="C1861" i="11"/>
  <c r="C1860" i="11"/>
  <c r="C1859" i="11"/>
  <c r="C1858" i="11"/>
  <c r="C1857" i="11"/>
  <c r="C1856" i="11"/>
  <c r="C1855" i="11"/>
  <c r="C1854" i="11"/>
  <c r="C1853" i="11"/>
  <c r="C1852" i="11"/>
  <c r="C1851" i="11"/>
  <c r="C1850" i="11"/>
  <c r="C1849" i="11"/>
  <c r="C1848" i="11"/>
  <c r="C1847" i="11"/>
  <c r="C1846" i="11"/>
  <c r="C1845" i="11"/>
  <c r="C1844" i="11"/>
  <c r="C1843" i="11"/>
  <c r="C1842" i="11"/>
  <c r="C1841" i="11"/>
  <c r="C1840" i="11"/>
  <c r="C1839" i="11"/>
  <c r="C1838" i="11"/>
  <c r="C1837" i="11"/>
  <c r="C1836" i="11"/>
  <c r="C1835" i="11"/>
  <c r="C1834" i="11"/>
  <c r="C1833" i="11"/>
  <c r="C1832" i="11"/>
  <c r="C1831" i="11"/>
  <c r="C1830" i="11"/>
  <c r="C1829" i="11"/>
  <c r="C1828" i="11"/>
  <c r="C1827" i="11"/>
  <c r="C1826" i="11"/>
  <c r="C1825" i="11"/>
  <c r="C1824" i="11"/>
  <c r="C1823" i="11"/>
  <c r="C1822" i="11"/>
  <c r="C1821" i="11"/>
  <c r="C1820" i="11"/>
  <c r="C1819" i="11"/>
  <c r="C1818" i="11"/>
  <c r="C1817" i="11"/>
  <c r="C1816" i="11"/>
  <c r="C1815" i="11"/>
  <c r="C1814" i="11"/>
  <c r="C1813" i="11"/>
  <c r="C1812" i="11"/>
  <c r="C1811" i="11"/>
  <c r="C1810" i="11"/>
  <c r="C1809" i="11"/>
  <c r="C1808" i="11"/>
  <c r="C1807" i="11"/>
  <c r="C1806" i="11"/>
  <c r="C1805" i="11"/>
  <c r="C1804" i="11"/>
  <c r="C1803" i="11"/>
  <c r="C1802" i="11"/>
  <c r="C1801" i="11"/>
  <c r="C1800" i="11"/>
  <c r="C1799" i="11"/>
  <c r="C1798" i="11"/>
  <c r="C1797" i="11"/>
  <c r="C1796" i="11"/>
  <c r="C1795" i="11"/>
  <c r="C1794" i="11"/>
  <c r="C1793" i="11"/>
  <c r="C1792" i="11"/>
  <c r="C1791" i="11"/>
  <c r="C1790" i="11"/>
  <c r="C1789" i="11"/>
  <c r="C1788" i="11"/>
  <c r="C1787" i="11"/>
  <c r="C1786" i="11"/>
  <c r="C1785" i="11"/>
  <c r="C1784" i="11"/>
  <c r="C1783" i="11"/>
  <c r="C1782" i="11"/>
  <c r="C1781" i="11"/>
  <c r="C1780" i="11"/>
  <c r="C1779" i="11"/>
  <c r="C1778" i="11"/>
  <c r="C1777" i="11"/>
  <c r="C1776" i="11"/>
  <c r="C1775" i="11"/>
  <c r="C1774" i="11"/>
  <c r="C1773" i="11"/>
  <c r="C1772" i="11"/>
  <c r="C1771" i="11"/>
  <c r="C1770" i="11"/>
  <c r="C1769" i="11"/>
  <c r="C1768" i="11"/>
  <c r="C1767" i="11"/>
  <c r="C1766" i="11"/>
  <c r="C1765" i="11"/>
  <c r="C1764" i="11"/>
  <c r="C1763" i="11"/>
  <c r="C1762" i="11"/>
  <c r="C1761" i="11"/>
  <c r="C1760" i="11"/>
  <c r="C1759" i="11"/>
  <c r="C1758" i="11"/>
  <c r="C1757" i="11"/>
  <c r="C1756" i="11"/>
  <c r="C1755" i="11"/>
  <c r="C1754" i="11"/>
  <c r="C1753" i="11"/>
  <c r="C1752" i="11"/>
  <c r="C1751" i="11"/>
  <c r="C1750" i="11"/>
  <c r="C1749" i="11"/>
  <c r="C1748" i="11"/>
  <c r="C1747" i="11"/>
  <c r="C1746" i="11"/>
  <c r="C1745" i="11"/>
  <c r="C1744" i="11"/>
  <c r="C1743" i="11"/>
  <c r="C1742" i="11"/>
  <c r="C1741" i="11"/>
  <c r="C1740" i="11"/>
  <c r="C1739" i="11"/>
  <c r="C1738" i="11"/>
  <c r="C1737" i="11"/>
  <c r="C1736" i="11"/>
  <c r="C1735" i="11"/>
  <c r="C1734" i="11"/>
  <c r="C1733" i="11"/>
  <c r="C1732" i="11"/>
  <c r="C1731" i="11"/>
  <c r="C1730" i="11"/>
  <c r="C1729" i="11"/>
  <c r="C1728" i="11"/>
  <c r="C1727" i="11"/>
  <c r="C1726" i="11"/>
  <c r="C1725" i="11"/>
  <c r="C1724" i="11"/>
  <c r="C1723" i="11"/>
  <c r="C1722" i="11"/>
  <c r="C1721" i="11"/>
  <c r="C1720" i="11"/>
  <c r="C1719" i="11"/>
  <c r="C1718" i="11"/>
  <c r="C1717" i="11"/>
  <c r="C1716" i="11"/>
  <c r="C1715" i="11"/>
  <c r="C1714" i="11"/>
  <c r="C1713" i="11"/>
  <c r="C1712" i="11"/>
  <c r="C1711" i="11"/>
  <c r="C1710" i="11"/>
  <c r="C1709" i="11"/>
  <c r="C1708" i="11"/>
  <c r="C1707" i="11"/>
  <c r="C1706" i="11"/>
  <c r="C1705" i="11"/>
  <c r="C1704" i="11"/>
  <c r="C1703" i="11"/>
  <c r="C1702" i="11"/>
  <c r="C1701" i="11"/>
  <c r="C1700" i="11"/>
  <c r="C1699" i="11"/>
  <c r="C1698" i="11"/>
  <c r="C1697" i="11"/>
  <c r="C1696" i="11"/>
  <c r="C1695" i="11"/>
  <c r="C1694" i="11"/>
  <c r="C1693" i="11"/>
  <c r="C1692" i="11"/>
  <c r="C1691" i="11"/>
  <c r="C1690" i="11"/>
  <c r="C1689" i="11"/>
  <c r="C1688" i="11"/>
  <c r="C1687" i="11"/>
  <c r="C1686" i="11"/>
  <c r="C1685" i="11"/>
  <c r="C1684" i="11"/>
  <c r="C1683" i="11"/>
  <c r="C1682" i="11"/>
  <c r="C1681" i="11"/>
  <c r="C1680" i="11"/>
  <c r="C1679" i="11"/>
  <c r="C1678" i="11"/>
  <c r="C1677" i="11"/>
  <c r="C1676" i="11"/>
  <c r="C1675" i="11"/>
  <c r="C1674" i="11"/>
  <c r="C1673" i="11"/>
  <c r="C1672" i="11"/>
  <c r="C1671" i="11"/>
  <c r="C1670" i="11"/>
  <c r="C1669" i="11"/>
  <c r="C1668" i="11"/>
  <c r="C1667" i="11"/>
  <c r="C1666" i="11"/>
  <c r="C1665" i="11"/>
  <c r="C1664" i="11"/>
  <c r="C1663" i="11"/>
  <c r="C1662" i="11"/>
  <c r="C1661" i="11"/>
  <c r="C1660" i="11"/>
  <c r="C1659" i="11"/>
  <c r="C1658" i="11"/>
  <c r="C1657" i="11"/>
  <c r="C1656" i="11"/>
  <c r="C1655" i="11"/>
  <c r="C1654" i="11"/>
  <c r="C1653" i="11"/>
  <c r="C1652" i="11"/>
  <c r="C1651" i="11"/>
  <c r="C1650" i="11"/>
  <c r="C1649" i="11"/>
  <c r="C1648" i="11"/>
  <c r="C1647" i="11"/>
  <c r="C1646" i="11"/>
  <c r="C1645" i="11"/>
  <c r="C1644" i="11"/>
  <c r="C1643" i="11"/>
  <c r="C1642" i="11"/>
  <c r="C1641" i="11"/>
  <c r="C1640" i="11"/>
  <c r="C1639" i="11"/>
  <c r="C1638" i="11"/>
  <c r="C1637" i="11"/>
  <c r="C1636" i="11"/>
  <c r="C1635" i="11"/>
  <c r="C1634" i="11"/>
  <c r="C1633" i="11"/>
  <c r="C1632" i="11"/>
  <c r="C1631" i="11"/>
  <c r="C1630" i="11"/>
  <c r="C1629" i="11"/>
  <c r="C1628" i="11"/>
  <c r="C1627" i="11"/>
  <c r="C1626" i="11"/>
  <c r="C1625" i="11"/>
  <c r="C1624" i="11"/>
  <c r="C1623" i="11"/>
  <c r="C1622" i="11"/>
  <c r="C1621" i="11"/>
  <c r="C1620" i="11"/>
  <c r="C1619" i="11"/>
  <c r="C1618" i="11"/>
  <c r="C1617" i="11"/>
  <c r="C1616" i="11"/>
  <c r="C1615" i="11"/>
  <c r="C1614" i="11"/>
  <c r="C1613" i="11"/>
  <c r="C1612" i="11"/>
  <c r="C1611" i="11"/>
  <c r="C1610" i="11"/>
  <c r="C1609" i="11"/>
  <c r="C1608" i="11"/>
  <c r="C1607" i="11"/>
  <c r="C1606" i="11"/>
  <c r="C1605" i="11"/>
  <c r="C1604" i="11"/>
  <c r="C1603" i="11"/>
  <c r="C1602" i="11"/>
  <c r="C1601" i="11"/>
  <c r="C1600" i="11"/>
  <c r="C1599" i="11"/>
  <c r="C1598" i="11"/>
  <c r="C1597" i="11"/>
  <c r="C1596" i="11"/>
  <c r="C1595" i="11"/>
  <c r="C1594" i="11"/>
  <c r="C1593" i="11"/>
  <c r="C1592" i="11"/>
  <c r="C1591" i="11"/>
  <c r="C1590" i="11"/>
  <c r="C1589" i="11"/>
  <c r="C1588" i="11"/>
  <c r="C1587" i="11"/>
  <c r="C1586" i="11"/>
  <c r="C1585" i="11"/>
  <c r="C1584" i="11"/>
  <c r="C1583" i="11"/>
  <c r="C1582" i="11"/>
  <c r="C1581" i="11"/>
  <c r="C1580" i="11"/>
  <c r="C1579" i="11"/>
  <c r="C1578" i="11"/>
  <c r="C1577" i="11"/>
  <c r="C1576" i="11"/>
  <c r="C1575" i="11"/>
  <c r="C1574" i="11"/>
  <c r="C1573" i="11"/>
  <c r="C1572" i="11"/>
  <c r="C1571" i="11"/>
  <c r="C1570" i="11"/>
  <c r="C1569" i="11"/>
  <c r="C1568" i="11"/>
  <c r="C1567" i="11"/>
  <c r="C1566" i="11"/>
  <c r="C1565" i="11"/>
  <c r="C1564" i="11"/>
  <c r="C1563" i="11"/>
  <c r="C1562" i="11"/>
  <c r="C1561" i="11"/>
  <c r="C1560" i="11"/>
  <c r="C1559" i="11"/>
  <c r="C1558" i="11"/>
  <c r="C1557" i="11"/>
  <c r="C1556" i="11"/>
  <c r="C1555" i="11"/>
  <c r="C1554" i="11"/>
  <c r="C1553" i="11"/>
  <c r="C1552" i="11"/>
  <c r="C1551" i="11"/>
  <c r="C1550" i="11"/>
  <c r="C1549" i="11"/>
  <c r="C1548" i="11"/>
  <c r="C1547" i="11"/>
  <c r="C1546" i="11"/>
  <c r="C1545" i="11"/>
  <c r="C1544" i="11"/>
  <c r="C1543" i="11"/>
  <c r="C1542" i="11"/>
  <c r="C1541" i="11"/>
  <c r="C1540" i="11"/>
  <c r="C1539" i="11"/>
  <c r="C1538" i="11"/>
  <c r="C1537" i="11"/>
  <c r="C1536" i="11"/>
  <c r="C1535" i="11"/>
  <c r="C1534" i="11"/>
  <c r="C1533" i="11"/>
  <c r="C1532" i="11"/>
  <c r="C1531" i="11"/>
  <c r="C1530" i="11"/>
  <c r="C1529" i="11"/>
  <c r="C1528" i="11"/>
  <c r="C1527" i="11"/>
  <c r="C1526" i="11"/>
  <c r="C1525" i="11"/>
  <c r="C1524" i="11"/>
  <c r="C1523" i="11"/>
  <c r="C1522" i="11"/>
  <c r="C1521" i="11"/>
  <c r="C1520" i="11"/>
  <c r="C1519" i="11"/>
  <c r="C1518" i="11"/>
  <c r="C1517" i="11"/>
  <c r="C1516" i="11"/>
  <c r="C1515" i="11"/>
  <c r="C1514" i="11"/>
  <c r="C1513" i="11"/>
  <c r="C1512" i="11"/>
  <c r="C1511" i="11"/>
  <c r="C1510" i="11"/>
  <c r="C1509" i="11"/>
  <c r="C1508" i="11"/>
  <c r="C1507" i="11"/>
  <c r="C1506" i="11"/>
  <c r="C1505" i="11"/>
  <c r="C1504" i="11"/>
  <c r="C1503" i="11"/>
  <c r="C1502" i="11"/>
  <c r="C1501" i="11"/>
  <c r="C1500" i="11"/>
  <c r="C1499" i="11"/>
  <c r="C1498" i="11"/>
  <c r="C1497" i="11"/>
  <c r="C1496" i="11"/>
  <c r="C1495" i="11"/>
  <c r="C1494" i="11"/>
  <c r="C1493" i="11"/>
  <c r="C1492" i="11"/>
  <c r="C1491" i="11"/>
  <c r="C1490" i="11"/>
  <c r="C1489" i="11"/>
  <c r="C1488" i="11"/>
  <c r="C1487" i="11"/>
  <c r="C1486" i="11"/>
  <c r="C1485" i="11"/>
  <c r="C1484" i="11"/>
  <c r="C1483" i="11"/>
  <c r="C1482" i="11"/>
  <c r="C1481" i="11"/>
  <c r="C1480" i="11"/>
  <c r="C1479" i="11"/>
  <c r="C1478" i="11"/>
  <c r="C1477" i="11"/>
  <c r="C1476" i="11"/>
  <c r="C1475" i="11"/>
  <c r="C1474" i="11"/>
  <c r="C1473" i="11"/>
  <c r="C1472" i="11"/>
  <c r="C1471" i="11"/>
  <c r="C1470" i="11"/>
  <c r="C1469" i="11"/>
  <c r="C1468" i="11"/>
  <c r="C1467" i="11"/>
  <c r="C1466" i="11"/>
  <c r="C1465" i="11"/>
  <c r="C1464" i="11"/>
  <c r="C1463" i="11"/>
  <c r="C1462" i="11"/>
  <c r="C1461" i="11"/>
  <c r="C1460" i="11"/>
  <c r="C1459" i="11"/>
  <c r="C1458" i="11"/>
  <c r="C1457" i="11"/>
  <c r="C1456" i="11"/>
  <c r="C1455" i="11"/>
  <c r="C1454" i="11"/>
  <c r="C1453" i="11"/>
  <c r="C1452" i="11"/>
  <c r="C1451" i="11"/>
  <c r="C1450" i="11"/>
  <c r="C1449" i="11"/>
  <c r="C1448" i="11"/>
  <c r="C1447" i="11"/>
  <c r="C1446" i="11"/>
  <c r="C1445" i="11"/>
  <c r="C1444" i="11"/>
  <c r="C1443" i="11"/>
  <c r="C1442" i="11"/>
  <c r="C1441" i="11"/>
  <c r="C1440" i="11"/>
  <c r="C1439" i="11"/>
  <c r="C1438" i="11"/>
  <c r="C1437" i="11"/>
  <c r="C1436" i="11"/>
  <c r="C1435" i="11"/>
  <c r="C1434" i="11"/>
  <c r="C1433" i="11"/>
  <c r="C1432" i="11"/>
  <c r="C1431" i="11"/>
  <c r="C1430" i="11"/>
  <c r="C1429" i="11"/>
  <c r="C1428" i="11"/>
  <c r="C1427" i="11"/>
  <c r="C1426" i="11"/>
  <c r="C1425" i="11"/>
  <c r="C1424" i="11"/>
  <c r="C1423" i="11"/>
  <c r="C1422" i="11"/>
  <c r="C1421" i="11"/>
  <c r="C1420" i="11"/>
  <c r="C1419" i="11"/>
  <c r="C1418" i="11"/>
  <c r="C1417" i="11"/>
  <c r="C1416" i="11"/>
  <c r="C1415" i="11"/>
  <c r="C1414" i="11"/>
  <c r="C1413" i="11"/>
  <c r="C1412" i="11"/>
  <c r="C1411" i="11"/>
  <c r="C1410" i="11"/>
  <c r="C1409" i="11"/>
  <c r="C1408" i="11"/>
  <c r="C1407" i="11"/>
  <c r="C1406" i="11"/>
  <c r="C1405" i="11"/>
  <c r="C1404" i="11"/>
  <c r="C1403" i="11"/>
  <c r="C1402" i="11"/>
  <c r="C1401" i="11"/>
  <c r="C1400" i="11"/>
  <c r="C1399" i="11"/>
  <c r="C1398" i="11"/>
  <c r="C1397" i="11"/>
  <c r="C1396" i="11"/>
  <c r="C1395" i="11"/>
  <c r="C1394" i="11"/>
  <c r="C1393" i="11"/>
  <c r="C1392" i="11"/>
  <c r="C1391" i="11"/>
  <c r="C1390" i="11"/>
  <c r="C1389" i="11"/>
  <c r="C1388" i="11"/>
  <c r="C1387" i="11"/>
  <c r="C1386" i="11"/>
  <c r="C1385" i="11"/>
  <c r="C1384" i="11"/>
  <c r="C1383" i="11"/>
  <c r="C1382" i="11"/>
  <c r="C1381" i="11"/>
  <c r="C1380" i="11"/>
  <c r="C1379" i="11"/>
  <c r="C1378" i="11"/>
  <c r="C1377" i="11"/>
  <c r="C1376" i="11"/>
  <c r="C1375" i="11"/>
  <c r="C1374" i="11"/>
  <c r="C1373" i="11"/>
  <c r="C1372" i="11"/>
  <c r="C1371" i="11"/>
  <c r="C1370" i="11"/>
  <c r="C1369" i="11"/>
  <c r="C1368" i="11"/>
  <c r="C1367" i="11"/>
  <c r="C1366" i="11"/>
  <c r="C1365" i="11"/>
  <c r="C1364" i="11"/>
  <c r="C1363" i="11"/>
  <c r="C1362" i="11"/>
  <c r="C1361" i="11"/>
  <c r="C1360" i="11"/>
  <c r="C1359" i="11"/>
  <c r="C1358" i="11"/>
  <c r="C1357" i="11"/>
  <c r="C1356" i="11"/>
  <c r="C1355" i="11"/>
  <c r="C1354" i="11"/>
  <c r="C1353" i="11"/>
  <c r="C1352" i="11"/>
  <c r="C1351" i="11"/>
  <c r="C1350" i="11"/>
  <c r="C1349" i="11"/>
  <c r="C1348" i="11"/>
  <c r="C1347" i="11"/>
  <c r="C1346" i="11"/>
  <c r="C1345" i="11"/>
  <c r="C1344" i="11"/>
  <c r="C1343" i="11"/>
  <c r="C1342" i="11"/>
  <c r="C1341" i="11"/>
  <c r="C1340" i="11"/>
  <c r="C1339" i="11"/>
  <c r="C1338" i="11"/>
  <c r="C1337" i="11"/>
  <c r="C1336" i="11"/>
  <c r="C1335" i="11"/>
  <c r="C1334" i="11"/>
  <c r="C1333" i="11"/>
  <c r="C1332" i="11"/>
  <c r="C1331" i="11"/>
  <c r="C1330" i="11"/>
  <c r="C1329" i="11"/>
  <c r="C1328" i="11"/>
  <c r="C1327" i="11"/>
  <c r="C1326" i="11"/>
  <c r="C1325" i="11"/>
  <c r="C1324" i="11"/>
  <c r="C1323" i="11"/>
  <c r="C1322" i="11"/>
  <c r="C1321" i="11"/>
  <c r="C1320" i="11"/>
  <c r="C1319" i="11"/>
  <c r="C1318" i="11"/>
  <c r="C1317" i="11"/>
  <c r="C1316" i="11"/>
  <c r="C1315" i="11"/>
  <c r="C1314" i="11"/>
  <c r="C1313" i="11"/>
  <c r="C1312" i="11"/>
  <c r="C1311" i="11"/>
  <c r="C1310" i="11"/>
  <c r="C1309" i="11"/>
  <c r="C1308" i="11"/>
  <c r="C1307" i="11"/>
  <c r="C1306" i="11"/>
  <c r="C1305" i="11"/>
  <c r="C1304" i="11"/>
  <c r="C1303" i="11"/>
  <c r="C1302" i="11"/>
  <c r="C1301" i="11"/>
  <c r="C1300" i="11"/>
  <c r="C1299" i="11"/>
  <c r="C1298" i="11"/>
  <c r="C1297" i="11"/>
  <c r="C1296" i="11"/>
  <c r="C1295" i="11"/>
  <c r="C1294" i="11"/>
  <c r="C1293" i="11"/>
  <c r="C1292" i="11"/>
  <c r="C1291" i="11"/>
  <c r="C1290" i="11"/>
  <c r="C1289" i="11"/>
  <c r="C1288" i="11"/>
  <c r="C1287" i="11"/>
  <c r="C1286" i="11"/>
  <c r="C1285" i="11"/>
  <c r="C1284" i="11"/>
  <c r="C1283" i="11"/>
  <c r="C1282" i="11"/>
  <c r="C1281" i="11"/>
  <c r="C1280" i="11"/>
  <c r="C1279" i="11"/>
  <c r="C1278" i="11"/>
  <c r="C1277" i="11"/>
  <c r="C1276" i="11"/>
  <c r="C1275" i="11"/>
  <c r="C1274" i="11"/>
  <c r="C1273" i="11"/>
  <c r="C1272" i="11"/>
  <c r="C1271" i="11"/>
  <c r="C1270" i="11"/>
  <c r="C1269" i="11"/>
  <c r="C1268" i="11"/>
  <c r="C1267" i="11"/>
  <c r="C1266" i="11"/>
  <c r="C1265" i="11"/>
  <c r="C1264" i="11"/>
  <c r="C1263" i="11"/>
  <c r="C1262" i="11"/>
  <c r="C1261" i="11"/>
  <c r="C1260" i="11"/>
  <c r="C1259" i="11"/>
  <c r="C1258" i="11"/>
  <c r="C1257" i="11"/>
  <c r="C1256" i="11"/>
  <c r="C1255" i="11"/>
  <c r="C1254" i="11"/>
  <c r="C1253" i="11"/>
  <c r="C1252" i="11"/>
  <c r="C1251" i="11"/>
  <c r="C1250" i="11"/>
  <c r="C1249" i="11"/>
  <c r="C1248" i="11"/>
  <c r="C1247" i="11"/>
  <c r="C1246" i="11"/>
  <c r="C1245" i="11"/>
  <c r="C1244" i="11"/>
  <c r="C1243" i="11"/>
  <c r="C1242" i="11"/>
  <c r="C1241" i="11"/>
  <c r="C1240" i="11"/>
  <c r="C1239" i="11"/>
  <c r="C1238" i="11"/>
  <c r="C1237" i="11"/>
  <c r="C1236" i="11"/>
  <c r="C1235" i="11"/>
  <c r="C1234" i="11"/>
  <c r="C1233" i="11"/>
  <c r="C1232" i="11"/>
  <c r="C1231" i="11"/>
  <c r="C1230" i="11"/>
  <c r="C1229" i="11"/>
  <c r="C1228" i="11"/>
  <c r="C1227" i="11"/>
  <c r="C1226" i="11"/>
  <c r="C1225" i="11"/>
  <c r="C1224" i="11"/>
  <c r="C1223" i="11"/>
  <c r="C1222" i="11"/>
  <c r="C1221" i="11"/>
  <c r="C1220" i="11"/>
  <c r="C1219" i="11"/>
  <c r="C1218" i="11"/>
  <c r="C1217" i="11"/>
  <c r="C1216" i="11"/>
  <c r="C1215" i="11"/>
  <c r="C1214" i="11"/>
  <c r="C1213" i="11"/>
  <c r="C1212" i="11"/>
  <c r="C1211" i="11"/>
  <c r="C1210" i="11"/>
  <c r="C1209" i="11"/>
  <c r="C1208" i="11"/>
  <c r="C1207" i="11"/>
  <c r="C1206" i="11"/>
  <c r="C1205" i="11"/>
  <c r="C1204" i="11"/>
  <c r="C1203" i="11"/>
  <c r="C1202" i="11"/>
  <c r="C1201" i="11"/>
  <c r="C1200" i="11"/>
  <c r="C1199" i="11"/>
  <c r="C1198" i="11"/>
  <c r="C1197" i="11"/>
  <c r="C1196" i="11"/>
  <c r="C1195" i="11"/>
  <c r="C1194" i="11"/>
  <c r="C1193" i="11"/>
  <c r="C1192" i="11"/>
  <c r="C1191" i="11"/>
  <c r="C1190" i="11"/>
  <c r="C1189" i="11"/>
  <c r="C1188" i="11"/>
  <c r="C1187" i="11"/>
  <c r="C1186" i="11"/>
  <c r="C1185" i="11"/>
  <c r="C1184" i="11"/>
  <c r="C1183" i="11"/>
  <c r="C1182" i="11"/>
  <c r="C1181" i="11"/>
  <c r="C1180" i="11"/>
  <c r="C1179" i="11"/>
  <c r="C1178" i="11"/>
  <c r="C1177" i="11"/>
  <c r="C1176" i="11"/>
  <c r="C1175" i="11"/>
  <c r="C1174" i="11"/>
  <c r="C1173" i="11"/>
  <c r="C1172" i="11"/>
  <c r="C1171" i="11"/>
  <c r="C1170" i="11"/>
  <c r="C1169" i="11"/>
  <c r="C1168" i="11"/>
  <c r="C1167" i="11"/>
  <c r="C1166" i="11"/>
  <c r="C1165" i="11"/>
  <c r="C1164" i="11"/>
  <c r="C1163" i="11"/>
  <c r="C1162" i="11"/>
  <c r="C1161" i="11"/>
  <c r="C1160" i="11"/>
  <c r="C1159" i="11"/>
  <c r="C1158" i="11"/>
  <c r="C1157" i="11"/>
  <c r="C1156" i="11"/>
  <c r="C1155" i="11"/>
  <c r="C1154" i="11"/>
  <c r="C1153" i="11"/>
  <c r="C1152" i="11"/>
  <c r="C1151" i="11"/>
  <c r="C1150" i="11"/>
  <c r="C1149" i="11"/>
  <c r="C1148" i="11"/>
  <c r="C1147" i="11"/>
  <c r="C1146" i="11"/>
  <c r="C1145" i="11"/>
  <c r="C1144" i="11"/>
  <c r="C1143" i="11"/>
  <c r="C1142" i="11"/>
  <c r="C1141" i="11"/>
  <c r="C1140" i="11"/>
  <c r="C1139" i="11"/>
  <c r="C1138" i="11"/>
  <c r="C1137" i="11"/>
  <c r="C1136" i="11"/>
  <c r="C1135" i="11"/>
  <c r="C1134" i="11"/>
  <c r="C1133" i="11"/>
  <c r="C1132" i="11"/>
  <c r="C1131" i="11"/>
  <c r="C1130" i="11"/>
  <c r="C1129" i="11"/>
  <c r="C1128" i="11"/>
  <c r="C1127" i="11"/>
  <c r="C1126" i="11"/>
  <c r="C1125" i="11"/>
  <c r="C1124" i="11"/>
  <c r="C1123" i="11"/>
  <c r="C1122" i="11"/>
  <c r="C1121" i="11"/>
  <c r="C1120" i="11"/>
  <c r="C1119" i="11"/>
  <c r="C1118" i="11"/>
  <c r="C1117" i="11"/>
  <c r="C1116" i="11"/>
  <c r="C1115" i="11"/>
  <c r="C1114" i="11"/>
  <c r="C1113" i="11"/>
  <c r="C1112" i="11"/>
  <c r="C1111" i="11"/>
  <c r="C1110" i="11"/>
  <c r="C1109" i="11"/>
  <c r="C1108" i="11"/>
  <c r="C1107" i="11"/>
  <c r="C1106" i="11"/>
  <c r="C1105" i="11"/>
  <c r="C1104" i="11"/>
  <c r="C1103" i="11"/>
  <c r="C1102" i="11"/>
  <c r="C1101" i="11"/>
  <c r="C1100" i="11"/>
  <c r="C1099" i="11"/>
  <c r="C1098" i="11"/>
  <c r="C1097" i="11"/>
  <c r="C1096" i="11"/>
  <c r="C1095" i="11"/>
  <c r="C1094" i="11"/>
  <c r="C1093" i="11"/>
  <c r="C1092" i="11"/>
  <c r="C1091" i="11"/>
  <c r="C1090" i="11"/>
  <c r="C1089" i="11"/>
  <c r="C1088" i="11"/>
  <c r="C1087" i="11"/>
  <c r="C1086" i="11"/>
  <c r="C1085" i="11"/>
  <c r="C1084" i="11"/>
  <c r="C1083" i="11"/>
  <c r="C1082" i="11"/>
  <c r="C1081" i="11"/>
  <c r="C1080" i="11"/>
  <c r="C1079" i="11"/>
  <c r="C1078" i="11"/>
  <c r="C1077" i="11"/>
  <c r="C1076" i="11"/>
  <c r="C1075" i="11"/>
  <c r="C1074" i="11"/>
  <c r="C1073" i="11"/>
  <c r="C1072" i="11"/>
  <c r="C1071" i="11"/>
  <c r="C1070" i="11"/>
  <c r="C1069" i="11"/>
  <c r="C1068" i="11"/>
  <c r="C1067" i="11"/>
  <c r="C1066" i="11"/>
  <c r="C1065" i="11"/>
  <c r="C1064" i="11"/>
  <c r="C1063" i="11"/>
  <c r="C1062" i="11"/>
  <c r="C1061" i="11"/>
  <c r="C1060" i="11"/>
  <c r="C1059" i="11"/>
  <c r="C1058" i="11"/>
  <c r="C1057" i="11"/>
  <c r="C1056" i="11"/>
  <c r="C1055" i="11"/>
  <c r="C1054" i="11"/>
  <c r="C1053" i="11"/>
  <c r="C1052" i="11"/>
  <c r="C1051" i="11"/>
  <c r="C1050" i="11"/>
  <c r="C1049" i="11"/>
  <c r="C1048" i="11"/>
  <c r="C1047" i="11"/>
  <c r="C1046" i="11"/>
  <c r="C1045" i="11"/>
  <c r="C1044" i="11"/>
  <c r="C1043" i="11"/>
  <c r="C1042" i="11"/>
  <c r="C1041" i="11"/>
  <c r="C1040" i="11"/>
  <c r="C1039" i="11"/>
  <c r="C1038" i="11"/>
  <c r="C1037" i="11"/>
  <c r="C1036" i="11"/>
  <c r="C1035" i="11"/>
  <c r="C1034" i="11"/>
  <c r="C1033" i="11"/>
  <c r="C1032" i="11"/>
  <c r="C1031" i="11"/>
  <c r="C1030" i="11"/>
  <c r="C1029" i="11"/>
  <c r="C1028" i="11"/>
  <c r="C1027" i="11"/>
  <c r="C1026" i="11"/>
  <c r="C1025" i="11"/>
  <c r="C1024" i="11"/>
  <c r="C1023" i="11"/>
  <c r="C1022" i="11"/>
  <c r="C1021" i="11"/>
  <c r="C1020" i="11"/>
  <c r="C1019" i="11"/>
  <c r="C1018" i="11"/>
  <c r="C1017" i="11"/>
  <c r="C1016" i="11"/>
  <c r="C1015" i="11"/>
  <c r="C1014" i="11"/>
  <c r="C1013" i="11"/>
  <c r="C1012" i="11"/>
  <c r="C1011" i="11"/>
  <c r="C1010" i="11"/>
  <c r="C1009" i="11"/>
  <c r="C1008" i="11"/>
  <c r="C1007" i="11"/>
  <c r="C1006" i="11"/>
  <c r="C1005" i="11"/>
  <c r="C1004" i="11"/>
  <c r="C1003" i="11"/>
  <c r="C1002" i="11"/>
  <c r="C1001" i="11"/>
  <c r="C1000" i="11"/>
  <c r="C999" i="11"/>
  <c r="C998" i="11"/>
  <c r="C997" i="11"/>
  <c r="C996" i="11"/>
  <c r="C995" i="11"/>
  <c r="C994" i="11"/>
  <c r="C993" i="11"/>
  <c r="C992" i="11"/>
  <c r="C991" i="11"/>
  <c r="C990" i="11"/>
  <c r="C989" i="11"/>
  <c r="C988" i="11"/>
  <c r="C987" i="11"/>
  <c r="C986" i="11"/>
  <c r="C985" i="11"/>
  <c r="C984" i="11"/>
  <c r="C983" i="11"/>
  <c r="C982" i="11"/>
  <c r="C981" i="11"/>
  <c r="C980" i="11"/>
  <c r="C979" i="11"/>
  <c r="C978" i="11"/>
  <c r="C977" i="11"/>
  <c r="C976" i="11"/>
  <c r="C975" i="11"/>
  <c r="C974" i="11"/>
  <c r="C973" i="11"/>
  <c r="C972" i="11"/>
  <c r="C971" i="11"/>
  <c r="C970" i="11"/>
  <c r="C969" i="11"/>
  <c r="C968" i="11"/>
  <c r="C967" i="11"/>
  <c r="C966" i="11"/>
  <c r="C965" i="11"/>
  <c r="C964" i="11"/>
  <c r="C963" i="11"/>
  <c r="C962" i="11"/>
  <c r="C961" i="11"/>
  <c r="C960" i="11"/>
  <c r="C959" i="11"/>
  <c r="C958" i="11"/>
  <c r="C957" i="11"/>
  <c r="C956" i="11"/>
  <c r="C955" i="11"/>
  <c r="C954" i="11"/>
  <c r="C953" i="11"/>
  <c r="C952" i="11"/>
  <c r="C951" i="11"/>
  <c r="C950" i="11"/>
  <c r="C949" i="11"/>
  <c r="C948" i="11"/>
  <c r="C947" i="11"/>
  <c r="C946" i="11"/>
  <c r="C945" i="11"/>
  <c r="C944" i="11"/>
  <c r="C943" i="11"/>
  <c r="C942" i="11"/>
  <c r="C941" i="11"/>
  <c r="C940" i="11"/>
  <c r="C939" i="11"/>
  <c r="C938" i="11"/>
  <c r="C937" i="11"/>
  <c r="C936" i="11"/>
  <c r="C935" i="11"/>
  <c r="C934" i="11"/>
  <c r="C933" i="11"/>
  <c r="C932" i="11"/>
  <c r="C931" i="11"/>
  <c r="C930" i="11"/>
  <c r="C929" i="11"/>
  <c r="C928" i="11"/>
  <c r="C927" i="11"/>
  <c r="C926" i="11"/>
  <c r="C925" i="11"/>
  <c r="C924" i="11"/>
  <c r="C923" i="11"/>
  <c r="C922" i="11"/>
  <c r="C921" i="11"/>
  <c r="C920" i="11"/>
  <c r="C919" i="11"/>
  <c r="C918" i="11"/>
  <c r="C917" i="11"/>
  <c r="C916" i="11"/>
  <c r="C915" i="11"/>
  <c r="C914" i="11"/>
  <c r="C913" i="11"/>
  <c r="C912" i="11"/>
  <c r="C911" i="11"/>
  <c r="C910" i="11"/>
  <c r="C909" i="11"/>
  <c r="C908" i="11"/>
  <c r="C907" i="11"/>
  <c r="C906" i="11"/>
  <c r="C905" i="11"/>
  <c r="C904" i="11"/>
  <c r="C903" i="11"/>
  <c r="C902" i="11"/>
  <c r="C901" i="11"/>
  <c r="C900" i="11"/>
  <c r="C899" i="11"/>
  <c r="C898" i="11"/>
  <c r="C897" i="11"/>
  <c r="C896" i="11"/>
  <c r="C895" i="11"/>
  <c r="C894" i="11"/>
  <c r="C893" i="11"/>
  <c r="C892" i="11"/>
  <c r="C891" i="11"/>
  <c r="C890" i="11"/>
  <c r="C889" i="11"/>
  <c r="C888" i="11"/>
  <c r="C887" i="11"/>
  <c r="C886" i="11"/>
  <c r="C885" i="11"/>
  <c r="C884" i="11"/>
  <c r="C883" i="11"/>
  <c r="C882" i="11"/>
  <c r="C881" i="11"/>
  <c r="C880" i="11"/>
  <c r="C879" i="11"/>
  <c r="C878" i="11"/>
  <c r="C877" i="11"/>
  <c r="C876" i="11"/>
  <c r="C875" i="11"/>
  <c r="C874" i="11"/>
  <c r="C873" i="11"/>
  <c r="C872" i="11"/>
  <c r="C871" i="11"/>
  <c r="C870" i="11"/>
  <c r="C869" i="11"/>
  <c r="C868" i="11"/>
  <c r="C867" i="11"/>
  <c r="C866" i="11"/>
  <c r="C865" i="11"/>
  <c r="C864" i="11"/>
  <c r="C863" i="11"/>
  <c r="C862" i="11"/>
  <c r="C861" i="11"/>
  <c r="C860" i="11"/>
  <c r="C859" i="11"/>
  <c r="C858" i="11"/>
  <c r="C857" i="11"/>
  <c r="C856" i="11"/>
  <c r="C855" i="11"/>
  <c r="C854" i="11"/>
  <c r="C853" i="11"/>
  <c r="C852" i="11"/>
  <c r="C851" i="11"/>
  <c r="C850" i="11"/>
  <c r="C849" i="11"/>
  <c r="C848" i="11"/>
  <c r="C847" i="11"/>
  <c r="C846" i="11"/>
  <c r="C845" i="11"/>
  <c r="C844" i="11"/>
  <c r="C843" i="11"/>
  <c r="C842" i="11"/>
  <c r="C841" i="11"/>
  <c r="C840" i="11"/>
  <c r="C839" i="11"/>
  <c r="C838" i="11"/>
  <c r="C837" i="11"/>
  <c r="C836" i="11"/>
  <c r="C835" i="11"/>
  <c r="C834" i="11"/>
  <c r="C833" i="11"/>
  <c r="C832" i="11"/>
  <c r="C831" i="11"/>
  <c r="C830" i="11"/>
  <c r="C829" i="11"/>
  <c r="C828" i="11"/>
  <c r="C827" i="11"/>
  <c r="C826" i="11"/>
  <c r="C825" i="11"/>
  <c r="C824" i="11"/>
  <c r="C823" i="11"/>
  <c r="C822" i="11"/>
  <c r="C821" i="11"/>
  <c r="C820" i="11"/>
  <c r="C819" i="11"/>
  <c r="C818" i="11"/>
  <c r="C817" i="11"/>
  <c r="C816" i="11"/>
  <c r="C815" i="11"/>
  <c r="C814" i="11"/>
  <c r="C813" i="11"/>
  <c r="C812" i="11"/>
  <c r="C811" i="11"/>
  <c r="C810" i="11"/>
  <c r="C809" i="11"/>
  <c r="C808" i="11"/>
  <c r="C807" i="11"/>
  <c r="C806" i="11"/>
  <c r="C805" i="11"/>
  <c r="C804" i="11"/>
  <c r="C803" i="11"/>
  <c r="C802" i="11"/>
  <c r="C801" i="11"/>
  <c r="C800" i="11"/>
  <c r="C799" i="11"/>
  <c r="C798" i="11"/>
  <c r="C797" i="11"/>
  <c r="C796" i="11"/>
  <c r="C795" i="11"/>
  <c r="C794" i="11"/>
  <c r="C793" i="11"/>
  <c r="C792" i="11"/>
  <c r="C791" i="11"/>
  <c r="C790" i="11"/>
  <c r="C789" i="11"/>
  <c r="C788" i="11"/>
  <c r="C787" i="11"/>
  <c r="C786" i="11"/>
  <c r="C785" i="11"/>
  <c r="C784" i="11"/>
  <c r="C783" i="11"/>
  <c r="C782" i="11"/>
  <c r="C781" i="11"/>
  <c r="C780" i="11"/>
  <c r="C779" i="11"/>
  <c r="C778" i="11"/>
  <c r="C777" i="11"/>
  <c r="C776" i="11"/>
  <c r="C775" i="11"/>
  <c r="C774" i="11"/>
  <c r="C773" i="11"/>
  <c r="C772" i="11"/>
  <c r="C771" i="11"/>
  <c r="C770" i="11"/>
  <c r="C769" i="11"/>
  <c r="C768" i="11"/>
  <c r="C767" i="11"/>
  <c r="C766" i="11"/>
  <c r="C765" i="11"/>
  <c r="C764" i="11"/>
  <c r="C763" i="11"/>
  <c r="C762" i="11"/>
  <c r="C761" i="11"/>
  <c r="C760" i="11"/>
  <c r="C759" i="11"/>
  <c r="C758" i="11"/>
  <c r="C757" i="11"/>
  <c r="C756" i="11"/>
  <c r="C755" i="11"/>
  <c r="C754" i="11"/>
  <c r="C753" i="11"/>
  <c r="C752" i="11"/>
  <c r="C751" i="11"/>
  <c r="C750" i="11"/>
  <c r="C749" i="11"/>
  <c r="C748" i="11"/>
  <c r="C747" i="11"/>
  <c r="C746" i="11"/>
  <c r="C745" i="11"/>
  <c r="C744" i="11"/>
  <c r="C743" i="11"/>
  <c r="C742" i="11"/>
  <c r="C741" i="11"/>
  <c r="C740" i="11"/>
  <c r="C739" i="11"/>
  <c r="C738" i="11"/>
  <c r="C737" i="11"/>
  <c r="C736" i="11"/>
  <c r="C735" i="11"/>
  <c r="C734" i="11"/>
  <c r="C733" i="11"/>
  <c r="C732" i="11"/>
  <c r="C731" i="11"/>
  <c r="C730" i="11"/>
  <c r="C729" i="11"/>
  <c r="C728" i="11"/>
  <c r="C727" i="11"/>
  <c r="C726" i="11"/>
  <c r="C725" i="11"/>
  <c r="C724" i="11"/>
  <c r="C723" i="11"/>
  <c r="C722" i="11"/>
  <c r="C721" i="11"/>
  <c r="C720" i="11"/>
  <c r="C719" i="11"/>
  <c r="C718" i="11"/>
  <c r="C717" i="11"/>
  <c r="C716" i="11"/>
  <c r="C715" i="11"/>
  <c r="C714" i="11"/>
  <c r="C713" i="11"/>
  <c r="C712" i="11"/>
  <c r="C711" i="11"/>
  <c r="C710" i="11"/>
  <c r="C709" i="11"/>
  <c r="C708" i="11"/>
  <c r="C707" i="11"/>
  <c r="C706" i="11"/>
  <c r="C705" i="11"/>
  <c r="C704" i="11"/>
  <c r="C703" i="11"/>
  <c r="C702" i="11"/>
  <c r="C701" i="11"/>
  <c r="C700" i="11"/>
  <c r="C699" i="11"/>
  <c r="C698" i="11"/>
  <c r="C697" i="11"/>
  <c r="C696" i="11"/>
  <c r="C695" i="11"/>
  <c r="C694" i="11"/>
  <c r="C693" i="11"/>
  <c r="C692" i="11"/>
  <c r="C691" i="11"/>
  <c r="C690" i="11"/>
  <c r="C689" i="11"/>
  <c r="C688" i="11"/>
  <c r="C687" i="11"/>
  <c r="C686" i="11"/>
  <c r="C685" i="11"/>
  <c r="C684" i="11"/>
  <c r="C683" i="11"/>
  <c r="C682" i="11"/>
  <c r="C681" i="11"/>
  <c r="C680" i="11"/>
  <c r="C679" i="11"/>
  <c r="C678" i="11"/>
  <c r="C677" i="11"/>
  <c r="C676" i="11"/>
  <c r="C675" i="11"/>
  <c r="C674" i="11"/>
  <c r="C673" i="11"/>
  <c r="C672" i="11"/>
  <c r="C671" i="11"/>
  <c r="C670" i="11"/>
  <c r="C669" i="11"/>
  <c r="C668" i="11"/>
  <c r="C667" i="11"/>
  <c r="C666" i="11"/>
  <c r="C665" i="11"/>
  <c r="C664" i="11"/>
  <c r="C663" i="11"/>
  <c r="C662" i="11"/>
  <c r="C661" i="11"/>
  <c r="C660" i="11"/>
  <c r="C659" i="11"/>
  <c r="C658" i="11"/>
  <c r="C657" i="11"/>
  <c r="C656" i="11"/>
  <c r="C655" i="11"/>
  <c r="C654" i="11"/>
  <c r="C653" i="11"/>
  <c r="C652" i="11"/>
  <c r="C651" i="11"/>
  <c r="C650" i="11"/>
  <c r="C649" i="11"/>
  <c r="C648" i="11"/>
  <c r="C647" i="11"/>
  <c r="C646" i="11"/>
  <c r="C645" i="11"/>
  <c r="C644" i="11"/>
  <c r="C643" i="11"/>
  <c r="C642" i="11"/>
  <c r="C641" i="11"/>
  <c r="C640" i="11"/>
  <c r="C639" i="11"/>
  <c r="C638" i="11"/>
  <c r="C637" i="11"/>
  <c r="C636" i="11"/>
  <c r="C635" i="11"/>
  <c r="C634" i="11"/>
  <c r="C633" i="11"/>
  <c r="C632" i="11"/>
  <c r="C631" i="11"/>
  <c r="C630" i="11"/>
  <c r="C629" i="11"/>
  <c r="C628" i="11"/>
  <c r="C627" i="11"/>
  <c r="C626" i="11"/>
  <c r="C625" i="11"/>
  <c r="C624" i="11"/>
  <c r="C623" i="11"/>
  <c r="C622" i="11"/>
  <c r="C621" i="11"/>
  <c r="C620" i="11"/>
  <c r="C619" i="11"/>
  <c r="C618" i="11"/>
  <c r="C617" i="11"/>
  <c r="C616" i="11"/>
  <c r="C615" i="11"/>
  <c r="C614" i="11"/>
  <c r="C613" i="11"/>
  <c r="C612" i="11"/>
  <c r="C611" i="11"/>
  <c r="C610" i="11"/>
  <c r="C609" i="11"/>
  <c r="C608" i="11"/>
  <c r="C607" i="11"/>
  <c r="C606" i="11"/>
  <c r="C605" i="11"/>
  <c r="C604" i="11"/>
  <c r="C603" i="11"/>
  <c r="C602" i="11"/>
  <c r="C601" i="11"/>
  <c r="C600" i="11"/>
  <c r="C599" i="11"/>
  <c r="C598" i="11"/>
  <c r="C597" i="11"/>
  <c r="C596" i="11"/>
  <c r="C595" i="11"/>
  <c r="C594" i="11"/>
  <c r="C593" i="11"/>
  <c r="C592" i="11"/>
  <c r="C591" i="11"/>
  <c r="C590" i="11"/>
  <c r="C589" i="11"/>
  <c r="C588" i="11"/>
  <c r="C587" i="11"/>
  <c r="C586" i="11"/>
  <c r="C585" i="11"/>
  <c r="C584" i="11"/>
  <c r="C583" i="11"/>
  <c r="C582" i="11"/>
  <c r="C581" i="11"/>
  <c r="C580" i="11"/>
  <c r="C579" i="11"/>
  <c r="C578" i="11"/>
  <c r="C577" i="11"/>
  <c r="C576" i="11"/>
  <c r="C575" i="11"/>
  <c r="C574" i="11"/>
  <c r="C573" i="11"/>
  <c r="C572" i="11"/>
  <c r="C571" i="11"/>
  <c r="C570" i="11"/>
  <c r="C569" i="11"/>
  <c r="C568" i="11"/>
  <c r="C567" i="11"/>
  <c r="C566" i="11"/>
  <c r="C565" i="11"/>
  <c r="C564" i="11"/>
  <c r="C563" i="11"/>
  <c r="C562" i="11"/>
  <c r="C561" i="11"/>
  <c r="C560" i="11"/>
  <c r="C559" i="11"/>
  <c r="C558" i="11"/>
  <c r="C557" i="11"/>
  <c r="C556" i="11"/>
  <c r="C555" i="11"/>
  <c r="C554" i="11"/>
  <c r="C553" i="11"/>
  <c r="C552" i="11"/>
  <c r="C551" i="11"/>
  <c r="C550" i="11"/>
  <c r="C549" i="11"/>
  <c r="C548" i="11"/>
  <c r="C547" i="11"/>
  <c r="C546" i="11"/>
  <c r="C545" i="11"/>
  <c r="C544" i="11"/>
  <c r="C543" i="11"/>
  <c r="C542" i="11"/>
  <c r="C541" i="11"/>
  <c r="C540" i="11"/>
  <c r="C539" i="11"/>
  <c r="C538" i="11"/>
  <c r="C537" i="11"/>
  <c r="C536" i="11"/>
  <c r="C535" i="11"/>
  <c r="C534" i="11"/>
  <c r="C533" i="11"/>
  <c r="C532" i="11"/>
  <c r="C531" i="11"/>
  <c r="C530" i="11"/>
  <c r="C529" i="11"/>
  <c r="C528" i="11"/>
  <c r="C527" i="11"/>
  <c r="C526" i="11"/>
  <c r="C525" i="11"/>
  <c r="C524" i="11"/>
  <c r="C523" i="11"/>
  <c r="C522" i="11"/>
  <c r="C521" i="11"/>
  <c r="C520" i="11"/>
  <c r="C519" i="11"/>
  <c r="C518" i="11"/>
  <c r="C517" i="11"/>
  <c r="C516" i="11"/>
  <c r="C515" i="11"/>
  <c r="C514" i="11"/>
  <c r="C513" i="11"/>
  <c r="C512" i="11"/>
  <c r="C511" i="11"/>
  <c r="C510" i="11"/>
  <c r="C509" i="11"/>
  <c r="C508" i="11"/>
  <c r="C507" i="11"/>
  <c r="C506" i="11"/>
  <c r="C505" i="11"/>
  <c r="C504" i="11"/>
  <c r="C503" i="11"/>
  <c r="C502" i="11"/>
  <c r="C501" i="11"/>
  <c r="C500" i="11"/>
  <c r="C499" i="11"/>
  <c r="C498" i="11"/>
  <c r="C497" i="11"/>
  <c r="C496" i="11"/>
  <c r="C495" i="11"/>
  <c r="C494" i="11"/>
  <c r="C493" i="11"/>
  <c r="C492" i="11"/>
  <c r="C491" i="11"/>
  <c r="C490" i="11"/>
  <c r="C489" i="11"/>
  <c r="C488" i="11"/>
  <c r="C487" i="11"/>
  <c r="C486" i="11"/>
  <c r="C485" i="11"/>
  <c r="C484" i="11"/>
  <c r="C483" i="11"/>
  <c r="C482" i="11"/>
  <c r="C481" i="11"/>
  <c r="C480" i="11"/>
  <c r="C479" i="11"/>
  <c r="C478" i="11"/>
  <c r="C477" i="11"/>
  <c r="C476" i="11"/>
  <c r="C475" i="11"/>
  <c r="C474" i="11"/>
  <c r="C473" i="11"/>
  <c r="C472" i="11"/>
  <c r="C471" i="11"/>
  <c r="C470" i="11"/>
  <c r="C469" i="11"/>
  <c r="C468" i="11"/>
  <c r="C467" i="11"/>
  <c r="C466" i="11"/>
  <c r="C465" i="11"/>
  <c r="C464" i="11"/>
  <c r="C463" i="11"/>
  <c r="C462" i="11"/>
  <c r="C461" i="11"/>
  <c r="C460" i="11"/>
  <c r="C459" i="11"/>
  <c r="C458" i="11"/>
  <c r="C457" i="11"/>
  <c r="C456" i="11"/>
  <c r="C455" i="11"/>
  <c r="C454" i="11"/>
  <c r="C453" i="11"/>
  <c r="C452" i="11"/>
  <c r="C451" i="11"/>
  <c r="C450" i="11"/>
  <c r="C449" i="11"/>
  <c r="C448" i="11"/>
  <c r="C447" i="11"/>
  <c r="C446" i="11"/>
  <c r="C445" i="11"/>
  <c r="C444" i="11"/>
  <c r="C443" i="11"/>
  <c r="C442" i="11"/>
  <c r="C441" i="11"/>
  <c r="C440" i="11"/>
  <c r="C439" i="11"/>
  <c r="C438" i="11"/>
  <c r="C437" i="11"/>
  <c r="C436" i="11"/>
  <c r="C435" i="11"/>
  <c r="C434" i="11"/>
  <c r="C433" i="11"/>
  <c r="C432" i="11"/>
  <c r="C431" i="11"/>
  <c r="C430" i="11"/>
  <c r="C429" i="11"/>
  <c r="C428" i="11"/>
  <c r="C427" i="11"/>
  <c r="C426" i="11"/>
  <c r="C425" i="11"/>
  <c r="C424" i="11"/>
  <c r="C423" i="11"/>
  <c r="C422" i="11"/>
  <c r="C421" i="11"/>
  <c r="C420" i="11"/>
  <c r="C419" i="11"/>
  <c r="C418" i="11"/>
  <c r="C417" i="11"/>
  <c r="C416" i="11"/>
  <c r="C415" i="11"/>
  <c r="C414" i="11"/>
  <c r="C413" i="11"/>
  <c r="C412" i="11"/>
  <c r="C411" i="11"/>
  <c r="C410" i="11"/>
  <c r="C409" i="11"/>
  <c r="C408" i="11"/>
  <c r="C407" i="11"/>
  <c r="C406" i="11"/>
  <c r="C405" i="11"/>
  <c r="C404" i="11"/>
  <c r="C403" i="11"/>
  <c r="C402" i="11"/>
  <c r="C401" i="11"/>
  <c r="C400" i="11"/>
  <c r="C399" i="11"/>
  <c r="C398" i="11"/>
  <c r="C397" i="11"/>
  <c r="C396" i="11"/>
  <c r="C395" i="11"/>
  <c r="C394" i="11"/>
  <c r="C393" i="11"/>
  <c r="C392" i="11"/>
  <c r="C391" i="11"/>
  <c r="C390" i="11"/>
  <c r="C389" i="11"/>
  <c r="C388" i="11"/>
  <c r="C387" i="11"/>
  <c r="C386" i="11"/>
  <c r="C385" i="11"/>
  <c r="C384" i="11"/>
  <c r="C383" i="11"/>
  <c r="C382" i="11"/>
  <c r="C381" i="11"/>
  <c r="C380" i="11"/>
  <c r="C379" i="11"/>
  <c r="C378" i="11"/>
  <c r="C377" i="11"/>
  <c r="C376" i="11"/>
  <c r="C375" i="11"/>
  <c r="C374" i="11"/>
  <c r="C373" i="11"/>
  <c r="C372" i="11"/>
  <c r="C371" i="11"/>
  <c r="C370" i="11"/>
  <c r="C369" i="11"/>
  <c r="C368" i="11"/>
  <c r="C367" i="11"/>
  <c r="C366" i="11"/>
  <c r="C365" i="11"/>
  <c r="C364" i="11"/>
  <c r="C363" i="11"/>
  <c r="C362" i="11"/>
  <c r="C361" i="11"/>
  <c r="C360" i="11"/>
  <c r="C359" i="11"/>
  <c r="C358" i="11"/>
  <c r="C357" i="11"/>
  <c r="C356" i="11"/>
  <c r="C355" i="11"/>
  <c r="C354" i="11"/>
  <c r="C353" i="11"/>
  <c r="C352" i="11"/>
  <c r="C351" i="11"/>
  <c r="C350" i="11"/>
  <c r="C349" i="11"/>
  <c r="C348" i="11"/>
  <c r="C347" i="11"/>
  <c r="C346" i="11"/>
  <c r="C345" i="11"/>
  <c r="C344" i="11"/>
  <c r="C343" i="11"/>
  <c r="C342" i="11"/>
  <c r="C341" i="11"/>
  <c r="C340" i="11"/>
  <c r="C339" i="11"/>
  <c r="C338" i="11"/>
  <c r="C337" i="11"/>
  <c r="C336" i="11"/>
  <c r="C335" i="11"/>
  <c r="C334" i="11"/>
  <c r="C333" i="11"/>
  <c r="C332" i="11"/>
  <c r="C331" i="11"/>
  <c r="C330" i="11"/>
  <c r="C329" i="11"/>
  <c r="C328" i="11"/>
  <c r="C327" i="11"/>
  <c r="C326" i="11"/>
  <c r="C325" i="11"/>
  <c r="C324" i="11"/>
  <c r="C323" i="11"/>
  <c r="C322" i="11"/>
  <c r="C321" i="11"/>
  <c r="C320" i="11"/>
  <c r="C319" i="11"/>
  <c r="C318" i="11"/>
  <c r="C317" i="11"/>
  <c r="C316" i="11"/>
  <c r="C315" i="11"/>
  <c r="C314" i="11"/>
  <c r="C313" i="11"/>
  <c r="C312" i="11"/>
  <c r="C311" i="11"/>
  <c r="C310" i="11"/>
  <c r="C309" i="11"/>
  <c r="C308" i="11"/>
  <c r="C307" i="11"/>
  <c r="C306" i="11"/>
  <c r="C305" i="11"/>
  <c r="C304" i="11"/>
  <c r="C303" i="11"/>
  <c r="C302" i="11"/>
  <c r="C301" i="11"/>
  <c r="C300" i="11"/>
  <c r="C299" i="11"/>
  <c r="C298" i="11"/>
  <c r="C297" i="11"/>
  <c r="C296" i="11"/>
  <c r="C295" i="11"/>
  <c r="C294" i="11"/>
  <c r="C293" i="11"/>
  <c r="C292" i="11"/>
  <c r="C291" i="11"/>
  <c r="C290" i="11"/>
  <c r="C289" i="11"/>
  <c r="C288" i="11"/>
  <c r="C287" i="11"/>
  <c r="C286" i="11"/>
  <c r="C285" i="11"/>
  <c r="C284" i="11"/>
  <c r="C283" i="11"/>
  <c r="C282" i="11"/>
  <c r="C281" i="11"/>
  <c r="C280" i="11"/>
  <c r="C279" i="11"/>
  <c r="C278" i="11"/>
  <c r="C277" i="11"/>
  <c r="C276" i="11"/>
  <c r="C275" i="11"/>
  <c r="C274" i="11"/>
  <c r="C273" i="11"/>
  <c r="C272" i="11"/>
  <c r="C271" i="11"/>
  <c r="C270" i="11"/>
  <c r="C269" i="11"/>
  <c r="C268" i="11"/>
  <c r="C267" i="11"/>
  <c r="C266" i="11"/>
  <c r="C265" i="11"/>
  <c r="C264" i="11"/>
  <c r="C263" i="11"/>
  <c r="C262" i="11"/>
  <c r="C261" i="11"/>
  <c r="C260" i="11"/>
  <c r="C259" i="11"/>
  <c r="C258" i="11"/>
  <c r="C257" i="11"/>
  <c r="C256" i="11"/>
  <c r="C255" i="11"/>
  <c r="C254" i="11"/>
  <c r="C253" i="11"/>
  <c r="C252" i="11"/>
  <c r="C251" i="11"/>
  <c r="C250" i="11"/>
  <c r="C249" i="11"/>
  <c r="C248" i="11"/>
  <c r="C247" i="11"/>
  <c r="C246" i="11"/>
  <c r="C245" i="11"/>
  <c r="C244" i="11"/>
  <c r="C243" i="11"/>
  <c r="C242" i="11"/>
  <c r="C241" i="11"/>
  <c r="C240" i="11"/>
  <c r="C239" i="11"/>
  <c r="C238" i="11"/>
  <c r="C237" i="11"/>
  <c r="C236" i="11"/>
  <c r="C235" i="11"/>
  <c r="C234" i="11"/>
  <c r="C233" i="11"/>
  <c r="C232" i="11"/>
  <c r="C231" i="11"/>
  <c r="C230" i="11"/>
  <c r="C229" i="11"/>
  <c r="C228" i="11"/>
  <c r="C227" i="11"/>
  <c r="C226" i="11"/>
  <c r="C225" i="11"/>
  <c r="C224" i="11"/>
  <c r="C223" i="11"/>
  <c r="C222" i="11"/>
  <c r="C221" i="11"/>
  <c r="C220" i="11"/>
  <c r="C219" i="11"/>
  <c r="C218" i="11"/>
  <c r="C217" i="11"/>
  <c r="C216" i="11"/>
  <c r="C215" i="11"/>
  <c r="C214" i="11"/>
  <c r="C213" i="11"/>
  <c r="C212" i="11"/>
  <c r="C211" i="11"/>
  <c r="C210" i="11"/>
  <c r="C209" i="11"/>
  <c r="C208" i="11"/>
  <c r="C207" i="11"/>
  <c r="C206" i="11"/>
  <c r="C205" i="11"/>
  <c r="C204" i="11"/>
  <c r="C203" i="11"/>
  <c r="C202" i="11"/>
  <c r="C201" i="11"/>
  <c r="C200" i="11"/>
  <c r="C199" i="11"/>
  <c r="C198" i="11"/>
  <c r="C197" i="11"/>
  <c r="C196" i="11"/>
  <c r="C195" i="11"/>
  <c r="C194" i="11"/>
  <c r="C193" i="11"/>
  <c r="C192" i="11"/>
  <c r="C191" i="11"/>
  <c r="C190" i="11"/>
  <c r="C189" i="11"/>
  <c r="C188" i="11"/>
  <c r="C187" i="11"/>
  <c r="C186" i="11"/>
  <c r="C185" i="11"/>
  <c r="C184" i="11"/>
  <c r="C183" i="11"/>
  <c r="C182" i="11"/>
  <c r="C181" i="11"/>
  <c r="C180" i="11"/>
  <c r="C179" i="11"/>
  <c r="C178" i="11"/>
  <c r="C177" i="11"/>
  <c r="C176" i="11"/>
  <c r="C175" i="11"/>
  <c r="C174" i="11"/>
  <c r="C173" i="11"/>
  <c r="C172" i="11"/>
  <c r="C171" i="11"/>
  <c r="C170" i="11"/>
  <c r="C169" i="11"/>
  <c r="C168" i="11"/>
  <c r="C167" i="11"/>
  <c r="C166" i="11"/>
  <c r="C165" i="11"/>
  <c r="C164" i="11"/>
  <c r="C163" i="11"/>
  <c r="C162" i="11"/>
  <c r="C161" i="11"/>
  <c r="C160" i="11"/>
  <c r="C159" i="11"/>
  <c r="C158" i="11"/>
  <c r="C157" i="11"/>
  <c r="C156" i="11"/>
  <c r="C155" i="11"/>
  <c r="C154" i="11"/>
  <c r="C153" i="11"/>
  <c r="C152" i="11"/>
  <c r="C151" i="11"/>
  <c r="C150" i="11"/>
  <c r="C149" i="11"/>
  <c r="C148" i="11"/>
  <c r="C147" i="11"/>
  <c r="C146" i="11"/>
  <c r="C145" i="11"/>
  <c r="C144" i="11"/>
  <c r="C143" i="11"/>
  <c r="C142" i="11"/>
  <c r="C141" i="11"/>
  <c r="C140" i="11"/>
  <c r="C139" i="11"/>
  <c r="C138" i="11"/>
  <c r="C137" i="11"/>
  <c r="C136" i="11"/>
  <c r="C135" i="11"/>
  <c r="C134" i="11"/>
  <c r="C133" i="11"/>
  <c r="C132" i="11"/>
  <c r="C131" i="11"/>
  <c r="C130" i="11"/>
  <c r="C129" i="11"/>
  <c r="C128" i="11"/>
  <c r="C127" i="11"/>
  <c r="C126" i="11"/>
  <c r="C125" i="11"/>
  <c r="C124" i="11"/>
  <c r="C123" i="11"/>
  <c r="C122" i="11"/>
  <c r="C121" i="11"/>
  <c r="C120" i="11"/>
  <c r="C119" i="11"/>
  <c r="C118" i="11"/>
  <c r="C117" i="11"/>
  <c r="C116" i="11"/>
  <c r="C115" i="11"/>
  <c r="C114" i="11"/>
  <c r="C113" i="11"/>
  <c r="C112" i="11"/>
  <c r="C111" i="11"/>
  <c r="C110" i="11"/>
  <c r="C109" i="11"/>
  <c r="C108" i="11"/>
  <c r="C107" i="11"/>
  <c r="C106" i="11"/>
  <c r="C105" i="11"/>
  <c r="C104" i="11"/>
  <c r="C103" i="11"/>
  <c r="C102" i="11"/>
  <c r="C101" i="11"/>
  <c r="C100" i="11"/>
  <c r="C99" i="11"/>
  <c r="C98" i="11"/>
  <c r="C97"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F25" i="9"/>
  <c r="G25" i="9"/>
  <c r="C5" i="9"/>
  <c r="C6" i="9"/>
  <c r="C7" i="9"/>
  <c r="C8" i="9"/>
  <c r="C9" i="9"/>
  <c r="C10" i="9"/>
  <c r="C11" i="9"/>
  <c r="C12" i="9"/>
  <c r="C13" i="9"/>
  <c r="C14" i="9"/>
  <c r="C15" i="9"/>
  <c r="C16" i="9"/>
  <c r="C17" i="9"/>
  <c r="C18" i="9"/>
  <c r="C19" i="9"/>
  <c r="C3" i="1"/>
  <c r="C2579" i="10"/>
  <c r="D2579" i="10" s="1"/>
  <c r="C2578" i="10"/>
  <c r="D2578" i="10" s="1"/>
  <c r="C2577" i="10"/>
  <c r="D2577" i="10" s="1"/>
  <c r="C2576" i="10"/>
  <c r="D2576" i="10" s="1"/>
  <c r="C2575" i="10"/>
  <c r="D2575" i="10" s="1"/>
  <c r="C2574" i="10"/>
  <c r="D2574" i="10" s="1"/>
  <c r="C2573" i="10"/>
  <c r="D2573" i="10" s="1"/>
  <c r="C2572" i="10"/>
  <c r="D2572" i="10" s="1"/>
  <c r="C2571" i="10"/>
  <c r="D2571" i="10" s="1"/>
  <c r="C2570" i="10"/>
  <c r="D2570" i="10" s="1"/>
  <c r="C2569" i="10"/>
  <c r="D2569" i="10" s="1"/>
  <c r="C2568" i="10"/>
  <c r="D2568" i="10" s="1"/>
  <c r="C2567" i="10"/>
  <c r="D2567" i="10" s="1"/>
  <c r="C2566" i="10"/>
  <c r="D2566" i="10" s="1"/>
  <c r="C2565" i="10"/>
  <c r="D2565" i="10" s="1"/>
  <c r="C2564" i="10"/>
  <c r="D2564" i="10" s="1"/>
  <c r="C2563" i="10"/>
  <c r="D2563" i="10" s="1"/>
  <c r="C2562" i="10"/>
  <c r="D2562" i="10" s="1"/>
  <c r="C2561" i="10"/>
  <c r="D2561" i="10" s="1"/>
  <c r="C2560" i="10"/>
  <c r="D2560" i="10" s="1"/>
  <c r="C2559" i="10"/>
  <c r="D2559" i="10" s="1"/>
  <c r="C2558" i="10"/>
  <c r="D2558" i="10" s="1"/>
  <c r="C2557" i="10"/>
  <c r="D2557" i="10" s="1"/>
  <c r="C2556" i="10"/>
  <c r="D2556" i="10" s="1"/>
  <c r="C2555" i="10"/>
  <c r="D2555" i="10" s="1"/>
  <c r="C2554" i="10"/>
  <c r="D2554" i="10" s="1"/>
  <c r="C2553" i="10"/>
  <c r="D2553" i="10" s="1"/>
  <c r="C2552" i="10"/>
  <c r="D2552" i="10" s="1"/>
  <c r="D2551" i="10"/>
  <c r="C2551" i="10"/>
  <c r="C2550" i="10"/>
  <c r="D2550" i="10" s="1"/>
  <c r="C2549" i="10"/>
  <c r="D2549" i="10" s="1"/>
  <c r="C2548" i="10"/>
  <c r="D2548" i="10" s="1"/>
  <c r="C2547" i="10"/>
  <c r="D2547" i="10" s="1"/>
  <c r="C2546" i="10"/>
  <c r="D2546" i="10" s="1"/>
  <c r="C2545" i="10"/>
  <c r="D2545" i="10" s="1"/>
  <c r="C2544" i="10"/>
  <c r="D2544" i="10" s="1"/>
  <c r="C2543" i="10"/>
  <c r="D2543" i="10" s="1"/>
  <c r="C2542" i="10"/>
  <c r="D2542" i="10" s="1"/>
  <c r="C2541" i="10"/>
  <c r="D2541" i="10" s="1"/>
  <c r="C2540" i="10"/>
  <c r="D2540" i="10" s="1"/>
  <c r="C2539" i="10"/>
  <c r="D2539" i="10" s="1"/>
  <c r="C2538" i="10"/>
  <c r="D2538" i="10" s="1"/>
  <c r="C2537" i="10"/>
  <c r="D2537" i="10" s="1"/>
  <c r="D2536" i="10"/>
  <c r="C2536" i="10"/>
  <c r="C2535" i="10"/>
  <c r="D2535" i="10" s="1"/>
  <c r="C2534" i="10"/>
  <c r="D2534" i="10" s="1"/>
  <c r="C2533" i="10"/>
  <c r="D2533" i="10" s="1"/>
  <c r="C2532" i="10"/>
  <c r="D2532" i="10" s="1"/>
  <c r="C2531" i="10"/>
  <c r="D2531" i="10" s="1"/>
  <c r="C2530" i="10"/>
  <c r="D2530" i="10" s="1"/>
  <c r="C2529" i="10"/>
  <c r="D2529" i="10" s="1"/>
  <c r="C2528" i="10"/>
  <c r="D2528" i="10" s="1"/>
  <c r="C2527" i="10"/>
  <c r="D2527" i="10" s="1"/>
  <c r="C2526" i="10"/>
  <c r="D2526" i="10" s="1"/>
  <c r="C2525" i="10"/>
  <c r="D2525" i="10" s="1"/>
  <c r="D2524" i="10"/>
  <c r="C2524" i="10"/>
  <c r="C2523" i="10"/>
  <c r="D2523" i="10" s="1"/>
  <c r="C2522" i="10"/>
  <c r="D2522" i="10" s="1"/>
  <c r="C2521" i="10"/>
  <c r="D2521" i="10" s="1"/>
  <c r="C2520" i="10"/>
  <c r="D2520" i="10" s="1"/>
  <c r="D2519" i="10"/>
  <c r="C2519" i="10"/>
  <c r="D2518" i="10"/>
  <c r="C2518" i="10"/>
  <c r="C2517" i="10"/>
  <c r="D2517" i="10" s="1"/>
  <c r="C2516" i="10"/>
  <c r="D2516" i="10" s="1"/>
  <c r="C2515" i="10"/>
  <c r="D2515" i="10" s="1"/>
  <c r="C2514" i="10"/>
  <c r="D2514" i="10" s="1"/>
  <c r="C2513" i="10"/>
  <c r="D2513" i="10" s="1"/>
  <c r="C2512" i="10"/>
  <c r="D2512" i="10" s="1"/>
  <c r="C2511" i="10"/>
  <c r="D2511" i="10" s="1"/>
  <c r="C2510" i="10"/>
  <c r="D2510" i="10" s="1"/>
  <c r="C2509" i="10"/>
  <c r="D2509" i="10" s="1"/>
  <c r="C2508" i="10"/>
  <c r="D2508" i="10" s="1"/>
  <c r="D2507" i="10"/>
  <c r="C2507" i="10"/>
  <c r="C2506" i="10"/>
  <c r="D2506" i="10" s="1"/>
  <c r="C2505" i="10"/>
  <c r="D2505" i="10" s="1"/>
  <c r="D2504" i="10"/>
  <c r="C2504" i="10"/>
  <c r="C2503" i="10"/>
  <c r="D2503" i="10" s="1"/>
  <c r="C2502" i="10"/>
  <c r="D2502" i="10" s="1"/>
  <c r="C2501" i="10"/>
  <c r="D2501" i="10" s="1"/>
  <c r="C2500" i="10"/>
  <c r="D2500" i="10" s="1"/>
  <c r="C2499" i="10"/>
  <c r="D2499" i="10" s="1"/>
  <c r="C2498" i="10"/>
  <c r="D2498" i="10" s="1"/>
  <c r="C2497" i="10"/>
  <c r="D2497" i="10" s="1"/>
  <c r="C2496" i="10"/>
  <c r="D2496" i="10" s="1"/>
  <c r="C2495" i="10"/>
  <c r="D2495" i="10" s="1"/>
  <c r="C2494" i="10"/>
  <c r="D2494" i="10" s="1"/>
  <c r="C2493" i="10"/>
  <c r="D2493" i="10" s="1"/>
  <c r="D2492" i="10"/>
  <c r="C2492" i="10"/>
  <c r="C2491" i="10"/>
  <c r="D2491" i="10" s="1"/>
  <c r="C2490" i="10"/>
  <c r="D2490" i="10" s="1"/>
  <c r="C2489" i="10"/>
  <c r="D2489" i="10" s="1"/>
  <c r="C2488" i="10"/>
  <c r="D2488" i="10" s="1"/>
  <c r="D2487" i="10"/>
  <c r="C2487" i="10"/>
  <c r="D2486" i="10"/>
  <c r="C2486" i="10"/>
  <c r="C2485" i="10"/>
  <c r="D2485" i="10" s="1"/>
  <c r="C2484" i="10"/>
  <c r="D2484" i="10" s="1"/>
  <c r="C2483" i="10"/>
  <c r="D2483" i="10" s="1"/>
  <c r="C2482" i="10"/>
  <c r="D2482" i="10" s="1"/>
  <c r="C2481" i="10"/>
  <c r="D2481" i="10" s="1"/>
  <c r="C2480" i="10"/>
  <c r="D2480" i="10" s="1"/>
  <c r="C2479" i="10"/>
  <c r="D2479" i="10" s="1"/>
  <c r="C2478" i="10"/>
  <c r="D2478" i="10" s="1"/>
  <c r="C2477" i="10"/>
  <c r="D2477" i="10" s="1"/>
  <c r="C2476" i="10"/>
  <c r="D2476" i="10" s="1"/>
  <c r="C2475" i="10"/>
  <c r="D2475" i="10" s="1"/>
  <c r="C2474" i="10"/>
  <c r="D2474" i="10" s="1"/>
  <c r="C2473" i="10"/>
  <c r="D2473" i="10" s="1"/>
  <c r="C2472" i="10"/>
  <c r="D2472" i="10" s="1"/>
  <c r="C2471" i="10"/>
  <c r="D2471" i="10" s="1"/>
  <c r="C2470" i="10"/>
  <c r="D2470" i="10" s="1"/>
  <c r="C2469" i="10"/>
  <c r="D2469" i="10" s="1"/>
  <c r="C2468" i="10"/>
  <c r="D2468" i="10" s="1"/>
  <c r="C2467" i="10"/>
  <c r="D2467" i="10" s="1"/>
  <c r="C2466" i="10"/>
  <c r="D2466" i="10" s="1"/>
  <c r="C2465" i="10"/>
  <c r="D2465" i="10" s="1"/>
  <c r="C2464" i="10"/>
  <c r="D2464" i="10" s="1"/>
  <c r="C2463" i="10"/>
  <c r="D2463" i="10" s="1"/>
  <c r="C2462" i="10"/>
  <c r="D2462" i="10" s="1"/>
  <c r="C2461" i="10"/>
  <c r="D2461" i="10" s="1"/>
  <c r="D2460" i="10"/>
  <c r="C2460" i="10"/>
  <c r="C2459" i="10"/>
  <c r="D2459" i="10" s="1"/>
  <c r="C2458" i="10"/>
  <c r="D2458" i="10" s="1"/>
  <c r="C2457" i="10"/>
  <c r="D2457" i="10" s="1"/>
  <c r="C2456" i="10"/>
  <c r="D2456" i="10" s="1"/>
  <c r="C2455" i="10"/>
  <c r="D2455" i="10" s="1"/>
  <c r="C2454" i="10"/>
  <c r="D2454" i="10" s="1"/>
  <c r="C2453" i="10"/>
  <c r="D2453" i="10" s="1"/>
  <c r="C2452" i="10"/>
  <c r="D2452" i="10" s="1"/>
  <c r="C2451" i="10"/>
  <c r="D2451" i="10" s="1"/>
  <c r="C2450" i="10"/>
  <c r="D2450" i="10" s="1"/>
  <c r="C2449" i="10"/>
  <c r="D2449" i="10" s="1"/>
  <c r="C2448" i="10"/>
  <c r="D2448" i="10" s="1"/>
  <c r="C2447" i="10"/>
  <c r="D2447" i="10" s="1"/>
  <c r="C2446" i="10"/>
  <c r="D2446" i="10" s="1"/>
  <c r="C2445" i="10"/>
  <c r="D2445" i="10" s="1"/>
  <c r="D2444" i="10"/>
  <c r="C2444" i="10"/>
  <c r="C2443" i="10"/>
  <c r="D2443" i="10" s="1"/>
  <c r="C2442" i="10"/>
  <c r="D2442" i="10" s="1"/>
  <c r="C2441" i="10"/>
  <c r="D2441" i="10" s="1"/>
  <c r="C2440" i="10"/>
  <c r="D2440" i="10" s="1"/>
  <c r="C2439" i="10"/>
  <c r="D2439" i="10" s="1"/>
  <c r="C2438" i="10"/>
  <c r="D2438" i="10" s="1"/>
  <c r="C2437" i="10"/>
  <c r="D2437" i="10" s="1"/>
  <c r="C2436" i="10"/>
  <c r="D2436" i="10" s="1"/>
  <c r="C2435" i="10"/>
  <c r="D2435" i="10" s="1"/>
  <c r="C2434" i="10"/>
  <c r="D2434" i="10" s="1"/>
  <c r="C2433" i="10"/>
  <c r="D2433" i="10" s="1"/>
  <c r="C2432" i="10"/>
  <c r="D2432" i="10" s="1"/>
  <c r="C2431" i="10"/>
  <c r="D2431" i="10" s="1"/>
  <c r="C2430" i="10"/>
  <c r="D2430" i="10" s="1"/>
  <c r="C2429" i="10"/>
  <c r="D2429" i="10" s="1"/>
  <c r="C2428" i="10"/>
  <c r="D2428" i="10" s="1"/>
  <c r="C2427" i="10"/>
  <c r="D2427" i="10" s="1"/>
  <c r="C2426" i="10"/>
  <c r="D2426" i="10" s="1"/>
  <c r="C2425" i="10"/>
  <c r="D2425" i="10" s="1"/>
  <c r="C2424" i="10"/>
  <c r="D2424" i="10" s="1"/>
  <c r="C2423" i="10"/>
  <c r="D2423" i="10" s="1"/>
  <c r="D2422" i="10"/>
  <c r="C2422" i="10"/>
  <c r="C2421" i="10"/>
  <c r="D2421" i="10" s="1"/>
  <c r="C2420" i="10"/>
  <c r="D2420" i="10" s="1"/>
  <c r="C2419" i="10"/>
  <c r="D2419" i="10" s="1"/>
  <c r="C2418" i="10"/>
  <c r="D2418" i="10" s="1"/>
  <c r="C2417" i="10"/>
  <c r="D2417" i="10" s="1"/>
  <c r="C2416" i="10"/>
  <c r="D2416" i="10" s="1"/>
  <c r="C2415" i="10"/>
  <c r="D2415" i="10" s="1"/>
  <c r="C2414" i="10"/>
  <c r="D2414" i="10" s="1"/>
  <c r="C2413" i="10"/>
  <c r="D2413" i="10" s="1"/>
  <c r="C2412" i="10"/>
  <c r="D2412" i="10" s="1"/>
  <c r="C2411" i="10"/>
  <c r="D2411" i="10" s="1"/>
  <c r="C2410" i="10"/>
  <c r="D2410" i="10" s="1"/>
  <c r="C2409" i="10"/>
  <c r="D2409" i="10" s="1"/>
  <c r="C2408" i="10"/>
  <c r="D2408" i="10" s="1"/>
  <c r="C2407" i="10"/>
  <c r="D2407" i="10" s="1"/>
  <c r="C2406" i="10"/>
  <c r="D2406" i="10" s="1"/>
  <c r="C2405" i="10"/>
  <c r="D2405" i="10" s="1"/>
  <c r="C2404" i="10"/>
  <c r="D2404" i="10" s="1"/>
  <c r="C2403" i="10"/>
  <c r="D2403" i="10" s="1"/>
  <c r="C2402" i="10"/>
  <c r="D2402" i="10" s="1"/>
  <c r="C2401" i="10"/>
  <c r="D2401" i="10" s="1"/>
  <c r="C2400" i="10"/>
  <c r="D2400" i="10" s="1"/>
  <c r="C2399" i="10"/>
  <c r="D2399" i="10" s="1"/>
  <c r="D2398" i="10"/>
  <c r="C2398" i="10"/>
  <c r="C2397" i="10"/>
  <c r="D2397" i="10" s="1"/>
  <c r="C2396" i="10"/>
  <c r="D2396" i="10" s="1"/>
  <c r="C2395" i="10"/>
  <c r="D2395" i="10" s="1"/>
  <c r="C2394" i="10"/>
  <c r="D2394" i="10" s="1"/>
  <c r="C2393" i="10"/>
  <c r="D2393" i="10" s="1"/>
  <c r="C2392" i="10"/>
  <c r="D2392" i="10" s="1"/>
  <c r="C2391" i="10"/>
  <c r="D2391" i="10" s="1"/>
  <c r="C2390" i="10"/>
  <c r="D2390" i="10" s="1"/>
  <c r="C2389" i="10"/>
  <c r="D2389" i="10" s="1"/>
  <c r="C2388" i="10"/>
  <c r="D2388" i="10" s="1"/>
  <c r="C2387" i="10"/>
  <c r="D2387" i="10" s="1"/>
  <c r="C2386" i="10"/>
  <c r="D2386" i="10" s="1"/>
  <c r="C2385" i="10"/>
  <c r="D2385" i="10" s="1"/>
  <c r="C2384" i="10"/>
  <c r="D2384" i="10" s="1"/>
  <c r="D2383" i="10"/>
  <c r="C2383" i="10"/>
  <c r="C2382" i="10"/>
  <c r="D2382" i="10" s="1"/>
  <c r="C2381" i="10"/>
  <c r="D2381" i="10" s="1"/>
  <c r="C2380" i="10"/>
  <c r="D2380" i="10" s="1"/>
  <c r="C2379" i="10"/>
  <c r="D2379" i="10" s="1"/>
  <c r="C2378" i="10"/>
  <c r="D2378" i="10" s="1"/>
  <c r="D2377" i="10"/>
  <c r="C2377" i="10"/>
  <c r="C2376" i="10"/>
  <c r="D2376" i="10" s="1"/>
  <c r="C2375" i="10"/>
  <c r="D2375" i="10" s="1"/>
  <c r="C2374" i="10"/>
  <c r="D2374" i="10" s="1"/>
  <c r="C2373" i="10"/>
  <c r="D2373" i="10" s="1"/>
  <c r="C2372" i="10"/>
  <c r="D2372" i="10" s="1"/>
  <c r="C2371" i="10"/>
  <c r="D2371" i="10" s="1"/>
  <c r="C2370" i="10"/>
  <c r="D2370" i="10" s="1"/>
  <c r="D2369" i="10"/>
  <c r="C2369" i="10"/>
  <c r="C2368" i="10"/>
  <c r="D2368" i="10" s="1"/>
  <c r="C2367" i="10"/>
  <c r="D2367" i="10" s="1"/>
  <c r="C2366" i="10"/>
  <c r="D2366" i="10" s="1"/>
  <c r="C2365" i="10"/>
  <c r="D2365" i="10" s="1"/>
  <c r="C2364" i="10"/>
  <c r="D2364" i="10" s="1"/>
  <c r="C2363" i="10"/>
  <c r="D2363" i="10" s="1"/>
  <c r="C2362" i="10"/>
  <c r="D2362" i="10" s="1"/>
  <c r="C2361" i="10"/>
  <c r="D2361" i="10" s="1"/>
  <c r="C2360" i="10"/>
  <c r="D2360" i="10" s="1"/>
  <c r="C2359" i="10"/>
  <c r="D2359" i="10" s="1"/>
  <c r="C2358" i="10"/>
  <c r="D2358" i="10" s="1"/>
  <c r="C2357" i="10"/>
  <c r="D2357" i="10" s="1"/>
  <c r="C2356" i="10"/>
  <c r="D2356" i="10" s="1"/>
  <c r="C2355" i="10"/>
  <c r="D2355" i="10" s="1"/>
  <c r="C2354" i="10"/>
  <c r="D2354" i="10" s="1"/>
  <c r="C2353" i="10"/>
  <c r="D2353" i="10" s="1"/>
  <c r="C2352" i="10"/>
  <c r="D2352" i="10" s="1"/>
  <c r="C2351" i="10"/>
  <c r="D2351" i="10" s="1"/>
  <c r="C2350" i="10"/>
  <c r="D2350" i="10" s="1"/>
  <c r="C2349" i="10"/>
  <c r="D2349" i="10" s="1"/>
  <c r="C2348" i="10"/>
  <c r="D2348" i="10" s="1"/>
  <c r="C2347" i="10"/>
  <c r="D2347" i="10" s="1"/>
  <c r="C2346" i="10"/>
  <c r="D2346" i="10" s="1"/>
  <c r="C2345" i="10"/>
  <c r="D2345" i="10" s="1"/>
  <c r="D2344" i="10"/>
  <c r="C2344" i="10"/>
  <c r="C2343" i="10"/>
  <c r="D2343" i="10" s="1"/>
  <c r="C2342" i="10"/>
  <c r="D2342" i="10" s="1"/>
  <c r="C2341" i="10"/>
  <c r="D2341" i="10" s="1"/>
  <c r="C2340" i="10"/>
  <c r="D2340" i="10" s="1"/>
  <c r="C2339" i="10"/>
  <c r="D2339" i="10" s="1"/>
  <c r="C2338" i="10"/>
  <c r="D2338" i="10" s="1"/>
  <c r="C2337" i="10"/>
  <c r="D2337" i="10" s="1"/>
  <c r="C2336" i="10"/>
  <c r="D2336" i="10" s="1"/>
  <c r="C2335" i="10"/>
  <c r="D2335" i="10" s="1"/>
  <c r="C2334" i="10"/>
  <c r="D2334" i="10" s="1"/>
  <c r="C2333" i="10"/>
  <c r="D2333" i="10" s="1"/>
  <c r="C2332" i="10"/>
  <c r="D2332" i="10" s="1"/>
  <c r="C2331" i="10"/>
  <c r="D2331" i="10" s="1"/>
  <c r="C2330" i="10"/>
  <c r="D2330" i="10" s="1"/>
  <c r="C2329" i="10"/>
  <c r="D2329" i="10" s="1"/>
  <c r="D2328" i="10"/>
  <c r="C2328" i="10"/>
  <c r="C2327" i="10"/>
  <c r="D2327" i="10" s="1"/>
  <c r="C2326" i="10"/>
  <c r="D2326" i="10" s="1"/>
  <c r="C2325" i="10"/>
  <c r="D2325" i="10" s="1"/>
  <c r="C2324" i="10"/>
  <c r="D2324" i="10" s="1"/>
  <c r="C2323" i="10"/>
  <c r="D2323" i="10" s="1"/>
  <c r="C2322" i="10"/>
  <c r="D2322" i="10" s="1"/>
  <c r="C2321" i="10"/>
  <c r="D2321" i="10" s="1"/>
  <c r="C2320" i="10"/>
  <c r="D2320" i="10" s="1"/>
  <c r="C2319" i="10"/>
  <c r="D2319" i="10" s="1"/>
  <c r="C2318" i="10"/>
  <c r="D2318" i="10" s="1"/>
  <c r="C2317" i="10"/>
  <c r="D2317" i="10" s="1"/>
  <c r="C2316" i="10"/>
  <c r="D2316" i="10" s="1"/>
  <c r="C2315" i="10"/>
  <c r="D2315" i="10" s="1"/>
  <c r="C2314" i="10"/>
  <c r="D2314" i="10" s="1"/>
  <c r="C2313" i="10"/>
  <c r="D2313" i="10" s="1"/>
  <c r="C2312" i="10"/>
  <c r="D2312" i="10" s="1"/>
  <c r="C2311" i="10"/>
  <c r="D2311" i="10" s="1"/>
  <c r="C2310" i="10"/>
  <c r="D2310" i="10" s="1"/>
  <c r="C2309" i="10"/>
  <c r="D2309" i="10" s="1"/>
  <c r="C2308" i="10"/>
  <c r="D2308" i="10" s="1"/>
  <c r="C2307" i="10"/>
  <c r="D2307" i="10" s="1"/>
  <c r="C2306" i="10"/>
  <c r="D2306" i="10" s="1"/>
  <c r="C2305" i="10"/>
  <c r="D2305" i="10" s="1"/>
  <c r="C2304" i="10"/>
  <c r="D2304" i="10" s="1"/>
  <c r="C2303" i="10"/>
  <c r="D2303" i="10" s="1"/>
  <c r="C2302" i="10"/>
  <c r="D2302" i="10" s="1"/>
  <c r="C2301" i="10"/>
  <c r="D2301" i="10" s="1"/>
  <c r="C2300" i="10"/>
  <c r="D2300" i="10" s="1"/>
  <c r="C2299" i="10"/>
  <c r="D2299" i="10" s="1"/>
  <c r="C2298" i="10"/>
  <c r="D2298" i="10" s="1"/>
  <c r="C2297" i="10"/>
  <c r="D2297" i="10" s="1"/>
  <c r="C2296" i="10"/>
  <c r="D2296" i="10" s="1"/>
  <c r="C2295" i="10"/>
  <c r="D2295" i="10" s="1"/>
  <c r="C2294" i="10"/>
  <c r="D2294" i="10" s="1"/>
  <c r="C2293" i="10"/>
  <c r="D2293" i="10" s="1"/>
  <c r="C2292" i="10"/>
  <c r="D2292" i="10" s="1"/>
  <c r="D2291" i="10"/>
  <c r="C2291" i="10"/>
  <c r="C2290" i="10"/>
  <c r="D2290" i="10" s="1"/>
  <c r="C2289" i="10"/>
  <c r="D2289" i="10" s="1"/>
  <c r="C2288" i="10"/>
  <c r="D2288" i="10" s="1"/>
  <c r="C2287" i="10"/>
  <c r="D2287" i="10" s="1"/>
  <c r="C2286" i="10"/>
  <c r="D2286" i="10" s="1"/>
  <c r="C2285" i="10"/>
  <c r="D2285" i="10" s="1"/>
  <c r="C2284" i="10"/>
  <c r="D2284" i="10" s="1"/>
  <c r="D2283" i="10"/>
  <c r="C2283" i="10"/>
  <c r="C2282" i="10"/>
  <c r="D2282" i="10" s="1"/>
  <c r="C2281" i="10"/>
  <c r="D2281" i="10" s="1"/>
  <c r="C2280" i="10"/>
  <c r="D2280" i="10" s="1"/>
  <c r="C2279" i="10"/>
  <c r="D2279" i="10" s="1"/>
  <c r="C2278" i="10"/>
  <c r="D2278" i="10" s="1"/>
  <c r="C2277" i="10"/>
  <c r="D2277" i="10" s="1"/>
  <c r="C2276" i="10"/>
  <c r="D2276" i="10" s="1"/>
  <c r="C2275" i="10"/>
  <c r="D2275" i="10" s="1"/>
  <c r="C2274" i="10"/>
  <c r="D2274" i="10" s="1"/>
  <c r="C2273" i="10"/>
  <c r="D2273" i="10" s="1"/>
  <c r="C2272" i="10"/>
  <c r="D2272" i="10" s="1"/>
  <c r="C2271" i="10"/>
  <c r="D2271" i="10" s="1"/>
  <c r="C2270" i="10"/>
  <c r="D2270" i="10" s="1"/>
  <c r="C2269" i="10"/>
  <c r="D2269" i="10" s="1"/>
  <c r="C2268" i="10"/>
  <c r="D2268" i="10" s="1"/>
  <c r="C2267" i="10"/>
  <c r="D2267" i="10" s="1"/>
  <c r="C2266" i="10"/>
  <c r="D2266" i="10" s="1"/>
  <c r="C2265" i="10"/>
  <c r="D2265" i="10" s="1"/>
  <c r="C2264" i="10"/>
  <c r="D2264" i="10" s="1"/>
  <c r="C2263" i="10"/>
  <c r="D2263" i="10" s="1"/>
  <c r="C2262" i="10"/>
  <c r="D2262" i="10" s="1"/>
  <c r="C2261" i="10"/>
  <c r="D2261" i="10" s="1"/>
  <c r="C2260" i="10"/>
  <c r="D2260" i="10" s="1"/>
  <c r="C2259" i="10"/>
  <c r="D2259" i="10" s="1"/>
  <c r="C2258" i="10"/>
  <c r="D2258" i="10" s="1"/>
  <c r="C2257" i="10"/>
  <c r="D2257" i="10" s="1"/>
  <c r="D2256" i="10"/>
  <c r="C2256" i="10"/>
  <c r="D2255" i="10"/>
  <c r="C2255" i="10"/>
  <c r="C2254" i="10"/>
  <c r="D2254" i="10" s="1"/>
  <c r="C2253" i="10"/>
  <c r="D2253" i="10" s="1"/>
  <c r="C2252" i="10"/>
  <c r="D2252" i="10" s="1"/>
  <c r="C2251" i="10"/>
  <c r="D2251" i="10" s="1"/>
  <c r="D2250" i="10"/>
  <c r="C2250" i="10"/>
  <c r="C2249" i="10"/>
  <c r="D2249" i="10" s="1"/>
  <c r="D2248" i="10"/>
  <c r="C2248" i="10"/>
  <c r="C2247" i="10"/>
  <c r="D2247" i="10" s="1"/>
  <c r="C2246" i="10"/>
  <c r="D2246" i="10" s="1"/>
  <c r="C2245" i="10"/>
  <c r="D2245" i="10" s="1"/>
  <c r="C2244" i="10"/>
  <c r="D2244" i="10" s="1"/>
  <c r="C2243" i="10"/>
  <c r="D2243" i="10" s="1"/>
  <c r="C2242" i="10"/>
  <c r="D2242" i="10" s="1"/>
  <c r="C2241" i="10"/>
  <c r="D2241" i="10" s="1"/>
  <c r="C2240" i="10"/>
  <c r="D2240" i="10" s="1"/>
  <c r="C2239" i="10"/>
  <c r="D2239" i="10" s="1"/>
  <c r="C2238" i="10"/>
  <c r="D2238" i="10" s="1"/>
  <c r="C2237" i="10"/>
  <c r="D2237" i="10" s="1"/>
  <c r="C2236" i="10"/>
  <c r="D2236" i="10" s="1"/>
  <c r="D2235" i="10"/>
  <c r="C2235" i="10"/>
  <c r="C2234" i="10"/>
  <c r="D2234" i="10" s="1"/>
  <c r="C2233" i="10"/>
  <c r="D2233" i="10" s="1"/>
  <c r="C2232" i="10"/>
  <c r="D2232" i="10" s="1"/>
  <c r="C2231" i="10"/>
  <c r="D2231" i="10" s="1"/>
  <c r="C2230" i="10"/>
  <c r="D2230" i="10" s="1"/>
  <c r="C2229" i="10"/>
  <c r="D2229" i="10" s="1"/>
  <c r="C2228" i="10"/>
  <c r="D2228" i="10" s="1"/>
  <c r="C2227" i="10"/>
  <c r="D2227" i="10" s="1"/>
  <c r="C2226" i="10"/>
  <c r="D2226" i="10" s="1"/>
  <c r="C2225" i="10"/>
  <c r="D2225" i="10" s="1"/>
  <c r="C2224" i="10"/>
  <c r="D2224" i="10" s="1"/>
  <c r="C2223" i="10"/>
  <c r="D2223" i="10" s="1"/>
  <c r="C2222" i="10"/>
  <c r="D2222" i="10" s="1"/>
  <c r="C2221" i="10"/>
  <c r="D2221" i="10" s="1"/>
  <c r="C2220" i="10"/>
  <c r="D2220" i="10" s="1"/>
  <c r="C2219" i="10"/>
  <c r="D2219" i="10" s="1"/>
  <c r="C2218" i="10"/>
  <c r="D2218" i="10" s="1"/>
  <c r="C2217" i="10"/>
  <c r="D2217" i="10" s="1"/>
  <c r="C2216" i="10"/>
  <c r="D2216" i="10" s="1"/>
  <c r="C2215" i="10"/>
  <c r="D2215" i="10" s="1"/>
  <c r="C2214" i="10"/>
  <c r="D2214" i="10" s="1"/>
  <c r="C2213" i="10"/>
  <c r="D2213" i="10" s="1"/>
  <c r="C2212" i="10"/>
  <c r="D2212" i="10" s="1"/>
  <c r="D2211" i="10"/>
  <c r="C2211" i="10"/>
  <c r="C2210" i="10"/>
  <c r="D2210" i="10" s="1"/>
  <c r="C2209" i="10"/>
  <c r="D2209" i="10" s="1"/>
  <c r="C2208" i="10"/>
  <c r="D2208" i="10" s="1"/>
  <c r="C2207" i="10"/>
  <c r="D2207" i="10" s="1"/>
  <c r="C2206" i="10"/>
  <c r="D2206" i="10" s="1"/>
  <c r="C2205" i="10"/>
  <c r="D2205" i="10" s="1"/>
  <c r="C2204" i="10"/>
  <c r="D2204" i="10" s="1"/>
  <c r="C2203" i="10"/>
  <c r="D2203" i="10" s="1"/>
  <c r="C2202" i="10"/>
  <c r="D2202" i="10" s="1"/>
  <c r="C2201" i="10"/>
  <c r="D2201" i="10" s="1"/>
  <c r="C2200" i="10"/>
  <c r="D2200" i="10" s="1"/>
  <c r="C2199" i="10"/>
  <c r="D2199" i="10" s="1"/>
  <c r="C2198" i="10"/>
  <c r="D2198" i="10" s="1"/>
  <c r="C2197" i="10"/>
  <c r="D2197" i="10" s="1"/>
  <c r="C2196" i="10"/>
  <c r="D2196" i="10" s="1"/>
  <c r="C2195" i="10"/>
  <c r="D2195" i="10" s="1"/>
  <c r="C2194" i="10"/>
  <c r="D2194" i="10" s="1"/>
  <c r="C2193" i="10"/>
  <c r="D2193" i="10" s="1"/>
  <c r="C2192" i="10"/>
  <c r="D2192" i="10" s="1"/>
  <c r="C2191" i="10"/>
  <c r="D2191" i="10" s="1"/>
  <c r="D2190" i="10"/>
  <c r="C2190" i="10"/>
  <c r="C2189" i="10"/>
  <c r="D2189" i="10" s="1"/>
  <c r="C2188" i="10"/>
  <c r="D2188" i="10" s="1"/>
  <c r="C2187" i="10"/>
  <c r="D2187" i="10" s="1"/>
  <c r="C2186" i="10"/>
  <c r="D2186" i="10" s="1"/>
  <c r="C2185" i="10"/>
  <c r="D2185" i="10" s="1"/>
  <c r="C2184" i="10"/>
  <c r="D2184" i="10" s="1"/>
  <c r="C2183" i="10"/>
  <c r="D2183" i="10" s="1"/>
  <c r="C2182" i="10"/>
  <c r="D2182" i="10" s="1"/>
  <c r="C2181" i="10"/>
  <c r="D2181" i="10" s="1"/>
  <c r="C2180" i="10"/>
  <c r="D2180" i="10" s="1"/>
  <c r="C2179" i="10"/>
  <c r="D2179" i="10" s="1"/>
  <c r="C2178" i="10"/>
  <c r="D2178" i="10" s="1"/>
  <c r="D2177" i="10"/>
  <c r="C2177" i="10"/>
  <c r="D2176" i="10"/>
  <c r="C2176" i="10"/>
  <c r="C2175" i="10"/>
  <c r="D2175" i="10" s="1"/>
  <c r="C2174" i="10"/>
  <c r="D2174" i="10" s="1"/>
  <c r="C2173" i="10"/>
  <c r="D2173" i="10" s="1"/>
  <c r="C2172" i="10"/>
  <c r="D2172" i="10" s="1"/>
  <c r="C2171" i="10"/>
  <c r="D2171" i="10" s="1"/>
  <c r="C2170" i="10"/>
  <c r="D2170" i="10" s="1"/>
  <c r="C2169" i="10"/>
  <c r="D2169" i="10" s="1"/>
  <c r="C2168" i="10"/>
  <c r="D2168" i="10" s="1"/>
  <c r="C2167" i="10"/>
  <c r="D2167" i="10" s="1"/>
  <c r="C2166" i="10"/>
  <c r="D2166" i="10" s="1"/>
  <c r="C2165" i="10"/>
  <c r="D2165" i="10" s="1"/>
  <c r="C2164" i="10"/>
  <c r="D2164" i="10" s="1"/>
  <c r="C2163" i="10"/>
  <c r="D2163" i="10" s="1"/>
  <c r="C2162" i="10"/>
  <c r="D2162" i="10" s="1"/>
  <c r="C2161" i="10"/>
  <c r="D2161" i="10" s="1"/>
  <c r="C2160" i="10"/>
  <c r="D2160" i="10" s="1"/>
  <c r="C2159" i="10"/>
  <c r="D2159" i="10" s="1"/>
  <c r="C2158" i="10"/>
  <c r="D2158" i="10" s="1"/>
  <c r="C2157" i="10"/>
  <c r="D2157" i="10" s="1"/>
  <c r="C2156" i="10"/>
  <c r="D2156" i="10" s="1"/>
  <c r="C2155" i="10"/>
  <c r="D2155" i="10" s="1"/>
  <c r="D2154" i="10"/>
  <c r="C2154" i="10"/>
  <c r="C2153" i="10"/>
  <c r="D2153" i="10" s="1"/>
  <c r="C2152" i="10"/>
  <c r="D2152" i="10" s="1"/>
  <c r="C2151" i="10"/>
  <c r="D2151" i="10" s="1"/>
  <c r="C2150" i="10"/>
  <c r="D2150" i="10" s="1"/>
  <c r="C2149" i="10"/>
  <c r="D2149" i="10" s="1"/>
  <c r="C2148" i="10"/>
  <c r="D2148" i="10" s="1"/>
  <c r="C2147" i="10"/>
  <c r="D2147" i="10" s="1"/>
  <c r="C2146" i="10"/>
  <c r="D2146" i="10" s="1"/>
  <c r="C2145" i="10"/>
  <c r="D2145" i="10" s="1"/>
  <c r="C2144" i="10"/>
  <c r="D2144" i="10" s="1"/>
  <c r="C2143" i="10"/>
  <c r="D2143" i="10" s="1"/>
  <c r="C2142" i="10"/>
  <c r="D2142" i="10" s="1"/>
  <c r="C2141" i="10"/>
  <c r="D2141" i="10" s="1"/>
  <c r="C2140" i="10"/>
  <c r="D2140" i="10" s="1"/>
  <c r="C2139" i="10"/>
  <c r="D2139" i="10" s="1"/>
  <c r="D2138" i="10"/>
  <c r="C2138" i="10"/>
  <c r="C2137" i="10"/>
  <c r="D2137" i="10" s="1"/>
  <c r="C2136" i="10"/>
  <c r="D2136" i="10" s="1"/>
  <c r="C2135" i="10"/>
  <c r="D2135" i="10" s="1"/>
  <c r="C2134" i="10"/>
  <c r="D2134" i="10" s="1"/>
  <c r="C2133" i="10"/>
  <c r="D2133" i="10" s="1"/>
  <c r="D2132" i="10"/>
  <c r="C2132" i="10"/>
  <c r="C2131" i="10"/>
  <c r="D2131" i="10" s="1"/>
  <c r="C2130" i="10"/>
  <c r="D2130" i="10" s="1"/>
  <c r="C2129" i="10"/>
  <c r="D2129" i="10" s="1"/>
  <c r="C2128" i="10"/>
  <c r="D2128" i="10" s="1"/>
  <c r="C2127" i="10"/>
  <c r="D2127" i="10" s="1"/>
  <c r="C2126" i="10"/>
  <c r="D2126" i="10" s="1"/>
  <c r="C2125" i="10"/>
  <c r="D2125" i="10" s="1"/>
  <c r="C2124" i="10"/>
  <c r="D2124" i="10" s="1"/>
  <c r="C2123" i="10"/>
  <c r="D2123" i="10" s="1"/>
  <c r="C2122" i="10"/>
  <c r="D2122" i="10" s="1"/>
  <c r="C2121" i="10"/>
  <c r="D2121" i="10" s="1"/>
  <c r="C2120" i="10"/>
  <c r="D2120" i="10" s="1"/>
  <c r="C2119" i="10"/>
  <c r="D2119" i="10" s="1"/>
  <c r="C2118" i="10"/>
  <c r="D2118" i="10" s="1"/>
  <c r="C2117" i="10"/>
  <c r="D2117" i="10" s="1"/>
  <c r="D2116" i="10"/>
  <c r="C2116" i="10"/>
  <c r="C2115" i="10"/>
  <c r="D2115" i="10" s="1"/>
  <c r="C2114" i="10"/>
  <c r="D2114" i="10" s="1"/>
  <c r="C2113" i="10"/>
  <c r="D2113" i="10" s="1"/>
  <c r="C2112" i="10"/>
  <c r="D2112" i="10" s="1"/>
  <c r="C2111" i="10"/>
  <c r="D2111" i="10" s="1"/>
  <c r="C2110" i="10"/>
  <c r="D2110" i="10" s="1"/>
  <c r="C2109" i="10"/>
  <c r="D2109" i="10" s="1"/>
  <c r="C2108" i="10"/>
  <c r="D2108" i="10" s="1"/>
  <c r="C2107" i="10"/>
  <c r="D2107" i="10" s="1"/>
  <c r="C2106" i="10"/>
  <c r="D2106" i="10" s="1"/>
  <c r="C2105" i="10"/>
  <c r="D2105" i="10" s="1"/>
  <c r="C2104" i="10"/>
  <c r="D2104" i="10" s="1"/>
  <c r="C2103" i="10"/>
  <c r="D2103" i="10" s="1"/>
  <c r="C2102" i="10"/>
  <c r="D2102" i="10" s="1"/>
  <c r="C2101" i="10"/>
  <c r="D2101" i="10" s="1"/>
  <c r="C2100" i="10"/>
  <c r="D2100" i="10" s="1"/>
  <c r="D2099" i="10"/>
  <c r="C2099" i="10"/>
  <c r="D2098" i="10"/>
  <c r="C2098" i="10"/>
  <c r="C2097" i="10"/>
  <c r="D2097" i="10" s="1"/>
  <c r="C2096" i="10"/>
  <c r="D2096" i="10" s="1"/>
  <c r="C2095" i="10"/>
  <c r="D2095" i="10" s="1"/>
  <c r="C2094" i="10"/>
  <c r="D2094" i="10" s="1"/>
  <c r="C2093" i="10"/>
  <c r="D2093" i="10" s="1"/>
  <c r="C2092" i="10"/>
  <c r="D2092" i="10" s="1"/>
  <c r="C2091" i="10"/>
  <c r="D2091" i="10" s="1"/>
  <c r="C2090" i="10"/>
  <c r="D2090" i="10" s="1"/>
  <c r="C2089" i="10"/>
  <c r="D2089" i="10" s="1"/>
  <c r="C2088" i="10"/>
  <c r="D2088" i="10" s="1"/>
  <c r="C2087" i="10"/>
  <c r="D2087" i="10" s="1"/>
  <c r="C2086" i="10"/>
  <c r="D2086" i="10" s="1"/>
  <c r="C2085" i="10"/>
  <c r="D2085" i="10" s="1"/>
  <c r="C2084" i="10"/>
  <c r="D2084" i="10" s="1"/>
  <c r="C2083" i="10"/>
  <c r="D2083" i="10" s="1"/>
  <c r="C2082" i="10"/>
  <c r="D2082" i="10" s="1"/>
  <c r="C2081" i="10"/>
  <c r="D2081" i="10" s="1"/>
  <c r="C2080" i="10"/>
  <c r="D2080" i="10" s="1"/>
  <c r="C2079" i="10"/>
  <c r="D2079" i="10" s="1"/>
  <c r="C2078" i="10"/>
  <c r="D2078" i="10" s="1"/>
  <c r="C2077" i="10"/>
  <c r="D2077" i="10" s="1"/>
  <c r="C2076" i="10"/>
  <c r="D2076" i="10" s="1"/>
  <c r="C2075" i="10"/>
  <c r="D2075" i="10" s="1"/>
  <c r="C2074" i="10"/>
  <c r="D2074" i="10" s="1"/>
  <c r="C2073" i="10"/>
  <c r="D2073" i="10" s="1"/>
  <c r="C2072" i="10"/>
  <c r="D2072" i="10" s="1"/>
  <c r="D2071" i="10"/>
  <c r="C2071" i="10"/>
  <c r="C2070" i="10"/>
  <c r="D2070" i="10" s="1"/>
  <c r="C2069" i="10"/>
  <c r="D2069" i="10" s="1"/>
  <c r="C2068" i="10"/>
  <c r="D2068" i="10" s="1"/>
  <c r="C2067" i="10"/>
  <c r="D2067" i="10" s="1"/>
  <c r="C2066" i="10"/>
  <c r="D2066" i="10" s="1"/>
  <c r="C2065" i="10"/>
  <c r="D2065" i="10" s="1"/>
  <c r="C2064" i="10"/>
  <c r="D2064" i="10" s="1"/>
  <c r="D2063" i="10"/>
  <c r="C2063" i="10"/>
  <c r="C2062" i="10"/>
  <c r="D2062" i="10" s="1"/>
  <c r="C2061" i="10"/>
  <c r="D2061" i="10" s="1"/>
  <c r="C2060" i="10"/>
  <c r="D2060" i="10" s="1"/>
  <c r="C2059" i="10"/>
  <c r="D2059" i="10" s="1"/>
  <c r="C2058" i="10"/>
  <c r="D2058" i="10" s="1"/>
  <c r="C2057" i="10"/>
  <c r="D2057" i="10" s="1"/>
  <c r="C2056" i="10"/>
  <c r="D2056" i="10" s="1"/>
  <c r="C2055" i="10"/>
  <c r="D2055" i="10" s="1"/>
  <c r="C2054" i="10"/>
  <c r="D2054" i="10" s="1"/>
  <c r="C2053" i="10"/>
  <c r="D2053" i="10" s="1"/>
  <c r="D2052" i="10"/>
  <c r="C2052" i="10"/>
  <c r="D2051" i="10"/>
  <c r="C2051" i="10"/>
  <c r="C2050" i="10"/>
  <c r="D2050" i="10" s="1"/>
  <c r="C2049" i="10"/>
  <c r="D2049" i="10" s="1"/>
  <c r="C2048" i="10"/>
  <c r="D2048" i="10" s="1"/>
  <c r="C2047" i="10"/>
  <c r="D2047" i="10" s="1"/>
  <c r="C2046" i="10"/>
  <c r="D2046" i="10" s="1"/>
  <c r="D2045" i="10"/>
  <c r="C2045" i="10"/>
  <c r="C2044" i="10"/>
  <c r="D2044" i="10" s="1"/>
  <c r="C2043" i="10"/>
  <c r="D2043" i="10" s="1"/>
  <c r="C2042" i="10"/>
  <c r="D2042" i="10" s="1"/>
  <c r="C2041" i="10"/>
  <c r="D2041" i="10" s="1"/>
  <c r="C2040" i="10"/>
  <c r="D2040" i="10" s="1"/>
  <c r="C2039" i="10"/>
  <c r="D2039" i="10" s="1"/>
  <c r="C2038" i="10"/>
  <c r="D2038" i="10" s="1"/>
  <c r="C2037" i="10"/>
  <c r="D2037" i="10" s="1"/>
  <c r="D2036" i="10"/>
  <c r="C2036" i="10"/>
  <c r="C2035" i="10"/>
  <c r="D2035" i="10" s="1"/>
  <c r="C2034" i="10"/>
  <c r="D2034" i="10" s="1"/>
  <c r="C2033" i="10"/>
  <c r="D2033" i="10" s="1"/>
  <c r="C2032" i="10"/>
  <c r="D2032" i="10" s="1"/>
  <c r="C2031" i="10"/>
  <c r="D2031" i="10" s="1"/>
  <c r="C2030" i="10"/>
  <c r="D2030" i="10" s="1"/>
  <c r="C2029" i="10"/>
  <c r="D2029" i="10" s="1"/>
  <c r="C2028" i="10"/>
  <c r="D2028" i="10" s="1"/>
  <c r="C2027" i="10"/>
  <c r="D2027" i="10" s="1"/>
  <c r="C2026" i="10"/>
  <c r="D2026" i="10" s="1"/>
  <c r="C2025" i="10"/>
  <c r="D2025" i="10" s="1"/>
  <c r="C2024" i="10"/>
  <c r="D2024" i="10" s="1"/>
  <c r="C2023" i="10"/>
  <c r="D2023" i="10" s="1"/>
  <c r="D2022" i="10"/>
  <c r="C2022" i="10"/>
  <c r="D2021" i="10"/>
  <c r="C2021" i="10"/>
  <c r="C2020" i="10"/>
  <c r="D2020" i="10" s="1"/>
  <c r="C2019" i="10"/>
  <c r="D2019" i="10" s="1"/>
  <c r="C2018" i="10"/>
  <c r="D2018" i="10" s="1"/>
  <c r="C2017" i="10"/>
  <c r="D2017" i="10" s="1"/>
  <c r="C2016" i="10"/>
  <c r="D2016" i="10" s="1"/>
  <c r="D2015" i="10"/>
  <c r="C2015" i="10"/>
  <c r="C2014" i="10"/>
  <c r="D2014" i="10" s="1"/>
  <c r="C2013" i="10"/>
  <c r="D2013" i="10" s="1"/>
  <c r="D2012" i="10"/>
  <c r="C2012" i="10"/>
  <c r="C2011" i="10"/>
  <c r="D2011" i="10" s="1"/>
  <c r="C2010" i="10"/>
  <c r="D2010" i="10" s="1"/>
  <c r="C2009" i="10"/>
  <c r="D2009" i="10" s="1"/>
  <c r="C2008" i="10"/>
  <c r="D2008" i="10" s="1"/>
  <c r="C2007" i="10"/>
  <c r="D2007" i="10" s="1"/>
  <c r="C2006" i="10"/>
  <c r="D2006" i="10" s="1"/>
  <c r="C2005" i="10"/>
  <c r="D2005" i="10" s="1"/>
  <c r="C2004" i="10"/>
  <c r="D2004" i="10" s="1"/>
  <c r="C2003" i="10"/>
  <c r="D2003" i="10" s="1"/>
  <c r="C2002" i="10"/>
  <c r="D2002" i="10" s="1"/>
  <c r="C2001" i="10"/>
  <c r="D2001" i="10" s="1"/>
  <c r="C2000" i="10"/>
  <c r="D2000" i="10" s="1"/>
  <c r="C1999" i="10"/>
  <c r="D1999" i="10" s="1"/>
  <c r="C1998" i="10"/>
  <c r="D1998" i="10" s="1"/>
  <c r="D1997" i="10"/>
  <c r="C1997" i="10"/>
  <c r="C1996" i="10"/>
  <c r="D1996" i="10" s="1"/>
  <c r="C1995" i="10"/>
  <c r="D1995" i="10" s="1"/>
  <c r="C1994" i="10"/>
  <c r="D1994" i="10" s="1"/>
  <c r="C1993" i="10"/>
  <c r="D1993" i="10" s="1"/>
  <c r="C1992" i="10"/>
  <c r="D1992" i="10" s="1"/>
  <c r="C1991" i="10"/>
  <c r="D1991" i="10" s="1"/>
  <c r="C1990" i="10"/>
  <c r="D1990" i="10" s="1"/>
  <c r="C1989" i="10"/>
  <c r="D1989" i="10" s="1"/>
  <c r="C1988" i="10"/>
  <c r="D1988" i="10" s="1"/>
  <c r="D1987" i="10"/>
  <c r="C1987" i="10"/>
  <c r="C1986" i="10"/>
  <c r="D1986" i="10" s="1"/>
  <c r="C1985" i="10"/>
  <c r="D1985" i="10" s="1"/>
  <c r="C1984" i="10"/>
  <c r="D1984" i="10" s="1"/>
  <c r="C1983" i="10"/>
  <c r="D1983" i="10" s="1"/>
  <c r="C1982" i="10"/>
  <c r="D1982" i="10" s="1"/>
  <c r="C1981" i="10"/>
  <c r="D1981" i="10" s="1"/>
  <c r="C1980" i="10"/>
  <c r="D1980" i="10" s="1"/>
  <c r="C1979" i="10"/>
  <c r="D1979" i="10" s="1"/>
  <c r="C1978" i="10"/>
  <c r="D1978" i="10" s="1"/>
  <c r="C1977" i="10"/>
  <c r="D1977" i="10" s="1"/>
  <c r="C1976" i="10"/>
  <c r="D1976" i="10" s="1"/>
  <c r="C1975" i="10"/>
  <c r="D1975" i="10" s="1"/>
  <c r="C1974" i="10"/>
  <c r="D1974" i="10" s="1"/>
  <c r="C1973" i="10"/>
  <c r="D1973" i="10" s="1"/>
  <c r="C1972" i="10"/>
  <c r="D1972" i="10" s="1"/>
  <c r="C1971" i="10"/>
  <c r="D1971" i="10" s="1"/>
  <c r="C1970" i="10"/>
  <c r="D1970" i="10" s="1"/>
  <c r="C1969" i="10"/>
  <c r="D1969" i="10" s="1"/>
  <c r="C1968" i="10"/>
  <c r="D1968" i="10" s="1"/>
  <c r="C1967" i="10"/>
  <c r="D1967" i="10" s="1"/>
  <c r="C1966" i="10"/>
  <c r="D1966" i="10" s="1"/>
  <c r="D1965" i="10"/>
  <c r="C1965" i="10"/>
  <c r="C1964" i="10"/>
  <c r="D1964" i="10" s="1"/>
  <c r="C1963" i="10"/>
  <c r="D1963" i="10" s="1"/>
  <c r="C1962" i="10"/>
  <c r="D1962" i="10" s="1"/>
  <c r="C1961" i="10"/>
  <c r="D1961" i="10" s="1"/>
  <c r="C1960" i="10"/>
  <c r="D1960" i="10" s="1"/>
  <c r="C1959" i="10"/>
  <c r="D1959" i="10" s="1"/>
  <c r="C1958" i="10"/>
  <c r="D1958" i="10" s="1"/>
  <c r="C1957" i="10"/>
  <c r="D1957" i="10" s="1"/>
  <c r="C1956" i="10"/>
  <c r="D1956" i="10" s="1"/>
  <c r="C1955" i="10"/>
  <c r="D1955" i="10" s="1"/>
  <c r="C1954" i="10"/>
  <c r="D1954" i="10" s="1"/>
  <c r="C1953" i="10"/>
  <c r="D1953" i="10" s="1"/>
  <c r="C1952" i="10"/>
  <c r="D1952" i="10" s="1"/>
  <c r="C1951" i="10"/>
  <c r="D1951" i="10" s="1"/>
  <c r="C1950" i="10"/>
  <c r="D1950" i="10" s="1"/>
  <c r="C1949" i="10"/>
  <c r="D1949" i="10" s="1"/>
  <c r="C1948" i="10"/>
  <c r="D1948" i="10" s="1"/>
  <c r="C1947" i="10"/>
  <c r="D1947" i="10" s="1"/>
  <c r="C1946" i="10"/>
  <c r="D1946" i="10" s="1"/>
  <c r="C1945" i="10"/>
  <c r="D1945" i="10" s="1"/>
  <c r="C1944" i="10"/>
  <c r="D1944" i="10" s="1"/>
  <c r="C1943" i="10"/>
  <c r="D1943" i="10" s="1"/>
  <c r="C1942" i="10"/>
  <c r="D1942" i="10" s="1"/>
  <c r="C1941" i="10"/>
  <c r="D1941" i="10" s="1"/>
  <c r="C1940" i="10"/>
  <c r="D1940" i="10" s="1"/>
  <c r="C1939" i="10"/>
  <c r="D1939" i="10" s="1"/>
  <c r="C1938" i="10"/>
  <c r="D1938" i="10" s="1"/>
  <c r="C1937" i="10"/>
  <c r="D1937" i="10" s="1"/>
  <c r="C1936" i="10"/>
  <c r="D1936" i="10" s="1"/>
  <c r="C1935" i="10"/>
  <c r="D1935" i="10" s="1"/>
  <c r="C1934" i="10"/>
  <c r="D1934" i="10" s="1"/>
  <c r="D1933" i="10"/>
  <c r="C1933" i="10"/>
  <c r="C1932" i="10"/>
  <c r="D1932" i="10" s="1"/>
  <c r="C1931" i="10"/>
  <c r="D1931" i="10" s="1"/>
  <c r="C1930" i="10"/>
  <c r="D1930" i="10" s="1"/>
  <c r="C1929" i="10"/>
  <c r="D1929" i="10" s="1"/>
  <c r="C1928" i="10"/>
  <c r="D1928" i="10" s="1"/>
  <c r="C1927" i="10"/>
  <c r="D1927" i="10" s="1"/>
  <c r="C1926" i="10"/>
  <c r="D1926" i="10" s="1"/>
  <c r="C1925" i="10"/>
  <c r="D1925" i="10" s="1"/>
  <c r="C1924" i="10"/>
  <c r="D1924" i="10" s="1"/>
  <c r="C1923" i="10"/>
  <c r="D1923" i="10" s="1"/>
  <c r="C1922" i="10"/>
  <c r="D1922" i="10" s="1"/>
  <c r="C1921" i="10"/>
  <c r="D1921" i="10" s="1"/>
  <c r="C1920" i="10"/>
  <c r="D1920" i="10" s="1"/>
  <c r="C1919" i="10"/>
  <c r="D1919" i="10" s="1"/>
  <c r="C1918" i="10"/>
  <c r="D1918" i="10" s="1"/>
  <c r="C1917" i="10"/>
  <c r="D1917" i="10" s="1"/>
  <c r="C1916" i="10"/>
  <c r="D1916" i="10" s="1"/>
  <c r="C1915" i="10"/>
  <c r="D1915" i="10" s="1"/>
  <c r="C1914" i="10"/>
  <c r="D1914" i="10" s="1"/>
  <c r="C1913" i="10"/>
  <c r="D1913" i="10" s="1"/>
  <c r="C1912" i="10"/>
  <c r="D1912" i="10" s="1"/>
  <c r="C1911" i="10"/>
  <c r="D1911" i="10" s="1"/>
  <c r="C1910" i="10"/>
  <c r="D1910" i="10" s="1"/>
  <c r="C1909" i="10"/>
  <c r="D1909" i="10" s="1"/>
  <c r="C1908" i="10"/>
  <c r="D1908" i="10" s="1"/>
  <c r="C1907" i="10"/>
  <c r="D1907" i="10" s="1"/>
  <c r="C1906" i="10"/>
  <c r="D1906" i="10" s="1"/>
  <c r="C1905" i="10"/>
  <c r="D1905" i="10" s="1"/>
  <c r="C1904" i="10"/>
  <c r="D1904" i="10" s="1"/>
  <c r="C1903" i="10"/>
  <c r="D1903" i="10" s="1"/>
  <c r="C1902" i="10"/>
  <c r="D1902" i="10" s="1"/>
  <c r="C1901" i="10"/>
  <c r="D1901" i="10" s="1"/>
  <c r="C1900" i="10"/>
  <c r="D1900" i="10" s="1"/>
  <c r="C1899" i="10"/>
  <c r="D1899" i="10" s="1"/>
  <c r="C1898" i="10"/>
  <c r="D1898" i="10" s="1"/>
  <c r="C1897" i="10"/>
  <c r="D1897" i="10" s="1"/>
  <c r="C1896" i="10"/>
  <c r="D1896" i="10" s="1"/>
  <c r="C1895" i="10"/>
  <c r="D1895" i="10" s="1"/>
  <c r="C1894" i="10"/>
  <c r="D1894" i="10" s="1"/>
  <c r="C1893" i="10"/>
  <c r="D1893" i="10" s="1"/>
  <c r="C1892" i="10"/>
  <c r="D1892" i="10" s="1"/>
  <c r="C1891" i="10"/>
  <c r="D1891" i="10" s="1"/>
  <c r="C1890" i="10"/>
  <c r="D1890" i="10" s="1"/>
  <c r="C1889" i="10"/>
  <c r="D1889" i="10" s="1"/>
  <c r="C1888" i="10"/>
  <c r="D1888" i="10" s="1"/>
  <c r="C1887" i="10"/>
  <c r="D1887" i="10" s="1"/>
  <c r="C1886" i="10"/>
  <c r="D1886" i="10" s="1"/>
  <c r="C1885" i="10"/>
  <c r="D1885" i="10" s="1"/>
  <c r="D1884" i="10"/>
  <c r="C1884" i="10"/>
  <c r="C1883" i="10"/>
  <c r="D1883" i="10" s="1"/>
  <c r="C1882" i="10"/>
  <c r="D1882" i="10" s="1"/>
  <c r="C1881" i="10"/>
  <c r="D1881" i="10" s="1"/>
  <c r="C1880" i="10"/>
  <c r="D1880" i="10" s="1"/>
  <c r="D1879" i="10"/>
  <c r="C1879" i="10"/>
  <c r="C1878" i="10"/>
  <c r="D1878" i="10" s="1"/>
  <c r="C1877" i="10"/>
  <c r="D1877" i="10" s="1"/>
  <c r="C1876" i="10"/>
  <c r="D1876" i="10" s="1"/>
  <c r="C1875" i="10"/>
  <c r="D1875" i="10" s="1"/>
  <c r="C1874" i="10"/>
  <c r="D1874" i="10" s="1"/>
  <c r="D1873" i="10"/>
  <c r="C1873" i="10"/>
  <c r="C1872" i="10"/>
  <c r="D1872" i="10" s="1"/>
  <c r="C1871" i="10"/>
  <c r="D1871" i="10" s="1"/>
  <c r="C1870" i="10"/>
  <c r="D1870" i="10" s="1"/>
  <c r="C1869" i="10"/>
  <c r="D1869" i="10" s="1"/>
  <c r="D1868" i="10"/>
  <c r="C1868" i="10"/>
  <c r="C1867" i="10"/>
  <c r="D1867" i="10" s="1"/>
  <c r="C1866" i="10"/>
  <c r="D1866" i="10" s="1"/>
  <c r="C1865" i="10"/>
  <c r="D1865" i="10" s="1"/>
  <c r="C1864" i="10"/>
  <c r="D1864" i="10" s="1"/>
  <c r="C1863" i="10"/>
  <c r="D1863" i="10" s="1"/>
  <c r="C1862" i="10"/>
  <c r="D1862" i="10" s="1"/>
  <c r="D1861" i="10"/>
  <c r="C1861" i="10"/>
  <c r="D1860" i="10"/>
  <c r="C1860" i="10"/>
  <c r="C1859" i="10"/>
  <c r="D1859" i="10" s="1"/>
  <c r="C1858" i="10"/>
  <c r="D1858" i="10" s="1"/>
  <c r="C1857" i="10"/>
  <c r="D1857" i="10" s="1"/>
  <c r="C1856" i="10"/>
  <c r="D1856" i="10" s="1"/>
  <c r="C1855" i="10"/>
  <c r="D1855" i="10" s="1"/>
  <c r="C1854" i="10"/>
  <c r="D1854" i="10" s="1"/>
  <c r="D1853" i="10"/>
  <c r="C1853" i="10"/>
  <c r="D1852" i="10"/>
  <c r="C1852" i="10"/>
  <c r="C1851" i="10"/>
  <c r="D1851" i="10" s="1"/>
  <c r="C1850" i="10"/>
  <c r="D1850" i="10" s="1"/>
  <c r="C1849" i="10"/>
  <c r="D1849" i="10" s="1"/>
  <c r="C1848" i="10"/>
  <c r="D1848" i="10" s="1"/>
  <c r="D1847" i="10"/>
  <c r="C1847" i="10"/>
  <c r="D1846" i="10"/>
  <c r="C1846" i="10"/>
  <c r="C1845" i="10"/>
  <c r="D1845" i="10" s="1"/>
  <c r="C1844" i="10"/>
  <c r="D1844" i="10" s="1"/>
  <c r="C1843" i="10"/>
  <c r="D1843" i="10" s="1"/>
  <c r="C1842" i="10"/>
  <c r="D1842" i="10" s="1"/>
  <c r="C1841" i="10"/>
  <c r="D1841" i="10" s="1"/>
  <c r="C1840" i="10"/>
  <c r="D1840" i="10" s="1"/>
  <c r="C1839" i="10"/>
  <c r="D1839" i="10" s="1"/>
  <c r="C1838" i="10"/>
  <c r="D1838" i="10" s="1"/>
  <c r="C1837" i="10"/>
  <c r="D1837" i="10" s="1"/>
  <c r="C1836" i="10"/>
  <c r="D1836" i="10" s="1"/>
  <c r="C1835" i="10"/>
  <c r="D1835" i="10" s="1"/>
  <c r="C1834" i="10"/>
  <c r="D1834" i="10" s="1"/>
  <c r="C1833" i="10"/>
  <c r="D1833" i="10" s="1"/>
  <c r="C1832" i="10"/>
  <c r="D1832" i="10" s="1"/>
  <c r="C1831" i="10"/>
  <c r="D1831" i="10" s="1"/>
  <c r="C1830" i="10"/>
  <c r="D1830" i="10" s="1"/>
  <c r="C1829" i="10"/>
  <c r="D1829" i="10" s="1"/>
  <c r="C1828" i="10"/>
  <c r="D1828" i="10" s="1"/>
  <c r="C1827" i="10"/>
  <c r="D1827" i="10" s="1"/>
  <c r="C1826" i="10"/>
  <c r="D1826" i="10" s="1"/>
  <c r="C1825" i="10"/>
  <c r="D1825" i="10" s="1"/>
  <c r="C1824" i="10"/>
  <c r="D1824" i="10" s="1"/>
  <c r="C1823" i="10"/>
  <c r="D1823" i="10" s="1"/>
  <c r="D1822" i="10"/>
  <c r="C1822" i="10"/>
  <c r="C1821" i="10"/>
  <c r="D1821" i="10" s="1"/>
  <c r="C1820" i="10"/>
  <c r="D1820" i="10" s="1"/>
  <c r="C1819" i="10"/>
  <c r="D1819" i="10" s="1"/>
  <c r="C1818" i="10"/>
  <c r="D1818" i="10" s="1"/>
  <c r="C1817" i="10"/>
  <c r="D1817" i="10" s="1"/>
  <c r="C1816" i="10"/>
  <c r="D1816" i="10" s="1"/>
  <c r="C1815" i="10"/>
  <c r="D1815" i="10" s="1"/>
  <c r="C1814" i="10"/>
  <c r="D1814" i="10" s="1"/>
  <c r="C1813" i="10"/>
  <c r="D1813" i="10" s="1"/>
  <c r="C1812" i="10"/>
  <c r="D1812" i="10" s="1"/>
  <c r="D1811" i="10"/>
  <c r="C1811" i="10"/>
  <c r="D1810" i="10"/>
  <c r="C1810" i="10"/>
  <c r="C1809" i="10"/>
  <c r="D1809" i="10" s="1"/>
  <c r="C1808" i="10"/>
  <c r="D1808" i="10" s="1"/>
  <c r="D1807" i="10"/>
  <c r="C1807" i="10"/>
  <c r="C1806" i="10"/>
  <c r="D1806" i="10" s="1"/>
  <c r="C1805" i="10"/>
  <c r="D1805" i="10" s="1"/>
  <c r="C1804" i="10"/>
  <c r="D1804" i="10" s="1"/>
  <c r="C1803" i="10"/>
  <c r="D1803" i="10" s="1"/>
  <c r="C1802" i="10"/>
  <c r="D1802" i="10" s="1"/>
  <c r="D1801" i="10"/>
  <c r="C1801" i="10"/>
  <c r="C1800" i="10"/>
  <c r="D1800" i="10" s="1"/>
  <c r="C1799" i="10"/>
  <c r="D1799" i="10" s="1"/>
  <c r="C1798" i="10"/>
  <c r="D1798" i="10" s="1"/>
  <c r="C1797" i="10"/>
  <c r="D1797" i="10" s="1"/>
  <c r="C1796" i="10"/>
  <c r="D1796" i="10" s="1"/>
  <c r="D1795" i="10"/>
  <c r="C1795" i="10"/>
  <c r="C1794" i="10"/>
  <c r="D1794" i="10" s="1"/>
  <c r="C1793" i="10"/>
  <c r="D1793" i="10" s="1"/>
  <c r="C1792" i="10"/>
  <c r="D1792" i="10" s="1"/>
  <c r="C1791" i="10"/>
  <c r="D1791" i="10" s="1"/>
  <c r="C1790" i="10"/>
  <c r="D1790" i="10" s="1"/>
  <c r="C1789" i="10"/>
  <c r="D1789" i="10" s="1"/>
  <c r="C1788" i="10"/>
  <c r="D1788" i="10" s="1"/>
  <c r="C1787" i="10"/>
  <c r="D1787" i="10" s="1"/>
  <c r="C1786" i="10"/>
  <c r="D1786" i="10" s="1"/>
  <c r="C1785" i="10"/>
  <c r="D1785" i="10" s="1"/>
  <c r="C1784" i="10"/>
  <c r="D1784" i="10" s="1"/>
  <c r="C1783" i="10"/>
  <c r="D1783" i="10" s="1"/>
  <c r="C1782" i="10"/>
  <c r="D1782" i="10" s="1"/>
  <c r="C1781" i="10"/>
  <c r="D1781" i="10" s="1"/>
  <c r="C1780" i="10"/>
  <c r="D1780" i="10" s="1"/>
  <c r="D1779" i="10"/>
  <c r="C1779" i="10"/>
  <c r="C1778" i="10"/>
  <c r="D1778" i="10" s="1"/>
  <c r="C1777" i="10"/>
  <c r="D1777" i="10" s="1"/>
  <c r="C1776" i="10"/>
  <c r="D1776" i="10" s="1"/>
  <c r="C1775" i="10"/>
  <c r="D1775" i="10" s="1"/>
  <c r="C1774" i="10"/>
  <c r="D1774" i="10" s="1"/>
  <c r="C1773" i="10"/>
  <c r="D1773" i="10" s="1"/>
  <c r="C1772" i="10"/>
  <c r="D1772" i="10" s="1"/>
  <c r="C1771" i="10"/>
  <c r="D1771" i="10" s="1"/>
  <c r="C1770" i="10"/>
  <c r="D1770" i="10" s="1"/>
  <c r="C1769" i="10"/>
  <c r="D1769" i="10" s="1"/>
  <c r="C1768" i="10"/>
  <c r="D1768" i="10" s="1"/>
  <c r="C1767" i="10"/>
  <c r="D1767" i="10" s="1"/>
  <c r="C1766" i="10"/>
  <c r="D1766" i="10" s="1"/>
  <c r="C1765" i="10"/>
  <c r="D1765" i="10" s="1"/>
  <c r="C1764" i="10"/>
  <c r="D1764" i="10" s="1"/>
  <c r="C1763" i="10"/>
  <c r="D1763" i="10" s="1"/>
  <c r="C1762" i="10"/>
  <c r="D1762" i="10" s="1"/>
  <c r="C1761" i="10"/>
  <c r="D1761" i="10" s="1"/>
  <c r="C1760" i="10"/>
  <c r="D1760" i="10" s="1"/>
  <c r="C1759" i="10"/>
  <c r="D1759" i="10" s="1"/>
  <c r="C1758" i="10"/>
  <c r="D1758" i="10" s="1"/>
  <c r="C1757" i="10"/>
  <c r="D1757" i="10" s="1"/>
  <c r="C1756" i="10"/>
  <c r="D1756" i="10" s="1"/>
  <c r="C1755" i="10"/>
  <c r="D1755" i="10" s="1"/>
  <c r="C1754" i="10"/>
  <c r="D1754" i="10" s="1"/>
  <c r="C1753" i="10"/>
  <c r="D1753" i="10" s="1"/>
  <c r="C1752" i="10"/>
  <c r="D1752" i="10" s="1"/>
  <c r="C1751" i="10"/>
  <c r="D1751" i="10" s="1"/>
  <c r="C1750" i="10"/>
  <c r="D1750" i="10" s="1"/>
  <c r="C1749" i="10"/>
  <c r="D1749" i="10" s="1"/>
  <c r="C1748" i="10"/>
  <c r="D1748" i="10" s="1"/>
  <c r="C1747" i="10"/>
  <c r="D1747" i="10" s="1"/>
  <c r="C1746" i="10"/>
  <c r="D1746" i="10" s="1"/>
  <c r="C1745" i="10"/>
  <c r="D1745" i="10" s="1"/>
  <c r="C1744" i="10"/>
  <c r="D1744" i="10" s="1"/>
  <c r="C1743" i="10"/>
  <c r="D1743" i="10" s="1"/>
  <c r="C1742" i="10"/>
  <c r="D1742" i="10" s="1"/>
  <c r="C1741" i="10"/>
  <c r="D1741" i="10" s="1"/>
  <c r="C1740" i="10"/>
  <c r="D1740" i="10" s="1"/>
  <c r="C1739" i="10"/>
  <c r="D1739" i="10" s="1"/>
  <c r="C1738" i="10"/>
  <c r="D1738" i="10" s="1"/>
  <c r="C1737" i="10"/>
  <c r="D1737" i="10" s="1"/>
  <c r="C1736" i="10"/>
  <c r="D1736" i="10" s="1"/>
  <c r="C1735" i="10"/>
  <c r="D1735" i="10" s="1"/>
  <c r="C1734" i="10"/>
  <c r="D1734" i="10" s="1"/>
  <c r="C1733" i="10"/>
  <c r="D1733" i="10" s="1"/>
  <c r="C1732" i="10"/>
  <c r="D1732" i="10" s="1"/>
  <c r="C1731" i="10"/>
  <c r="D1731" i="10" s="1"/>
  <c r="C1730" i="10"/>
  <c r="D1730" i="10" s="1"/>
  <c r="C1729" i="10"/>
  <c r="D1729" i="10" s="1"/>
  <c r="C1728" i="10"/>
  <c r="D1728" i="10" s="1"/>
  <c r="C1727" i="10"/>
  <c r="D1727" i="10" s="1"/>
  <c r="C1726" i="10"/>
  <c r="D1726" i="10" s="1"/>
  <c r="C1725" i="10"/>
  <c r="D1725" i="10" s="1"/>
  <c r="C1724" i="10"/>
  <c r="D1724" i="10" s="1"/>
  <c r="C1723" i="10"/>
  <c r="D1723" i="10" s="1"/>
  <c r="C1722" i="10"/>
  <c r="D1722" i="10" s="1"/>
  <c r="C1721" i="10"/>
  <c r="D1721" i="10" s="1"/>
  <c r="C1720" i="10"/>
  <c r="D1720" i="10" s="1"/>
  <c r="C1719" i="10"/>
  <c r="D1719" i="10" s="1"/>
  <c r="D1718" i="10"/>
  <c r="C1718" i="10"/>
  <c r="C1717" i="10"/>
  <c r="D1717" i="10" s="1"/>
  <c r="C1716" i="10"/>
  <c r="D1716" i="10" s="1"/>
  <c r="C1715" i="10"/>
  <c r="D1715" i="10" s="1"/>
  <c r="C1714" i="10"/>
  <c r="D1714" i="10" s="1"/>
  <c r="C1713" i="10"/>
  <c r="D1713" i="10" s="1"/>
  <c r="C1712" i="10"/>
  <c r="D1712" i="10" s="1"/>
  <c r="C1711" i="10"/>
  <c r="D1711" i="10" s="1"/>
  <c r="C1710" i="10"/>
  <c r="D1710" i="10" s="1"/>
  <c r="C1709" i="10"/>
  <c r="D1709" i="10" s="1"/>
  <c r="C1708" i="10"/>
  <c r="D1708" i="10" s="1"/>
  <c r="C1707" i="10"/>
  <c r="D1707" i="10" s="1"/>
  <c r="C1706" i="10"/>
  <c r="D1706" i="10" s="1"/>
  <c r="D1705" i="10"/>
  <c r="C1705" i="10"/>
  <c r="C1704" i="10"/>
  <c r="D1704" i="10" s="1"/>
  <c r="C1703" i="10"/>
  <c r="D1703" i="10" s="1"/>
  <c r="C1702" i="10"/>
  <c r="D1702" i="10" s="1"/>
  <c r="C1701" i="10"/>
  <c r="D1701" i="10" s="1"/>
  <c r="C1700" i="10"/>
  <c r="D1700" i="10" s="1"/>
  <c r="C1699" i="10"/>
  <c r="D1699" i="10" s="1"/>
  <c r="C1698" i="10"/>
  <c r="D1698" i="10" s="1"/>
  <c r="C1697" i="10"/>
  <c r="D1697" i="10" s="1"/>
  <c r="C1696" i="10"/>
  <c r="D1696" i="10" s="1"/>
  <c r="C1695" i="10"/>
  <c r="D1695" i="10" s="1"/>
  <c r="C1694" i="10"/>
  <c r="D1694" i="10" s="1"/>
  <c r="C1693" i="10"/>
  <c r="D1693" i="10" s="1"/>
  <c r="C1692" i="10"/>
  <c r="D1692" i="10" s="1"/>
  <c r="C1691" i="10"/>
  <c r="D1691" i="10" s="1"/>
  <c r="C1690" i="10"/>
  <c r="D1690" i="10" s="1"/>
  <c r="D1689" i="10"/>
  <c r="C1689" i="10"/>
  <c r="C1688" i="10"/>
  <c r="D1688" i="10" s="1"/>
  <c r="C1687" i="10"/>
  <c r="D1687" i="10" s="1"/>
  <c r="C1686" i="10"/>
  <c r="D1686" i="10" s="1"/>
  <c r="C1685" i="10"/>
  <c r="D1685" i="10" s="1"/>
  <c r="C1684" i="10"/>
  <c r="D1684" i="10" s="1"/>
  <c r="C1683" i="10"/>
  <c r="D1683" i="10" s="1"/>
  <c r="C1682" i="10"/>
  <c r="D1682" i="10" s="1"/>
  <c r="C1681" i="10"/>
  <c r="D1681" i="10" s="1"/>
  <c r="C1680" i="10"/>
  <c r="D1680" i="10" s="1"/>
  <c r="C1679" i="10"/>
  <c r="D1679" i="10" s="1"/>
  <c r="C1678" i="10"/>
  <c r="D1678" i="10" s="1"/>
  <c r="C1677" i="10"/>
  <c r="D1677" i="10" s="1"/>
  <c r="C1676" i="10"/>
  <c r="D1676" i="10" s="1"/>
  <c r="C1675" i="10"/>
  <c r="D1675" i="10" s="1"/>
  <c r="C1674" i="10"/>
  <c r="D1674" i="10" s="1"/>
  <c r="C1673" i="10"/>
  <c r="D1673" i="10" s="1"/>
  <c r="C1672" i="10"/>
  <c r="D1672" i="10" s="1"/>
  <c r="C1671" i="10"/>
  <c r="D1671" i="10" s="1"/>
  <c r="C1670" i="10"/>
  <c r="D1670" i="10" s="1"/>
  <c r="C1669" i="10"/>
  <c r="D1669" i="10" s="1"/>
  <c r="C1668" i="10"/>
  <c r="D1668" i="10" s="1"/>
  <c r="C1667" i="10"/>
  <c r="D1667" i="10" s="1"/>
  <c r="C1666" i="10"/>
  <c r="D1666" i="10" s="1"/>
  <c r="C1665" i="10"/>
  <c r="D1665" i="10" s="1"/>
  <c r="C1664" i="10"/>
  <c r="D1664" i="10" s="1"/>
  <c r="C1663" i="10"/>
  <c r="D1663" i="10" s="1"/>
  <c r="C1662" i="10"/>
  <c r="D1662" i="10" s="1"/>
  <c r="C1661" i="10"/>
  <c r="D1661" i="10" s="1"/>
  <c r="C1660" i="10"/>
  <c r="D1660" i="10" s="1"/>
  <c r="C1659" i="10"/>
  <c r="D1659" i="10" s="1"/>
  <c r="C1658" i="10"/>
  <c r="D1658" i="10" s="1"/>
  <c r="C1657" i="10"/>
  <c r="D1657" i="10" s="1"/>
  <c r="C1656" i="10"/>
  <c r="D1656" i="10" s="1"/>
  <c r="C1655" i="10"/>
  <c r="D1655" i="10" s="1"/>
  <c r="C1654" i="10"/>
  <c r="D1654" i="10" s="1"/>
  <c r="C1653" i="10"/>
  <c r="D1653" i="10" s="1"/>
  <c r="C1652" i="10"/>
  <c r="D1652" i="10" s="1"/>
  <c r="C1651" i="10"/>
  <c r="D1651" i="10" s="1"/>
  <c r="C1650" i="10"/>
  <c r="D1650" i="10" s="1"/>
  <c r="C1649" i="10"/>
  <c r="D1649" i="10" s="1"/>
  <c r="D1648" i="10"/>
  <c r="C1648" i="10"/>
  <c r="C1647" i="10"/>
  <c r="D1647" i="10" s="1"/>
  <c r="C1646" i="10"/>
  <c r="D1646" i="10" s="1"/>
  <c r="C1645" i="10"/>
  <c r="D1645" i="10" s="1"/>
  <c r="C1644" i="10"/>
  <c r="D1644" i="10" s="1"/>
  <c r="C1643" i="10"/>
  <c r="D1643" i="10" s="1"/>
  <c r="D1642" i="10"/>
  <c r="C1642" i="10"/>
  <c r="C1641" i="10"/>
  <c r="D1641" i="10" s="1"/>
  <c r="C1640" i="10"/>
  <c r="D1640" i="10" s="1"/>
  <c r="C1639" i="10"/>
  <c r="D1639" i="10" s="1"/>
  <c r="C1638" i="10"/>
  <c r="D1638" i="10" s="1"/>
  <c r="C1637" i="10"/>
  <c r="D1637" i="10" s="1"/>
  <c r="C1636" i="10"/>
  <c r="D1636" i="10" s="1"/>
  <c r="C1635" i="10"/>
  <c r="D1635" i="10" s="1"/>
  <c r="C1634" i="10"/>
  <c r="D1634" i="10" s="1"/>
  <c r="C1633" i="10"/>
  <c r="D1633" i="10" s="1"/>
  <c r="C1632" i="10"/>
  <c r="D1632" i="10" s="1"/>
  <c r="C1631" i="10"/>
  <c r="D1631" i="10" s="1"/>
  <c r="C1630" i="10"/>
  <c r="D1630" i="10" s="1"/>
  <c r="D1629" i="10"/>
  <c r="C1629" i="10"/>
  <c r="C1628" i="10"/>
  <c r="D1628" i="10" s="1"/>
  <c r="C1627" i="10"/>
  <c r="D1627" i="10" s="1"/>
  <c r="C1626" i="10"/>
  <c r="D1626" i="10" s="1"/>
  <c r="C1625" i="10"/>
  <c r="D1625" i="10" s="1"/>
  <c r="C1624" i="10"/>
  <c r="D1624" i="10" s="1"/>
  <c r="C1623" i="10"/>
  <c r="D1623" i="10" s="1"/>
  <c r="C1622" i="10"/>
  <c r="D1622" i="10" s="1"/>
  <c r="C1621" i="10"/>
  <c r="D1621" i="10" s="1"/>
  <c r="C1620" i="10"/>
  <c r="D1620" i="10" s="1"/>
  <c r="C1619" i="10"/>
  <c r="D1619" i="10" s="1"/>
  <c r="C1618" i="10"/>
  <c r="D1618" i="10" s="1"/>
  <c r="C1617" i="10"/>
  <c r="D1617" i="10" s="1"/>
  <c r="C1616" i="10"/>
  <c r="D1616" i="10" s="1"/>
  <c r="C1615" i="10"/>
  <c r="D1615" i="10" s="1"/>
  <c r="C1614" i="10"/>
  <c r="D1614" i="10" s="1"/>
  <c r="C1613" i="10"/>
  <c r="D1613" i="10" s="1"/>
  <c r="C1612" i="10"/>
  <c r="D1612" i="10" s="1"/>
  <c r="C1611" i="10"/>
  <c r="D1611" i="10" s="1"/>
  <c r="C1610" i="10"/>
  <c r="D1610" i="10" s="1"/>
  <c r="D1609" i="10"/>
  <c r="C1609" i="10"/>
  <c r="C1608" i="10"/>
  <c r="D1608" i="10" s="1"/>
  <c r="C1607" i="10"/>
  <c r="D1607" i="10" s="1"/>
  <c r="D1606" i="10"/>
  <c r="C1606" i="10"/>
  <c r="C1605" i="10"/>
  <c r="D1605" i="10" s="1"/>
  <c r="C1604" i="10"/>
  <c r="D1604" i="10" s="1"/>
  <c r="C1603" i="10"/>
  <c r="D1603" i="10" s="1"/>
  <c r="C1602" i="10"/>
  <c r="D1602" i="10" s="1"/>
  <c r="C1601" i="10"/>
  <c r="D1601" i="10" s="1"/>
  <c r="D1600" i="10"/>
  <c r="C1600" i="10"/>
  <c r="C1599" i="10"/>
  <c r="D1599" i="10" s="1"/>
  <c r="C1598" i="10"/>
  <c r="D1598" i="10" s="1"/>
  <c r="C1597" i="10"/>
  <c r="D1597" i="10" s="1"/>
  <c r="C1596" i="10"/>
  <c r="D1596" i="10" s="1"/>
  <c r="C1595" i="10"/>
  <c r="D1595" i="10" s="1"/>
  <c r="C1594" i="10"/>
  <c r="D1594" i="10" s="1"/>
  <c r="C1593" i="10"/>
  <c r="D1593" i="10" s="1"/>
  <c r="C1592" i="10"/>
  <c r="D1592" i="10" s="1"/>
  <c r="C1591" i="10"/>
  <c r="D1591" i="10" s="1"/>
  <c r="C1590" i="10"/>
  <c r="D1590" i="10" s="1"/>
  <c r="C1589" i="10"/>
  <c r="D1589" i="10" s="1"/>
  <c r="C1588" i="10"/>
  <c r="D1588" i="10" s="1"/>
  <c r="C1587" i="10"/>
  <c r="D1587" i="10" s="1"/>
  <c r="C1586" i="10"/>
  <c r="D1586" i="10" s="1"/>
  <c r="C1585" i="10"/>
  <c r="D1585" i="10" s="1"/>
  <c r="C1584" i="10"/>
  <c r="D1584" i="10" s="1"/>
  <c r="C1583" i="10"/>
  <c r="D1583" i="10" s="1"/>
  <c r="D1582" i="10"/>
  <c r="C1582" i="10"/>
  <c r="D1581" i="10"/>
  <c r="C1581" i="10"/>
  <c r="C1580" i="10"/>
  <c r="D1580" i="10" s="1"/>
  <c r="C1579" i="10"/>
  <c r="D1579" i="10" s="1"/>
  <c r="C1578" i="10"/>
  <c r="D1578" i="10" s="1"/>
  <c r="C1577" i="10"/>
  <c r="D1577" i="10" s="1"/>
  <c r="C1576" i="10"/>
  <c r="D1576" i="10" s="1"/>
  <c r="C1575" i="10"/>
  <c r="D1575" i="10" s="1"/>
  <c r="C1574" i="10"/>
  <c r="D1574" i="10" s="1"/>
  <c r="C1573" i="10"/>
  <c r="D1573" i="10" s="1"/>
  <c r="C1572" i="10"/>
  <c r="D1572" i="10" s="1"/>
  <c r="C1571" i="10"/>
  <c r="D1571" i="10" s="1"/>
  <c r="C1570" i="10"/>
  <c r="D1570" i="10" s="1"/>
  <c r="C1569" i="10"/>
  <c r="D1569" i="10" s="1"/>
  <c r="C1568" i="10"/>
  <c r="D1568" i="10" s="1"/>
  <c r="D1567" i="10"/>
  <c r="C1567" i="10"/>
  <c r="C1566" i="10"/>
  <c r="D1566" i="10" s="1"/>
  <c r="C1565" i="10"/>
  <c r="D1565" i="10" s="1"/>
  <c r="C1564" i="10"/>
  <c r="D1564" i="10" s="1"/>
  <c r="C1563" i="10"/>
  <c r="D1563" i="10" s="1"/>
  <c r="C1562" i="10"/>
  <c r="D1562" i="10" s="1"/>
  <c r="C1561" i="10"/>
  <c r="D1561" i="10" s="1"/>
  <c r="C1560" i="10"/>
  <c r="D1560" i="10" s="1"/>
  <c r="C1559" i="10"/>
  <c r="D1559" i="10" s="1"/>
  <c r="C1558" i="10"/>
  <c r="D1558" i="10" s="1"/>
  <c r="C1557" i="10"/>
  <c r="D1557" i="10" s="1"/>
  <c r="C1556" i="10"/>
  <c r="D1556" i="10" s="1"/>
  <c r="C1555" i="10"/>
  <c r="D1555" i="10" s="1"/>
  <c r="C1554" i="10"/>
  <c r="D1554" i="10" s="1"/>
  <c r="C1553" i="10"/>
  <c r="D1553" i="10" s="1"/>
  <c r="C1552" i="10"/>
  <c r="D1552" i="10" s="1"/>
  <c r="C1551" i="10"/>
  <c r="D1551" i="10" s="1"/>
  <c r="C1550" i="10"/>
  <c r="D1550" i="10" s="1"/>
  <c r="D1549" i="10"/>
  <c r="C1549" i="10"/>
  <c r="C1548" i="10"/>
  <c r="D1548" i="10" s="1"/>
  <c r="C1547" i="10"/>
  <c r="D1547" i="10" s="1"/>
  <c r="C1546" i="10"/>
  <c r="D1546" i="10" s="1"/>
  <c r="C1545" i="10"/>
  <c r="D1545" i="10" s="1"/>
  <c r="C1544" i="10"/>
  <c r="D1544" i="10" s="1"/>
  <c r="C1543" i="10"/>
  <c r="D1543" i="10" s="1"/>
  <c r="C1542" i="10"/>
  <c r="D1542" i="10" s="1"/>
  <c r="C1541" i="10"/>
  <c r="D1541" i="10" s="1"/>
  <c r="C1540" i="10"/>
  <c r="D1540" i="10" s="1"/>
  <c r="C1539" i="10"/>
  <c r="D1539" i="10" s="1"/>
  <c r="C1538" i="10"/>
  <c r="D1538" i="10" s="1"/>
  <c r="C1537" i="10"/>
  <c r="D1537" i="10" s="1"/>
  <c r="C1536" i="10"/>
  <c r="D1536" i="10" s="1"/>
  <c r="D1535" i="10"/>
  <c r="C1535" i="10"/>
  <c r="D1534" i="10"/>
  <c r="C1534" i="10"/>
  <c r="D1533" i="10"/>
  <c r="C1533" i="10"/>
  <c r="C1532" i="10"/>
  <c r="D1532" i="10" s="1"/>
  <c r="C1531" i="10"/>
  <c r="D1531" i="10" s="1"/>
  <c r="C1530" i="10"/>
  <c r="D1530" i="10" s="1"/>
  <c r="C1529" i="10"/>
  <c r="D1529" i="10" s="1"/>
  <c r="C1528" i="10"/>
  <c r="D1528" i="10" s="1"/>
  <c r="C1527" i="10"/>
  <c r="D1527" i="10" s="1"/>
  <c r="C1526" i="10"/>
  <c r="D1526" i="10" s="1"/>
  <c r="C1525" i="10"/>
  <c r="D1525" i="10" s="1"/>
  <c r="C1524" i="10"/>
  <c r="D1524" i="10" s="1"/>
  <c r="C1523" i="10"/>
  <c r="D1523" i="10" s="1"/>
  <c r="C1522" i="10"/>
  <c r="D1522" i="10" s="1"/>
  <c r="C1521" i="10"/>
  <c r="D1521" i="10" s="1"/>
  <c r="C1520" i="10"/>
  <c r="D1520" i="10" s="1"/>
  <c r="C1519" i="10"/>
  <c r="D1519" i="10" s="1"/>
  <c r="C1518" i="10"/>
  <c r="D1518" i="10" s="1"/>
  <c r="C1517" i="10"/>
  <c r="D1517" i="10" s="1"/>
  <c r="C1516" i="10"/>
  <c r="D1516" i="10" s="1"/>
  <c r="C1515" i="10"/>
  <c r="D1515" i="10" s="1"/>
  <c r="C1514" i="10"/>
  <c r="D1514" i="10" s="1"/>
  <c r="C1513" i="10"/>
  <c r="D1513" i="10" s="1"/>
  <c r="C1512" i="10"/>
  <c r="D1512" i="10" s="1"/>
  <c r="D1511" i="10"/>
  <c r="C1511" i="10"/>
  <c r="C1510" i="10"/>
  <c r="D1510" i="10" s="1"/>
  <c r="C1509" i="10"/>
  <c r="D1509" i="10" s="1"/>
  <c r="C1508" i="10"/>
  <c r="D1508" i="10" s="1"/>
  <c r="C1507" i="10"/>
  <c r="D1507" i="10" s="1"/>
  <c r="C1506" i="10"/>
  <c r="D1506" i="10" s="1"/>
  <c r="D1505" i="10"/>
  <c r="C1505" i="10"/>
  <c r="C1504" i="10"/>
  <c r="D1504" i="10" s="1"/>
  <c r="C1503" i="10"/>
  <c r="D1503" i="10" s="1"/>
  <c r="C1502" i="10"/>
  <c r="D1502" i="10" s="1"/>
  <c r="C1501" i="10"/>
  <c r="D1501" i="10" s="1"/>
  <c r="C1500" i="10"/>
  <c r="D1500" i="10" s="1"/>
  <c r="C1499" i="10"/>
  <c r="D1499" i="10" s="1"/>
  <c r="C1498" i="10"/>
  <c r="D1498" i="10" s="1"/>
  <c r="C1497" i="10"/>
  <c r="D1497" i="10" s="1"/>
  <c r="C1496" i="10"/>
  <c r="D1496" i="10" s="1"/>
  <c r="C1495" i="10"/>
  <c r="D1495" i="10" s="1"/>
  <c r="C1494" i="10"/>
  <c r="D1494" i="10" s="1"/>
  <c r="C1493" i="10"/>
  <c r="D1493" i="10" s="1"/>
  <c r="C1492" i="10"/>
  <c r="D1492" i="10" s="1"/>
  <c r="C1491" i="10"/>
  <c r="D1491" i="10" s="1"/>
  <c r="C1490" i="10"/>
  <c r="D1490" i="10" s="1"/>
  <c r="C1489" i="10"/>
  <c r="D1489" i="10" s="1"/>
  <c r="C1488" i="10"/>
  <c r="D1488" i="10" s="1"/>
  <c r="C1487" i="10"/>
  <c r="D1487" i="10" s="1"/>
  <c r="C1486" i="10"/>
  <c r="D1486" i="10" s="1"/>
  <c r="C1485" i="10"/>
  <c r="D1485" i="10" s="1"/>
  <c r="C1484" i="10"/>
  <c r="D1484" i="10" s="1"/>
  <c r="C1483" i="10"/>
  <c r="D1483" i="10" s="1"/>
  <c r="C1482" i="10"/>
  <c r="D1482" i="10" s="1"/>
  <c r="C1481" i="10"/>
  <c r="D1481" i="10" s="1"/>
  <c r="C1480" i="10"/>
  <c r="D1480" i="10" s="1"/>
  <c r="D1479" i="10"/>
  <c r="C1479" i="10"/>
  <c r="C1478" i="10"/>
  <c r="D1478" i="10" s="1"/>
  <c r="C1477" i="10"/>
  <c r="D1477" i="10" s="1"/>
  <c r="C1476" i="10"/>
  <c r="D1476" i="10" s="1"/>
  <c r="C1475" i="10"/>
  <c r="D1475" i="10" s="1"/>
  <c r="C1474" i="10"/>
  <c r="D1474" i="10" s="1"/>
  <c r="C1473" i="10"/>
  <c r="D1473" i="10" s="1"/>
  <c r="C1472" i="10"/>
  <c r="D1472" i="10" s="1"/>
  <c r="C1471" i="10"/>
  <c r="D1471" i="10" s="1"/>
  <c r="C1470" i="10"/>
  <c r="D1470" i="10" s="1"/>
  <c r="C1469" i="10"/>
  <c r="D1469" i="10" s="1"/>
  <c r="C1468" i="10"/>
  <c r="D1468" i="10" s="1"/>
  <c r="C1467" i="10"/>
  <c r="D1467" i="10" s="1"/>
  <c r="C1466" i="10"/>
  <c r="D1466" i="10" s="1"/>
  <c r="C1465" i="10"/>
  <c r="D1465" i="10" s="1"/>
  <c r="C1464" i="10"/>
  <c r="D1464" i="10" s="1"/>
  <c r="C1463" i="10"/>
  <c r="D1463" i="10" s="1"/>
  <c r="C1462" i="10"/>
  <c r="D1462" i="10" s="1"/>
  <c r="C1461" i="10"/>
  <c r="D1461" i="10" s="1"/>
  <c r="C1460" i="10"/>
  <c r="D1460" i="10" s="1"/>
  <c r="C1459" i="10"/>
  <c r="D1459" i="10" s="1"/>
  <c r="C1458" i="10"/>
  <c r="D1458" i="10" s="1"/>
  <c r="C1457" i="10"/>
  <c r="D1457" i="10" s="1"/>
  <c r="C1456" i="10"/>
  <c r="D1456" i="10" s="1"/>
  <c r="C1455" i="10"/>
  <c r="D1455" i="10" s="1"/>
  <c r="C1454" i="10"/>
  <c r="D1454" i="10" s="1"/>
  <c r="C1453" i="10"/>
  <c r="D1453" i="10" s="1"/>
  <c r="C1452" i="10"/>
  <c r="D1452" i="10" s="1"/>
  <c r="C1451" i="10"/>
  <c r="D1451" i="10" s="1"/>
  <c r="C1450" i="10"/>
  <c r="D1450" i="10" s="1"/>
  <c r="C1449" i="10"/>
  <c r="D1449" i="10" s="1"/>
  <c r="C1448" i="10"/>
  <c r="D1448" i="10" s="1"/>
  <c r="C1447" i="10"/>
  <c r="D1447" i="10" s="1"/>
  <c r="C1446" i="10"/>
  <c r="D1446" i="10" s="1"/>
  <c r="C1445" i="10"/>
  <c r="D1445" i="10" s="1"/>
  <c r="C1444" i="10"/>
  <c r="D1444" i="10" s="1"/>
  <c r="C1443" i="10"/>
  <c r="D1443" i="10" s="1"/>
  <c r="C1442" i="10"/>
  <c r="D1442" i="10" s="1"/>
  <c r="C1441" i="10"/>
  <c r="D1441" i="10" s="1"/>
  <c r="C1440" i="10"/>
  <c r="D1440" i="10" s="1"/>
  <c r="C1439" i="10"/>
  <c r="D1439" i="10" s="1"/>
  <c r="C1438" i="10"/>
  <c r="D1438" i="10" s="1"/>
  <c r="C1437" i="10"/>
  <c r="D1437" i="10" s="1"/>
  <c r="D1436" i="10"/>
  <c r="C1436" i="10"/>
  <c r="C1435" i="10"/>
  <c r="D1435" i="10" s="1"/>
  <c r="C1434" i="10"/>
  <c r="D1434" i="10" s="1"/>
  <c r="C1433" i="10"/>
  <c r="D1433" i="10" s="1"/>
  <c r="C1432" i="10"/>
  <c r="D1432" i="10" s="1"/>
  <c r="C1431" i="10"/>
  <c r="D1431" i="10" s="1"/>
  <c r="C1430" i="10"/>
  <c r="D1430" i="10" s="1"/>
  <c r="C1429" i="10"/>
  <c r="D1429" i="10" s="1"/>
  <c r="C1428" i="10"/>
  <c r="D1428" i="10" s="1"/>
  <c r="C1427" i="10"/>
  <c r="D1427" i="10" s="1"/>
  <c r="C1426" i="10"/>
  <c r="D1426" i="10" s="1"/>
  <c r="C1425" i="10"/>
  <c r="D1425" i="10" s="1"/>
  <c r="C1424" i="10"/>
  <c r="D1424" i="10" s="1"/>
  <c r="C1423" i="10"/>
  <c r="D1423" i="10" s="1"/>
  <c r="C1422" i="10"/>
  <c r="D1422" i="10" s="1"/>
  <c r="C1421" i="10"/>
  <c r="D1421" i="10" s="1"/>
  <c r="C1420" i="10"/>
  <c r="D1420" i="10" s="1"/>
  <c r="C1419" i="10"/>
  <c r="D1419" i="10" s="1"/>
  <c r="C1418" i="10"/>
  <c r="D1418" i="10" s="1"/>
  <c r="C1417" i="10"/>
  <c r="D1417" i="10" s="1"/>
  <c r="C1416" i="10"/>
  <c r="D1416" i="10" s="1"/>
  <c r="D1415" i="10"/>
  <c r="C1415" i="10"/>
  <c r="C1414" i="10"/>
  <c r="D1414" i="10" s="1"/>
  <c r="C1413" i="10"/>
  <c r="D1413" i="10" s="1"/>
  <c r="C1412" i="10"/>
  <c r="D1412" i="10" s="1"/>
  <c r="C1411" i="10"/>
  <c r="D1411" i="10" s="1"/>
  <c r="C1410" i="10"/>
  <c r="D1410" i="10" s="1"/>
  <c r="C1409" i="10"/>
  <c r="D1409" i="10" s="1"/>
  <c r="C1408" i="10"/>
  <c r="D1408" i="10" s="1"/>
  <c r="C1407" i="10"/>
  <c r="D1407" i="10" s="1"/>
  <c r="C1406" i="10"/>
  <c r="D1406" i="10" s="1"/>
  <c r="C1405" i="10"/>
  <c r="D1405" i="10" s="1"/>
  <c r="C1404" i="10"/>
  <c r="D1404" i="10" s="1"/>
  <c r="C1403" i="10"/>
  <c r="D1403" i="10" s="1"/>
  <c r="C1402" i="10"/>
  <c r="D1402" i="10" s="1"/>
  <c r="C1401" i="10"/>
  <c r="D1401" i="10" s="1"/>
  <c r="C1400" i="10"/>
  <c r="D1400" i="10" s="1"/>
  <c r="C1399" i="10"/>
  <c r="D1399" i="10" s="1"/>
  <c r="C1398" i="10"/>
  <c r="D1398" i="10" s="1"/>
  <c r="C1397" i="10"/>
  <c r="D1397" i="10" s="1"/>
  <c r="C1396" i="10"/>
  <c r="D1396" i="10" s="1"/>
  <c r="C1395" i="10"/>
  <c r="D1395" i="10" s="1"/>
  <c r="C1394" i="10"/>
  <c r="D1394" i="10" s="1"/>
  <c r="C1393" i="10"/>
  <c r="D1393" i="10" s="1"/>
  <c r="C1392" i="10"/>
  <c r="D1392" i="10" s="1"/>
  <c r="C1391" i="10"/>
  <c r="D1391" i="10" s="1"/>
  <c r="C1390" i="10"/>
  <c r="D1390" i="10" s="1"/>
  <c r="C1389" i="10"/>
  <c r="D1389" i="10" s="1"/>
  <c r="C1388" i="10"/>
  <c r="D1388" i="10" s="1"/>
  <c r="C1387" i="10"/>
  <c r="D1387" i="10" s="1"/>
  <c r="C1386" i="10"/>
  <c r="D1386" i="10" s="1"/>
  <c r="C1385" i="10"/>
  <c r="D1385" i="10" s="1"/>
  <c r="C1384" i="10"/>
  <c r="D1384" i="10" s="1"/>
  <c r="C1383" i="10"/>
  <c r="D1383" i="10" s="1"/>
  <c r="C1382" i="10"/>
  <c r="D1382" i="10" s="1"/>
  <c r="C1381" i="10"/>
  <c r="D1381" i="10" s="1"/>
  <c r="D1380" i="10"/>
  <c r="C1380" i="10"/>
  <c r="C1379" i="10"/>
  <c r="D1379" i="10" s="1"/>
  <c r="C1378" i="10"/>
  <c r="D1378" i="10" s="1"/>
  <c r="C1377" i="10"/>
  <c r="D1377" i="10" s="1"/>
  <c r="C1376" i="10"/>
  <c r="D1376" i="10" s="1"/>
  <c r="C1375" i="10"/>
  <c r="D1375" i="10" s="1"/>
  <c r="C1374" i="10"/>
  <c r="D1374" i="10" s="1"/>
  <c r="C1373" i="10"/>
  <c r="D1373" i="10" s="1"/>
  <c r="C1372" i="10"/>
  <c r="D1372" i="10" s="1"/>
  <c r="C1371" i="10"/>
  <c r="D1371" i="10" s="1"/>
  <c r="C1370" i="10"/>
  <c r="D1370" i="10" s="1"/>
  <c r="C1369" i="10"/>
  <c r="D1369" i="10" s="1"/>
  <c r="C1368" i="10"/>
  <c r="D1368" i="10" s="1"/>
  <c r="C1367" i="10"/>
  <c r="D1367" i="10" s="1"/>
  <c r="C1366" i="10"/>
  <c r="D1366" i="10" s="1"/>
  <c r="D1365" i="10"/>
  <c r="C1365" i="10"/>
  <c r="C1364" i="10"/>
  <c r="D1364" i="10" s="1"/>
  <c r="C1363" i="10"/>
  <c r="D1363" i="10" s="1"/>
  <c r="C1362" i="10"/>
  <c r="D1362" i="10" s="1"/>
  <c r="C1361" i="10"/>
  <c r="D1361" i="10" s="1"/>
  <c r="C1360" i="10"/>
  <c r="D1360" i="10" s="1"/>
  <c r="D1359" i="10"/>
  <c r="C1359" i="10"/>
  <c r="C1358" i="10"/>
  <c r="D1358" i="10" s="1"/>
  <c r="C1357" i="10"/>
  <c r="D1357" i="10" s="1"/>
  <c r="C1356" i="10"/>
  <c r="D1356" i="10" s="1"/>
  <c r="C1355" i="10"/>
  <c r="D1355" i="10" s="1"/>
  <c r="C1354" i="10"/>
  <c r="D1354" i="10" s="1"/>
  <c r="C1353" i="10"/>
  <c r="D1353" i="10" s="1"/>
  <c r="C1352" i="10"/>
  <c r="D1352" i="10" s="1"/>
  <c r="D1351" i="10"/>
  <c r="C1351" i="10"/>
  <c r="C1350" i="10"/>
  <c r="D1350" i="10" s="1"/>
  <c r="C1349" i="10"/>
  <c r="D1349" i="10" s="1"/>
  <c r="C1348" i="10"/>
  <c r="D1348" i="10" s="1"/>
  <c r="C1347" i="10"/>
  <c r="D1347" i="10" s="1"/>
  <c r="C1346" i="10"/>
  <c r="D1346" i="10" s="1"/>
  <c r="C1345" i="10"/>
  <c r="D1345" i="10" s="1"/>
  <c r="C1344" i="10"/>
  <c r="D1344" i="10" s="1"/>
  <c r="C1343" i="10"/>
  <c r="D1343" i="10" s="1"/>
  <c r="C1342" i="10"/>
  <c r="D1342" i="10" s="1"/>
  <c r="C1341" i="10"/>
  <c r="D1341" i="10" s="1"/>
  <c r="C1340" i="10"/>
  <c r="D1340" i="10" s="1"/>
  <c r="C1339" i="10"/>
  <c r="D1339" i="10" s="1"/>
  <c r="C1338" i="10"/>
  <c r="D1338" i="10" s="1"/>
  <c r="C1337" i="10"/>
  <c r="D1337" i="10" s="1"/>
  <c r="C1336" i="10"/>
  <c r="D1336" i="10" s="1"/>
  <c r="C1335" i="10"/>
  <c r="D1335" i="10" s="1"/>
  <c r="C1334" i="10"/>
  <c r="D1334" i="10" s="1"/>
  <c r="D1333" i="10"/>
  <c r="C1333" i="10"/>
  <c r="C1332" i="10"/>
  <c r="D1332" i="10" s="1"/>
  <c r="C1331" i="10"/>
  <c r="D1331" i="10" s="1"/>
  <c r="C1330" i="10"/>
  <c r="D1330" i="10" s="1"/>
  <c r="D1329" i="10"/>
  <c r="C1329" i="10"/>
  <c r="D1328" i="10"/>
  <c r="C1328" i="10"/>
  <c r="C1327" i="10"/>
  <c r="D1327" i="10" s="1"/>
  <c r="C1326" i="10"/>
  <c r="D1326" i="10" s="1"/>
  <c r="C1325" i="10"/>
  <c r="D1325" i="10" s="1"/>
  <c r="C1324" i="10"/>
  <c r="D1324" i="10" s="1"/>
  <c r="C1323" i="10"/>
  <c r="D1323" i="10" s="1"/>
  <c r="C1322" i="10"/>
  <c r="D1322" i="10" s="1"/>
  <c r="C1321" i="10"/>
  <c r="D1321" i="10" s="1"/>
  <c r="C1320" i="10"/>
  <c r="D1320" i="10" s="1"/>
  <c r="D1319" i="10"/>
  <c r="C1319" i="10"/>
  <c r="C1318" i="10"/>
  <c r="D1318" i="10" s="1"/>
  <c r="C1317" i="10"/>
  <c r="D1317" i="10" s="1"/>
  <c r="C1316" i="10"/>
  <c r="D1316" i="10" s="1"/>
  <c r="C1315" i="10"/>
  <c r="D1315" i="10" s="1"/>
  <c r="C1314" i="10"/>
  <c r="D1314" i="10" s="1"/>
  <c r="C1313" i="10"/>
  <c r="D1313" i="10" s="1"/>
  <c r="C1312" i="10"/>
  <c r="D1312" i="10" s="1"/>
  <c r="C1311" i="10"/>
  <c r="D1311" i="10" s="1"/>
  <c r="C1310" i="10"/>
  <c r="D1310" i="10" s="1"/>
  <c r="C1309" i="10"/>
  <c r="D1309" i="10" s="1"/>
  <c r="C1308" i="10"/>
  <c r="D1308" i="10" s="1"/>
  <c r="C1307" i="10"/>
  <c r="D1307" i="10" s="1"/>
  <c r="C1306" i="10"/>
  <c r="D1306" i="10" s="1"/>
  <c r="C1305" i="10"/>
  <c r="D1305" i="10" s="1"/>
  <c r="C1304" i="10"/>
  <c r="D1304" i="10" s="1"/>
  <c r="C1303" i="10"/>
  <c r="D1303" i="10" s="1"/>
  <c r="C1302" i="10"/>
  <c r="D1302" i="10" s="1"/>
  <c r="C1301" i="10"/>
  <c r="D1301" i="10" s="1"/>
  <c r="C1300" i="10"/>
  <c r="D1300" i="10" s="1"/>
  <c r="C1299" i="10"/>
  <c r="D1299" i="10" s="1"/>
  <c r="C1298" i="10"/>
  <c r="D1298" i="10" s="1"/>
  <c r="C1297" i="10"/>
  <c r="D1297" i="10" s="1"/>
  <c r="C1296" i="10"/>
  <c r="D1296" i="10" s="1"/>
  <c r="C1295" i="10"/>
  <c r="D1295" i="10" s="1"/>
  <c r="C1294" i="10"/>
  <c r="D1294" i="10" s="1"/>
  <c r="C1293" i="10"/>
  <c r="D1293" i="10" s="1"/>
  <c r="C1292" i="10"/>
  <c r="D1292" i="10" s="1"/>
  <c r="C1291" i="10"/>
  <c r="D1291" i="10" s="1"/>
  <c r="C1290" i="10"/>
  <c r="D1290" i="10" s="1"/>
  <c r="C1289" i="10"/>
  <c r="D1289" i="10" s="1"/>
  <c r="C1288" i="10"/>
  <c r="D1288" i="10" s="1"/>
  <c r="C1287" i="10"/>
  <c r="D1287" i="10" s="1"/>
  <c r="C1286" i="10"/>
  <c r="D1286" i="10" s="1"/>
  <c r="C1285" i="10"/>
  <c r="D1285" i="10" s="1"/>
  <c r="C1284" i="10"/>
  <c r="D1284" i="10" s="1"/>
  <c r="C1283" i="10"/>
  <c r="D1283" i="10" s="1"/>
  <c r="C1282" i="10"/>
  <c r="D1282" i="10" s="1"/>
  <c r="D1281" i="10"/>
  <c r="C1281" i="10"/>
  <c r="D1280" i="10"/>
  <c r="C1280" i="10"/>
  <c r="C1279" i="10"/>
  <c r="D1279" i="10" s="1"/>
  <c r="C1278" i="10"/>
  <c r="D1278" i="10" s="1"/>
  <c r="C1277" i="10"/>
  <c r="D1277" i="10" s="1"/>
  <c r="C1276" i="10"/>
  <c r="D1276" i="10" s="1"/>
  <c r="C1275" i="10"/>
  <c r="D1275" i="10" s="1"/>
  <c r="C1274" i="10"/>
  <c r="D1274" i="10" s="1"/>
  <c r="C1273" i="10"/>
  <c r="D1273" i="10" s="1"/>
  <c r="C1272" i="10"/>
  <c r="D1272" i="10" s="1"/>
  <c r="C1271" i="10"/>
  <c r="D1271" i="10" s="1"/>
  <c r="C1270" i="10"/>
  <c r="D1270" i="10" s="1"/>
  <c r="C1269" i="10"/>
  <c r="D1269" i="10" s="1"/>
  <c r="C1268" i="10"/>
  <c r="D1268" i="10" s="1"/>
  <c r="D1267" i="10"/>
  <c r="C1267" i="10"/>
  <c r="C1266" i="10"/>
  <c r="D1266" i="10" s="1"/>
  <c r="C1265" i="10"/>
  <c r="D1265" i="10" s="1"/>
  <c r="C1264" i="10"/>
  <c r="D1264" i="10" s="1"/>
  <c r="C1263" i="10"/>
  <c r="D1263" i="10" s="1"/>
  <c r="C1262" i="10"/>
  <c r="D1262" i="10" s="1"/>
  <c r="C1261" i="10"/>
  <c r="D1261" i="10" s="1"/>
  <c r="C1260" i="10"/>
  <c r="D1260" i="10" s="1"/>
  <c r="C1259" i="10"/>
  <c r="D1259" i="10" s="1"/>
  <c r="C1258" i="10"/>
  <c r="D1258" i="10" s="1"/>
  <c r="C1257" i="10"/>
  <c r="D1257" i="10" s="1"/>
  <c r="C1256" i="10"/>
  <c r="D1256" i="10" s="1"/>
  <c r="C1255" i="10"/>
  <c r="D1255" i="10" s="1"/>
  <c r="C1254" i="10"/>
  <c r="D1254" i="10" s="1"/>
  <c r="C1253" i="10"/>
  <c r="D1253" i="10" s="1"/>
  <c r="C1252" i="10"/>
  <c r="D1252" i="10" s="1"/>
  <c r="C1251" i="10"/>
  <c r="D1251" i="10" s="1"/>
  <c r="C1250" i="10"/>
  <c r="D1250" i="10" s="1"/>
  <c r="C1249" i="10"/>
  <c r="D1249" i="10" s="1"/>
  <c r="C1248" i="10"/>
  <c r="D1248" i="10" s="1"/>
  <c r="C1247" i="10"/>
  <c r="D1247" i="10" s="1"/>
  <c r="C1246" i="10"/>
  <c r="D1246" i="10" s="1"/>
  <c r="C1245" i="10"/>
  <c r="D1245" i="10" s="1"/>
  <c r="C1244" i="10"/>
  <c r="D1244" i="10" s="1"/>
  <c r="C1243" i="10"/>
  <c r="D1243" i="10" s="1"/>
  <c r="C1242" i="10"/>
  <c r="D1242" i="10" s="1"/>
  <c r="D1241" i="10"/>
  <c r="C1241" i="10"/>
  <c r="C1240" i="10"/>
  <c r="D1240" i="10" s="1"/>
  <c r="C1239" i="10"/>
  <c r="D1239" i="10" s="1"/>
  <c r="C1238" i="10"/>
  <c r="D1238" i="10" s="1"/>
  <c r="C1237" i="10"/>
  <c r="D1237" i="10" s="1"/>
  <c r="C1236" i="10"/>
  <c r="D1236" i="10" s="1"/>
  <c r="C1235" i="10"/>
  <c r="D1235" i="10" s="1"/>
  <c r="C1234" i="10"/>
  <c r="D1234" i="10" s="1"/>
  <c r="C1233" i="10"/>
  <c r="D1233" i="10" s="1"/>
  <c r="C1232" i="10"/>
  <c r="D1232" i="10" s="1"/>
  <c r="C1231" i="10"/>
  <c r="D1231" i="10" s="1"/>
  <c r="C1230" i="10"/>
  <c r="D1230" i="10" s="1"/>
  <c r="C1229" i="10"/>
  <c r="D1229" i="10" s="1"/>
  <c r="C1228" i="10"/>
  <c r="D1228" i="10" s="1"/>
  <c r="C1227" i="10"/>
  <c r="D1227" i="10" s="1"/>
  <c r="C1226" i="10"/>
  <c r="D1226" i="10" s="1"/>
  <c r="C1225" i="10"/>
  <c r="D1225" i="10" s="1"/>
  <c r="C1224" i="10"/>
  <c r="D1224" i="10" s="1"/>
  <c r="C1223" i="10"/>
  <c r="D1223" i="10" s="1"/>
  <c r="C1222" i="10"/>
  <c r="D1222" i="10" s="1"/>
  <c r="D1221" i="10"/>
  <c r="C1221" i="10"/>
  <c r="C1220" i="10"/>
  <c r="D1220" i="10" s="1"/>
  <c r="C1219" i="10"/>
  <c r="D1219" i="10" s="1"/>
  <c r="C1218" i="10"/>
  <c r="D1218" i="10" s="1"/>
  <c r="C1217" i="10"/>
  <c r="D1217" i="10" s="1"/>
  <c r="C1216" i="10"/>
  <c r="D1216" i="10" s="1"/>
  <c r="C1215" i="10"/>
  <c r="D1215" i="10" s="1"/>
  <c r="C1214" i="10"/>
  <c r="D1214" i="10" s="1"/>
  <c r="C1213" i="10"/>
  <c r="D1213" i="10" s="1"/>
  <c r="C1212" i="10"/>
  <c r="D1212" i="10" s="1"/>
  <c r="C1211" i="10"/>
  <c r="D1211" i="10" s="1"/>
  <c r="C1210" i="10"/>
  <c r="D1210" i="10" s="1"/>
  <c r="C1209" i="10"/>
  <c r="D1209" i="10" s="1"/>
  <c r="C1208" i="10"/>
  <c r="D1208" i="10" s="1"/>
  <c r="C1207" i="10"/>
  <c r="D1207" i="10" s="1"/>
  <c r="C1206" i="10"/>
  <c r="D1206" i="10" s="1"/>
  <c r="C1205" i="10"/>
  <c r="D1205" i="10" s="1"/>
  <c r="C1204" i="10"/>
  <c r="D1204" i="10" s="1"/>
  <c r="C1203" i="10"/>
  <c r="D1203" i="10" s="1"/>
  <c r="C1202" i="10"/>
  <c r="D1202" i="10" s="1"/>
  <c r="C1201" i="10"/>
  <c r="D1201" i="10" s="1"/>
  <c r="C1200" i="10"/>
  <c r="D1200" i="10" s="1"/>
  <c r="C1199" i="10"/>
  <c r="D1199" i="10" s="1"/>
  <c r="D1198" i="10"/>
  <c r="C1198" i="10"/>
  <c r="C1197" i="10"/>
  <c r="D1197" i="10" s="1"/>
  <c r="C1196" i="10"/>
  <c r="D1196" i="10" s="1"/>
  <c r="C1195" i="10"/>
  <c r="D1195" i="10" s="1"/>
  <c r="C1194" i="10"/>
  <c r="D1194" i="10" s="1"/>
  <c r="C1193" i="10"/>
  <c r="D1193" i="10" s="1"/>
  <c r="C1192" i="10"/>
  <c r="D1192" i="10" s="1"/>
  <c r="C1191" i="10"/>
  <c r="D1191" i="10" s="1"/>
  <c r="C1190" i="10"/>
  <c r="D1190" i="10" s="1"/>
  <c r="C1189" i="10"/>
  <c r="D1189" i="10" s="1"/>
  <c r="C1188" i="10"/>
  <c r="D1188" i="10" s="1"/>
  <c r="C1187" i="10"/>
  <c r="D1187" i="10" s="1"/>
  <c r="C1186" i="10"/>
  <c r="D1186" i="10" s="1"/>
  <c r="C1185" i="10"/>
  <c r="D1185" i="10" s="1"/>
  <c r="C1184" i="10"/>
  <c r="D1184" i="10" s="1"/>
  <c r="D1183" i="10"/>
  <c r="C1183" i="10"/>
  <c r="C1182" i="10"/>
  <c r="D1182" i="10" s="1"/>
  <c r="C1181" i="10"/>
  <c r="D1181" i="10" s="1"/>
  <c r="C1180" i="10"/>
  <c r="D1180" i="10" s="1"/>
  <c r="C1179" i="10"/>
  <c r="D1179" i="10" s="1"/>
  <c r="C1178" i="10"/>
  <c r="D1178" i="10" s="1"/>
  <c r="C1177" i="10"/>
  <c r="D1177" i="10" s="1"/>
  <c r="D1176" i="10"/>
  <c r="C1176" i="10"/>
  <c r="C1175" i="10"/>
  <c r="D1175" i="10" s="1"/>
  <c r="C1174" i="10"/>
  <c r="D1174" i="10" s="1"/>
  <c r="C1173" i="10"/>
  <c r="D1173" i="10" s="1"/>
  <c r="C1172" i="10"/>
  <c r="D1172" i="10" s="1"/>
  <c r="C1171" i="10"/>
  <c r="D1171" i="10" s="1"/>
  <c r="C1170" i="10"/>
  <c r="D1170" i="10" s="1"/>
  <c r="C1169" i="10"/>
  <c r="D1169" i="10" s="1"/>
  <c r="C1168" i="10"/>
  <c r="D1168" i="10" s="1"/>
  <c r="C1167" i="10"/>
  <c r="D1167" i="10" s="1"/>
  <c r="C1166" i="10"/>
  <c r="D1166" i="10" s="1"/>
  <c r="C1165" i="10"/>
  <c r="D1165" i="10" s="1"/>
  <c r="C1164" i="10"/>
  <c r="D1164" i="10" s="1"/>
  <c r="C1163" i="10"/>
  <c r="D1163" i="10" s="1"/>
  <c r="C1162" i="10"/>
  <c r="D1162" i="10" s="1"/>
  <c r="C1161" i="10"/>
  <c r="D1161" i="10" s="1"/>
  <c r="C1160" i="10"/>
  <c r="D1160" i="10" s="1"/>
  <c r="C1159" i="10"/>
  <c r="D1159" i="10" s="1"/>
  <c r="C1158" i="10"/>
  <c r="D1158" i="10" s="1"/>
  <c r="C1157" i="10"/>
  <c r="D1157" i="10" s="1"/>
  <c r="C1156" i="10"/>
  <c r="D1156" i="10" s="1"/>
  <c r="C1155" i="10"/>
  <c r="D1155" i="10" s="1"/>
  <c r="C1154" i="10"/>
  <c r="D1154" i="10" s="1"/>
  <c r="C1153" i="10"/>
  <c r="D1153" i="10" s="1"/>
  <c r="C1152" i="10"/>
  <c r="D1152" i="10" s="1"/>
  <c r="C1151" i="10"/>
  <c r="D1151" i="10" s="1"/>
  <c r="C1150" i="10"/>
  <c r="D1150" i="10" s="1"/>
  <c r="C1149" i="10"/>
  <c r="D1149" i="10" s="1"/>
  <c r="C1148" i="10"/>
  <c r="D1148" i="10" s="1"/>
  <c r="C1147" i="10"/>
  <c r="D1147" i="10" s="1"/>
  <c r="C1146" i="10"/>
  <c r="D1146" i="10" s="1"/>
  <c r="C1145" i="10"/>
  <c r="D1145" i="10" s="1"/>
  <c r="C1144" i="10"/>
  <c r="D1144" i="10" s="1"/>
  <c r="C1143" i="10"/>
  <c r="D1143" i="10" s="1"/>
  <c r="C1142" i="10"/>
  <c r="D1142" i="10" s="1"/>
  <c r="C1141" i="10"/>
  <c r="D1141" i="10" s="1"/>
  <c r="C1140" i="10"/>
  <c r="D1140" i="10" s="1"/>
  <c r="C1139" i="10"/>
  <c r="D1139" i="10" s="1"/>
  <c r="C1138" i="10"/>
  <c r="D1138" i="10" s="1"/>
  <c r="C1137" i="10"/>
  <c r="D1137" i="10" s="1"/>
  <c r="C1136" i="10"/>
  <c r="D1136" i="10" s="1"/>
  <c r="C1135" i="10"/>
  <c r="D1135" i="10" s="1"/>
  <c r="C1134" i="10"/>
  <c r="D1134" i="10" s="1"/>
  <c r="C1133" i="10"/>
  <c r="D1133" i="10" s="1"/>
  <c r="C1132" i="10"/>
  <c r="D1132" i="10" s="1"/>
  <c r="C1131" i="10"/>
  <c r="D1131" i="10" s="1"/>
  <c r="C1130" i="10"/>
  <c r="D1130" i="10" s="1"/>
  <c r="C1129" i="10"/>
  <c r="D1129" i="10" s="1"/>
  <c r="C1128" i="10"/>
  <c r="D1128" i="10" s="1"/>
  <c r="C1127" i="10"/>
  <c r="D1127" i="10" s="1"/>
  <c r="C1126" i="10"/>
  <c r="D1126" i="10" s="1"/>
  <c r="C1125" i="10"/>
  <c r="D1125" i="10" s="1"/>
  <c r="D1124" i="10"/>
  <c r="C1124" i="10"/>
  <c r="C1123" i="10"/>
  <c r="D1123" i="10" s="1"/>
  <c r="C1122" i="10"/>
  <c r="D1122" i="10" s="1"/>
  <c r="C1121" i="10"/>
  <c r="D1121" i="10" s="1"/>
  <c r="C1120" i="10"/>
  <c r="D1120" i="10" s="1"/>
  <c r="E1140" i="10" s="1"/>
  <c r="G1140" i="10" s="1"/>
  <c r="H1140" i="10" s="1"/>
  <c r="C1119" i="10"/>
  <c r="D1119" i="10" s="1"/>
  <c r="C1118" i="10"/>
  <c r="D1118" i="10" s="1"/>
  <c r="C1117" i="10"/>
  <c r="D1117" i="10" s="1"/>
  <c r="C1116" i="10"/>
  <c r="D1116" i="10" s="1"/>
  <c r="C1115" i="10"/>
  <c r="D1115" i="10" s="1"/>
  <c r="D1114" i="10"/>
  <c r="C1114" i="10"/>
  <c r="C1113" i="10"/>
  <c r="D1113" i="10" s="1"/>
  <c r="C1112" i="10"/>
  <c r="D1112" i="10" s="1"/>
  <c r="C1111" i="10"/>
  <c r="D1111" i="10" s="1"/>
  <c r="C1110" i="10"/>
  <c r="D1110" i="10" s="1"/>
  <c r="C1109" i="10"/>
  <c r="D1109" i="10" s="1"/>
  <c r="C1108" i="10"/>
  <c r="D1108" i="10" s="1"/>
  <c r="C1107" i="10"/>
  <c r="D1107" i="10" s="1"/>
  <c r="D1106" i="10"/>
  <c r="C1106" i="10"/>
  <c r="C1105" i="10"/>
  <c r="D1105" i="10" s="1"/>
  <c r="C1104" i="10"/>
  <c r="D1104" i="10" s="1"/>
  <c r="C1103" i="10"/>
  <c r="D1103" i="10" s="1"/>
  <c r="C1102" i="10"/>
  <c r="D1102" i="10" s="1"/>
  <c r="C1101" i="10"/>
  <c r="D1101" i="10" s="1"/>
  <c r="C1100" i="10"/>
  <c r="D1100" i="10" s="1"/>
  <c r="C1099" i="10"/>
  <c r="D1099" i="10" s="1"/>
  <c r="C1098" i="10"/>
  <c r="D1098" i="10" s="1"/>
  <c r="C1097" i="10"/>
  <c r="D1097" i="10" s="1"/>
  <c r="C1096" i="10"/>
  <c r="D1096" i="10" s="1"/>
  <c r="C1095" i="10"/>
  <c r="D1095" i="10" s="1"/>
  <c r="C1094" i="10"/>
  <c r="D1094" i="10" s="1"/>
  <c r="C1093" i="10"/>
  <c r="D1093" i="10" s="1"/>
  <c r="C1092" i="10"/>
  <c r="D1092" i="10" s="1"/>
  <c r="C1091" i="10"/>
  <c r="D1091" i="10" s="1"/>
  <c r="C1090" i="10"/>
  <c r="D1090" i="10" s="1"/>
  <c r="C1089" i="10"/>
  <c r="D1089" i="10" s="1"/>
  <c r="C1088" i="10"/>
  <c r="D1088" i="10" s="1"/>
  <c r="C1087" i="10"/>
  <c r="D1087" i="10" s="1"/>
  <c r="C1086" i="10"/>
  <c r="D1086" i="10" s="1"/>
  <c r="C1085" i="10"/>
  <c r="D1085" i="10" s="1"/>
  <c r="C1084" i="10"/>
  <c r="D1084" i="10" s="1"/>
  <c r="C1083" i="10"/>
  <c r="D1083" i="10" s="1"/>
  <c r="C1082" i="10"/>
  <c r="D1082" i="10" s="1"/>
  <c r="C1081" i="10"/>
  <c r="D1081" i="10" s="1"/>
  <c r="C1080" i="10"/>
  <c r="D1080" i="10" s="1"/>
  <c r="C1079" i="10"/>
  <c r="D1079" i="10" s="1"/>
  <c r="D1078" i="10"/>
  <c r="C1078" i="10"/>
  <c r="C1077" i="10"/>
  <c r="D1077" i="10" s="1"/>
  <c r="C1076" i="10"/>
  <c r="D1076" i="10" s="1"/>
  <c r="C1075" i="10"/>
  <c r="D1075" i="10" s="1"/>
  <c r="C1074" i="10"/>
  <c r="D1074" i="10" s="1"/>
  <c r="C1073" i="10"/>
  <c r="D1073" i="10" s="1"/>
  <c r="C1072" i="10"/>
  <c r="D1072" i="10" s="1"/>
  <c r="C1071" i="10"/>
  <c r="D1071" i="10" s="1"/>
  <c r="C1070" i="10"/>
  <c r="D1070" i="10" s="1"/>
  <c r="C1069" i="10"/>
  <c r="D1069" i="10" s="1"/>
  <c r="C1068" i="10"/>
  <c r="D1068" i="10" s="1"/>
  <c r="C1067" i="10"/>
  <c r="D1067" i="10" s="1"/>
  <c r="C1066" i="10"/>
  <c r="D1066" i="10" s="1"/>
  <c r="C1065" i="10"/>
  <c r="D1065" i="10" s="1"/>
  <c r="C1064" i="10"/>
  <c r="D1064" i="10" s="1"/>
  <c r="C1063" i="10"/>
  <c r="D1063" i="10" s="1"/>
  <c r="C1062" i="10"/>
  <c r="D1062" i="10" s="1"/>
  <c r="C1061" i="10"/>
  <c r="D1061" i="10" s="1"/>
  <c r="C1060" i="10"/>
  <c r="D1060" i="10" s="1"/>
  <c r="C1059" i="10"/>
  <c r="D1059" i="10" s="1"/>
  <c r="C1058" i="10"/>
  <c r="D1058" i="10" s="1"/>
  <c r="C1057" i="10"/>
  <c r="D1057" i="10" s="1"/>
  <c r="C1056" i="10"/>
  <c r="D1056" i="10" s="1"/>
  <c r="C1055" i="10"/>
  <c r="D1055" i="10" s="1"/>
  <c r="C1054" i="10"/>
  <c r="D1054" i="10" s="1"/>
  <c r="C1053" i="10"/>
  <c r="D1053" i="10" s="1"/>
  <c r="C1052" i="10"/>
  <c r="D1052" i="10" s="1"/>
  <c r="C1051" i="10"/>
  <c r="D1051" i="10" s="1"/>
  <c r="C1050" i="10"/>
  <c r="D1050" i="10" s="1"/>
  <c r="C1049" i="10"/>
  <c r="D1049" i="10" s="1"/>
  <c r="C1048" i="10"/>
  <c r="D1048" i="10" s="1"/>
  <c r="C1047" i="10"/>
  <c r="D1047" i="10" s="1"/>
  <c r="C1046" i="10"/>
  <c r="D1046" i="10" s="1"/>
  <c r="C1045" i="10"/>
  <c r="D1045" i="10" s="1"/>
  <c r="C1044" i="10"/>
  <c r="D1044" i="10" s="1"/>
  <c r="C1043" i="10"/>
  <c r="D1043" i="10" s="1"/>
  <c r="C1042" i="10"/>
  <c r="D1042" i="10" s="1"/>
  <c r="C1041" i="10"/>
  <c r="D1041" i="10" s="1"/>
  <c r="C1040" i="10"/>
  <c r="D1040" i="10" s="1"/>
  <c r="C1039" i="10"/>
  <c r="D1039" i="10" s="1"/>
  <c r="C1038" i="10"/>
  <c r="D1038" i="10" s="1"/>
  <c r="C1037" i="10"/>
  <c r="D1037" i="10" s="1"/>
  <c r="C1036" i="10"/>
  <c r="D1036" i="10" s="1"/>
  <c r="C1035" i="10"/>
  <c r="D1035" i="10" s="1"/>
  <c r="C1034" i="10"/>
  <c r="D1034" i="10" s="1"/>
  <c r="C1033" i="10"/>
  <c r="D1033" i="10" s="1"/>
  <c r="D1032" i="10"/>
  <c r="C1032" i="10"/>
  <c r="C1031" i="10"/>
  <c r="D1031" i="10" s="1"/>
  <c r="C1030" i="10"/>
  <c r="D1030" i="10" s="1"/>
  <c r="C1029" i="10"/>
  <c r="D1029" i="10" s="1"/>
  <c r="C1028" i="10"/>
  <c r="D1028" i="10" s="1"/>
  <c r="C1027" i="10"/>
  <c r="D1027" i="10" s="1"/>
  <c r="C1026" i="10"/>
  <c r="D1026" i="10" s="1"/>
  <c r="D1025" i="10"/>
  <c r="C1025" i="10"/>
  <c r="C1024" i="10"/>
  <c r="D1024" i="10" s="1"/>
  <c r="C1023" i="10"/>
  <c r="D1023" i="10" s="1"/>
  <c r="C1022" i="10"/>
  <c r="D1022" i="10" s="1"/>
  <c r="C1021" i="10"/>
  <c r="D1021" i="10" s="1"/>
  <c r="C1020" i="10"/>
  <c r="D1020" i="10" s="1"/>
  <c r="C1019" i="10"/>
  <c r="D1019" i="10" s="1"/>
  <c r="D1018" i="10"/>
  <c r="C1018" i="10"/>
  <c r="C1017" i="10"/>
  <c r="D1017" i="10" s="1"/>
  <c r="C1016" i="10"/>
  <c r="D1016" i="10" s="1"/>
  <c r="C1015" i="10"/>
  <c r="D1015" i="10" s="1"/>
  <c r="C1014" i="10"/>
  <c r="D1014" i="10" s="1"/>
  <c r="C1013" i="10"/>
  <c r="D1013" i="10" s="1"/>
  <c r="C1012" i="10"/>
  <c r="D1012" i="10" s="1"/>
  <c r="C1011" i="10"/>
  <c r="D1011" i="10" s="1"/>
  <c r="C1010" i="10"/>
  <c r="D1010" i="10" s="1"/>
  <c r="C1009" i="10"/>
  <c r="D1009" i="10" s="1"/>
  <c r="C1008" i="10"/>
  <c r="D1008" i="10" s="1"/>
  <c r="C1007" i="10"/>
  <c r="D1007" i="10" s="1"/>
  <c r="C1006" i="10"/>
  <c r="D1006" i="10" s="1"/>
  <c r="C1005" i="10"/>
  <c r="D1005" i="10" s="1"/>
  <c r="C1004" i="10"/>
  <c r="D1004" i="10" s="1"/>
  <c r="C1003" i="10"/>
  <c r="D1003" i="10" s="1"/>
  <c r="C1002" i="10"/>
  <c r="D1002" i="10" s="1"/>
  <c r="C1001" i="10"/>
  <c r="D1001" i="10" s="1"/>
  <c r="C1000" i="10"/>
  <c r="D1000" i="10" s="1"/>
  <c r="C999" i="10"/>
  <c r="D999" i="10" s="1"/>
  <c r="C998" i="10"/>
  <c r="D998" i="10" s="1"/>
  <c r="C997" i="10"/>
  <c r="D997" i="10" s="1"/>
  <c r="C996" i="10"/>
  <c r="D996" i="10" s="1"/>
  <c r="C995" i="10"/>
  <c r="D995" i="10" s="1"/>
  <c r="C994" i="10"/>
  <c r="D994" i="10" s="1"/>
  <c r="C993" i="10"/>
  <c r="D993" i="10" s="1"/>
  <c r="C992" i="10"/>
  <c r="D992" i="10" s="1"/>
  <c r="C991" i="10"/>
  <c r="D991" i="10" s="1"/>
  <c r="C990" i="10"/>
  <c r="D990" i="10" s="1"/>
  <c r="C989" i="10"/>
  <c r="D989" i="10" s="1"/>
  <c r="C988" i="10"/>
  <c r="D988" i="10" s="1"/>
  <c r="C987" i="10"/>
  <c r="D987" i="10" s="1"/>
  <c r="C986" i="10"/>
  <c r="D986" i="10" s="1"/>
  <c r="C985" i="10"/>
  <c r="D985" i="10" s="1"/>
  <c r="C984" i="10"/>
  <c r="D984" i="10" s="1"/>
  <c r="C983" i="10"/>
  <c r="D983" i="10" s="1"/>
  <c r="C982" i="10"/>
  <c r="D982" i="10" s="1"/>
  <c r="C981" i="10"/>
  <c r="D981" i="10" s="1"/>
  <c r="C980" i="10"/>
  <c r="D980" i="10" s="1"/>
  <c r="C979" i="10"/>
  <c r="D979" i="10" s="1"/>
  <c r="C978" i="10"/>
  <c r="D978" i="10" s="1"/>
  <c r="C977" i="10"/>
  <c r="D977" i="10" s="1"/>
  <c r="D976" i="10"/>
  <c r="C976" i="10"/>
  <c r="C975" i="10"/>
  <c r="D975" i="10" s="1"/>
  <c r="C974" i="10"/>
  <c r="D974" i="10" s="1"/>
  <c r="C973" i="10"/>
  <c r="D973" i="10" s="1"/>
  <c r="C972" i="10"/>
  <c r="D972" i="10" s="1"/>
  <c r="C971" i="10"/>
  <c r="D971" i="10" s="1"/>
  <c r="C970" i="10"/>
  <c r="D970" i="10" s="1"/>
  <c r="C969" i="10"/>
  <c r="D969" i="10" s="1"/>
  <c r="D968" i="10"/>
  <c r="C968" i="10"/>
  <c r="D967" i="10"/>
  <c r="C967" i="10"/>
  <c r="C966" i="10"/>
  <c r="D966" i="10" s="1"/>
  <c r="C965" i="10"/>
  <c r="D965" i="10" s="1"/>
  <c r="C964" i="10"/>
  <c r="D964" i="10" s="1"/>
  <c r="C963" i="10"/>
  <c r="D963" i="10" s="1"/>
  <c r="C962" i="10"/>
  <c r="D962" i="10" s="1"/>
  <c r="D961" i="10"/>
  <c r="C961" i="10"/>
  <c r="C960" i="10"/>
  <c r="D960" i="10" s="1"/>
  <c r="C959" i="10"/>
  <c r="D959" i="10" s="1"/>
  <c r="C958" i="10"/>
  <c r="D958" i="10" s="1"/>
  <c r="C957" i="10"/>
  <c r="D957" i="10" s="1"/>
  <c r="D956" i="10"/>
  <c r="C956" i="10"/>
  <c r="C955" i="10"/>
  <c r="D955" i="10" s="1"/>
  <c r="C954" i="10"/>
  <c r="D954" i="10" s="1"/>
  <c r="C953" i="10"/>
  <c r="D953" i="10" s="1"/>
  <c r="C952" i="10"/>
  <c r="D952" i="10" s="1"/>
  <c r="C951" i="10"/>
  <c r="D951" i="10" s="1"/>
  <c r="C950" i="10"/>
  <c r="D950" i="10" s="1"/>
  <c r="C949" i="10"/>
  <c r="D949" i="10" s="1"/>
  <c r="C948" i="10"/>
  <c r="D948" i="10" s="1"/>
  <c r="C947" i="10"/>
  <c r="D947" i="10" s="1"/>
  <c r="C946" i="10"/>
  <c r="D946" i="10" s="1"/>
  <c r="C945" i="10"/>
  <c r="D945" i="10" s="1"/>
  <c r="C944" i="10"/>
  <c r="D944" i="10" s="1"/>
  <c r="C943" i="10"/>
  <c r="D943" i="10" s="1"/>
  <c r="C942" i="10"/>
  <c r="D942" i="10" s="1"/>
  <c r="C941" i="10"/>
  <c r="D941" i="10" s="1"/>
  <c r="C940" i="10"/>
  <c r="D940" i="10" s="1"/>
  <c r="C939" i="10"/>
  <c r="D939" i="10" s="1"/>
  <c r="C938" i="10"/>
  <c r="D938" i="10" s="1"/>
  <c r="C937" i="10"/>
  <c r="D937" i="10" s="1"/>
  <c r="D936" i="10"/>
  <c r="C936" i="10"/>
  <c r="C935" i="10"/>
  <c r="D935" i="10" s="1"/>
  <c r="C934" i="10"/>
  <c r="D934" i="10" s="1"/>
  <c r="C933" i="10"/>
  <c r="D933" i="10" s="1"/>
  <c r="D932" i="10"/>
  <c r="C932" i="10"/>
  <c r="C931" i="10"/>
  <c r="D931" i="10" s="1"/>
  <c r="C930" i="10"/>
  <c r="D930" i="10" s="1"/>
  <c r="C929" i="10"/>
  <c r="D929" i="10" s="1"/>
  <c r="C928" i="10"/>
  <c r="D928" i="10" s="1"/>
  <c r="C927" i="10"/>
  <c r="D927" i="10" s="1"/>
  <c r="C926" i="10"/>
  <c r="D926" i="10" s="1"/>
  <c r="C925" i="10"/>
  <c r="D925" i="10" s="1"/>
  <c r="C924" i="10"/>
  <c r="D924" i="10" s="1"/>
  <c r="C923" i="10"/>
  <c r="D923" i="10" s="1"/>
  <c r="C922" i="10"/>
  <c r="D922" i="10" s="1"/>
  <c r="C921" i="10"/>
  <c r="D921" i="10" s="1"/>
  <c r="C920" i="10"/>
  <c r="D920" i="10" s="1"/>
  <c r="C919" i="10"/>
  <c r="D919" i="10" s="1"/>
  <c r="C918" i="10"/>
  <c r="D918" i="10" s="1"/>
  <c r="C917" i="10"/>
  <c r="D917" i="10" s="1"/>
  <c r="C916" i="10"/>
  <c r="D916" i="10" s="1"/>
  <c r="C915" i="10"/>
  <c r="D915" i="10" s="1"/>
  <c r="C914" i="10"/>
  <c r="D914" i="10" s="1"/>
  <c r="C913" i="10"/>
  <c r="D913" i="10" s="1"/>
  <c r="C912" i="10"/>
  <c r="D912" i="10" s="1"/>
  <c r="C911" i="10"/>
  <c r="D911" i="10" s="1"/>
  <c r="C910" i="10"/>
  <c r="D910" i="10" s="1"/>
  <c r="C909" i="10"/>
  <c r="D909" i="10" s="1"/>
  <c r="C908" i="10"/>
  <c r="D908" i="10" s="1"/>
  <c r="C907" i="10"/>
  <c r="D907" i="10" s="1"/>
  <c r="C906" i="10"/>
  <c r="D906" i="10" s="1"/>
  <c r="D905" i="10"/>
  <c r="C905" i="10"/>
  <c r="C904" i="10"/>
  <c r="D904" i="10" s="1"/>
  <c r="C903" i="10"/>
  <c r="D903" i="10" s="1"/>
  <c r="C902" i="10"/>
  <c r="D902" i="10" s="1"/>
  <c r="C901" i="10"/>
  <c r="D901" i="10" s="1"/>
  <c r="D900" i="10"/>
  <c r="C900" i="10"/>
  <c r="C899" i="10"/>
  <c r="D899" i="10" s="1"/>
  <c r="C898" i="10"/>
  <c r="D898" i="10" s="1"/>
  <c r="C897" i="10"/>
  <c r="D897" i="10" s="1"/>
  <c r="C896" i="10"/>
  <c r="D896" i="10" s="1"/>
  <c r="C895" i="10"/>
  <c r="D895" i="10" s="1"/>
  <c r="C894" i="10"/>
  <c r="D894" i="10" s="1"/>
  <c r="C893" i="10"/>
  <c r="D893" i="10" s="1"/>
  <c r="C892" i="10"/>
  <c r="D892" i="10" s="1"/>
  <c r="C891" i="10"/>
  <c r="D891" i="10" s="1"/>
  <c r="C890" i="10"/>
  <c r="D890" i="10" s="1"/>
  <c r="D889" i="10"/>
  <c r="C889" i="10"/>
  <c r="C888" i="10"/>
  <c r="D888" i="10" s="1"/>
  <c r="C887" i="10"/>
  <c r="D887" i="10" s="1"/>
  <c r="C886" i="10"/>
  <c r="D886" i="10" s="1"/>
  <c r="C885" i="10"/>
  <c r="D885" i="10" s="1"/>
  <c r="C884" i="10"/>
  <c r="D884" i="10" s="1"/>
  <c r="C883" i="10"/>
  <c r="D883" i="10" s="1"/>
  <c r="C882" i="10"/>
  <c r="D882" i="10" s="1"/>
  <c r="C881" i="10"/>
  <c r="D881" i="10" s="1"/>
  <c r="C880" i="10"/>
  <c r="D880" i="10" s="1"/>
  <c r="C879" i="10"/>
  <c r="D879" i="10" s="1"/>
  <c r="D878" i="10"/>
  <c r="C878" i="10"/>
  <c r="C877" i="10"/>
  <c r="D877" i="10" s="1"/>
  <c r="C876" i="10"/>
  <c r="D876" i="10" s="1"/>
  <c r="C875" i="10"/>
  <c r="D875" i="10" s="1"/>
  <c r="C874" i="10"/>
  <c r="D874" i="10" s="1"/>
  <c r="C873" i="10"/>
  <c r="D873" i="10" s="1"/>
  <c r="C872" i="10"/>
  <c r="D872" i="10" s="1"/>
  <c r="C871" i="10"/>
  <c r="D871" i="10" s="1"/>
  <c r="C870" i="10"/>
  <c r="D870" i="10" s="1"/>
  <c r="C869" i="10"/>
  <c r="D869" i="10" s="1"/>
  <c r="C868" i="10"/>
  <c r="D868" i="10" s="1"/>
  <c r="C867" i="10"/>
  <c r="D867" i="10" s="1"/>
  <c r="C866" i="10"/>
  <c r="D866" i="10" s="1"/>
  <c r="C865" i="10"/>
  <c r="D865" i="10" s="1"/>
  <c r="D864" i="10"/>
  <c r="C864" i="10"/>
  <c r="C863" i="10"/>
  <c r="D863" i="10" s="1"/>
  <c r="C862" i="10"/>
  <c r="D862" i="10" s="1"/>
  <c r="C861" i="10"/>
  <c r="D861" i="10" s="1"/>
  <c r="C860" i="10"/>
  <c r="D860" i="10" s="1"/>
  <c r="C859" i="10"/>
  <c r="D859" i="10" s="1"/>
  <c r="C858" i="10"/>
  <c r="D858" i="10" s="1"/>
  <c r="C857" i="10"/>
  <c r="D857" i="10" s="1"/>
  <c r="C856" i="10"/>
  <c r="D856" i="10" s="1"/>
  <c r="C855" i="10"/>
  <c r="D855" i="10" s="1"/>
  <c r="C854" i="10"/>
  <c r="D854" i="10" s="1"/>
  <c r="C853" i="10"/>
  <c r="D853" i="10" s="1"/>
  <c r="C852" i="10"/>
  <c r="D852" i="10" s="1"/>
  <c r="C851" i="10"/>
  <c r="D851" i="10" s="1"/>
  <c r="C850" i="10"/>
  <c r="D850" i="10" s="1"/>
  <c r="C849" i="10"/>
  <c r="D849" i="10" s="1"/>
  <c r="C848" i="10"/>
  <c r="D848" i="10" s="1"/>
  <c r="C847" i="10"/>
  <c r="D847" i="10" s="1"/>
  <c r="D846" i="10"/>
  <c r="C846" i="10"/>
  <c r="C845" i="10"/>
  <c r="D845" i="10" s="1"/>
  <c r="C844" i="10"/>
  <c r="D844" i="10" s="1"/>
  <c r="C843" i="10"/>
  <c r="D843" i="10" s="1"/>
  <c r="C842" i="10"/>
  <c r="D842" i="10" s="1"/>
  <c r="C841" i="10"/>
  <c r="D841" i="10" s="1"/>
  <c r="C840" i="10"/>
  <c r="D840" i="10" s="1"/>
  <c r="C839" i="10"/>
  <c r="D839" i="10" s="1"/>
  <c r="C838" i="10"/>
  <c r="D838" i="10" s="1"/>
  <c r="C837" i="10"/>
  <c r="D837" i="10" s="1"/>
  <c r="C836" i="10"/>
  <c r="D836" i="10" s="1"/>
  <c r="C835" i="10"/>
  <c r="D835" i="10" s="1"/>
  <c r="C834" i="10"/>
  <c r="D834" i="10" s="1"/>
  <c r="C833" i="10"/>
  <c r="D833" i="10" s="1"/>
  <c r="C832" i="10"/>
  <c r="D832" i="10" s="1"/>
  <c r="C831" i="10"/>
  <c r="D831" i="10" s="1"/>
  <c r="C830" i="10"/>
  <c r="D830" i="10" s="1"/>
  <c r="C829" i="10"/>
  <c r="D829" i="10" s="1"/>
  <c r="C828" i="10"/>
  <c r="D828" i="10" s="1"/>
  <c r="C827" i="10"/>
  <c r="D827" i="10" s="1"/>
  <c r="C826" i="10"/>
  <c r="D826" i="10" s="1"/>
  <c r="C825" i="10"/>
  <c r="D825" i="10" s="1"/>
  <c r="C824" i="10"/>
  <c r="D824" i="10" s="1"/>
  <c r="C823" i="10"/>
  <c r="D823" i="10" s="1"/>
  <c r="C822" i="10"/>
  <c r="D822" i="10" s="1"/>
  <c r="C821" i="10"/>
  <c r="D821" i="10" s="1"/>
  <c r="C820" i="10"/>
  <c r="D820" i="10" s="1"/>
  <c r="C819" i="10"/>
  <c r="D819" i="10" s="1"/>
  <c r="C818" i="10"/>
  <c r="D818" i="10" s="1"/>
  <c r="C817" i="10"/>
  <c r="D817" i="10" s="1"/>
  <c r="C816" i="10"/>
  <c r="D816" i="10" s="1"/>
  <c r="C815" i="10"/>
  <c r="D815" i="10" s="1"/>
  <c r="C814" i="10"/>
  <c r="D814" i="10" s="1"/>
  <c r="C813" i="10"/>
  <c r="D813" i="10" s="1"/>
  <c r="C812" i="10"/>
  <c r="D812" i="10" s="1"/>
  <c r="C811" i="10"/>
  <c r="D811" i="10" s="1"/>
  <c r="C810" i="10"/>
  <c r="D810" i="10" s="1"/>
  <c r="C809" i="10"/>
  <c r="D809" i="10" s="1"/>
  <c r="C808" i="10"/>
  <c r="D808" i="10" s="1"/>
  <c r="C807" i="10"/>
  <c r="D807" i="10" s="1"/>
  <c r="C806" i="10"/>
  <c r="D806" i="10" s="1"/>
  <c r="C805" i="10"/>
  <c r="D805" i="10" s="1"/>
  <c r="C804" i="10"/>
  <c r="D804" i="10" s="1"/>
  <c r="C803" i="10"/>
  <c r="D803" i="10" s="1"/>
  <c r="C802" i="10"/>
  <c r="D802" i="10" s="1"/>
  <c r="C801" i="10"/>
  <c r="D801" i="10" s="1"/>
  <c r="C800" i="10"/>
  <c r="D800" i="10" s="1"/>
  <c r="C799" i="10"/>
  <c r="D799" i="10" s="1"/>
  <c r="C798" i="10"/>
  <c r="D798" i="10" s="1"/>
  <c r="C797" i="10"/>
  <c r="D797" i="10" s="1"/>
  <c r="C796" i="10"/>
  <c r="D796" i="10" s="1"/>
  <c r="D795" i="10"/>
  <c r="C795" i="10"/>
  <c r="C794" i="10"/>
  <c r="D794" i="10" s="1"/>
  <c r="C793" i="10"/>
  <c r="D793" i="10" s="1"/>
  <c r="C792" i="10"/>
  <c r="D792" i="10" s="1"/>
  <c r="C791" i="10"/>
  <c r="D791" i="10" s="1"/>
  <c r="C790" i="10"/>
  <c r="D790" i="10" s="1"/>
  <c r="C789" i="10"/>
  <c r="D789" i="10" s="1"/>
  <c r="D788" i="10"/>
  <c r="C788" i="10"/>
  <c r="C787" i="10"/>
  <c r="D787" i="10" s="1"/>
  <c r="C786" i="10"/>
  <c r="D786" i="10" s="1"/>
  <c r="C785" i="10"/>
  <c r="D785" i="10" s="1"/>
  <c r="C784" i="10"/>
  <c r="D784" i="10" s="1"/>
  <c r="C783" i="10"/>
  <c r="D783" i="10" s="1"/>
  <c r="C782" i="10"/>
  <c r="D782" i="10" s="1"/>
  <c r="C781" i="10"/>
  <c r="D781" i="10" s="1"/>
  <c r="C780" i="10"/>
  <c r="D780" i="10" s="1"/>
  <c r="C779" i="10"/>
  <c r="D779" i="10" s="1"/>
  <c r="C778" i="10"/>
  <c r="D778" i="10" s="1"/>
  <c r="C777" i="10"/>
  <c r="D777" i="10" s="1"/>
  <c r="C776" i="10"/>
  <c r="D776" i="10" s="1"/>
  <c r="C775" i="10"/>
  <c r="D775" i="10" s="1"/>
  <c r="C774" i="10"/>
  <c r="D774" i="10" s="1"/>
  <c r="C773" i="10"/>
  <c r="D773" i="10" s="1"/>
  <c r="C772" i="10"/>
  <c r="D772" i="10" s="1"/>
  <c r="C771" i="10"/>
  <c r="D771" i="10" s="1"/>
  <c r="C770" i="10"/>
  <c r="D770" i="10" s="1"/>
  <c r="C769" i="10"/>
  <c r="D769" i="10" s="1"/>
  <c r="C768" i="10"/>
  <c r="D768" i="10" s="1"/>
  <c r="C767" i="10"/>
  <c r="D767" i="10" s="1"/>
  <c r="C766" i="10"/>
  <c r="D766" i="10" s="1"/>
  <c r="C765" i="10"/>
  <c r="D765" i="10" s="1"/>
  <c r="C764" i="10"/>
  <c r="D764" i="10" s="1"/>
  <c r="C763" i="10"/>
  <c r="D763" i="10" s="1"/>
  <c r="D762" i="10"/>
  <c r="C762" i="10"/>
  <c r="C761" i="10"/>
  <c r="D761" i="10" s="1"/>
  <c r="C760" i="10"/>
  <c r="D760" i="10" s="1"/>
  <c r="C759" i="10"/>
  <c r="D759" i="10" s="1"/>
  <c r="C758" i="10"/>
  <c r="D758" i="10" s="1"/>
  <c r="C757" i="10"/>
  <c r="D757" i="10" s="1"/>
  <c r="C756" i="10"/>
  <c r="D756" i="10" s="1"/>
  <c r="C755" i="10"/>
  <c r="D755" i="10" s="1"/>
  <c r="D754" i="10"/>
  <c r="C754" i="10"/>
  <c r="C753" i="10"/>
  <c r="D753" i="10" s="1"/>
  <c r="C752" i="10"/>
  <c r="D752" i="10" s="1"/>
  <c r="C751" i="10"/>
  <c r="D751" i="10" s="1"/>
  <c r="C750" i="10"/>
  <c r="D750" i="10" s="1"/>
  <c r="C749" i="10"/>
  <c r="D749" i="10" s="1"/>
  <c r="C748" i="10"/>
  <c r="D748" i="10" s="1"/>
  <c r="C747" i="10"/>
  <c r="D747" i="10" s="1"/>
  <c r="C746" i="10"/>
  <c r="D746" i="10" s="1"/>
  <c r="C745" i="10"/>
  <c r="D745" i="10" s="1"/>
  <c r="C744" i="10"/>
  <c r="D744" i="10" s="1"/>
  <c r="C743" i="10"/>
  <c r="D743" i="10" s="1"/>
  <c r="C742" i="10"/>
  <c r="D742" i="10" s="1"/>
  <c r="C741" i="10"/>
  <c r="D741" i="10" s="1"/>
  <c r="C740" i="10"/>
  <c r="D740" i="10" s="1"/>
  <c r="C739" i="10"/>
  <c r="D739" i="10" s="1"/>
  <c r="C738" i="10"/>
  <c r="D738" i="10" s="1"/>
  <c r="C737" i="10"/>
  <c r="D737" i="10" s="1"/>
  <c r="C736" i="10"/>
  <c r="D736" i="10" s="1"/>
  <c r="C735" i="10"/>
  <c r="D735" i="10" s="1"/>
  <c r="C734" i="10"/>
  <c r="D734" i="10" s="1"/>
  <c r="C733" i="10"/>
  <c r="D733" i="10" s="1"/>
  <c r="C732" i="10"/>
  <c r="D732" i="10" s="1"/>
  <c r="C731" i="10"/>
  <c r="D731" i="10" s="1"/>
  <c r="C730" i="10"/>
  <c r="D730" i="10" s="1"/>
  <c r="C729" i="10"/>
  <c r="D729" i="10" s="1"/>
  <c r="C728" i="10"/>
  <c r="D728" i="10" s="1"/>
  <c r="C727" i="10"/>
  <c r="D727" i="10" s="1"/>
  <c r="C726" i="10"/>
  <c r="D726" i="10" s="1"/>
  <c r="C725" i="10"/>
  <c r="D725" i="10" s="1"/>
  <c r="C724" i="10"/>
  <c r="D724" i="10" s="1"/>
  <c r="C723" i="10"/>
  <c r="D723" i="10" s="1"/>
  <c r="C722" i="10"/>
  <c r="D722" i="10" s="1"/>
  <c r="C721" i="10"/>
  <c r="D721" i="10" s="1"/>
  <c r="C720" i="10"/>
  <c r="D720" i="10" s="1"/>
  <c r="C719" i="10"/>
  <c r="D719" i="10" s="1"/>
  <c r="C718" i="10"/>
  <c r="D718" i="10" s="1"/>
  <c r="C717" i="10"/>
  <c r="D717" i="10" s="1"/>
  <c r="C716" i="10"/>
  <c r="D716" i="10" s="1"/>
  <c r="C715" i="10"/>
  <c r="D715" i="10" s="1"/>
  <c r="C714" i="10"/>
  <c r="D714" i="10" s="1"/>
  <c r="C713" i="10"/>
  <c r="D713" i="10" s="1"/>
  <c r="C712" i="10"/>
  <c r="D712" i="10" s="1"/>
  <c r="C711" i="10"/>
  <c r="D711" i="10" s="1"/>
  <c r="C710" i="10"/>
  <c r="D710" i="10" s="1"/>
  <c r="C709" i="10"/>
  <c r="D709" i="10" s="1"/>
  <c r="D708" i="10"/>
  <c r="C708" i="10"/>
  <c r="C707" i="10"/>
  <c r="D707" i="10" s="1"/>
  <c r="C706" i="10"/>
  <c r="D706" i="10" s="1"/>
  <c r="C705" i="10"/>
  <c r="D705" i="10" s="1"/>
  <c r="C704" i="10"/>
  <c r="D704" i="10" s="1"/>
  <c r="C703" i="10"/>
  <c r="D703" i="10" s="1"/>
  <c r="C702" i="10"/>
  <c r="D702" i="10" s="1"/>
  <c r="C701" i="10"/>
  <c r="D701" i="10" s="1"/>
  <c r="C700" i="10"/>
  <c r="D700" i="10" s="1"/>
  <c r="C699" i="10"/>
  <c r="D699" i="10" s="1"/>
  <c r="D698" i="10"/>
  <c r="C698" i="10"/>
  <c r="C697" i="10"/>
  <c r="D697" i="10" s="1"/>
  <c r="D696" i="10"/>
  <c r="C696" i="10"/>
  <c r="C695" i="10"/>
  <c r="D695" i="10" s="1"/>
  <c r="C694" i="10"/>
  <c r="D694" i="10" s="1"/>
  <c r="C693" i="10"/>
  <c r="D693" i="10" s="1"/>
  <c r="C692" i="10"/>
  <c r="D692" i="10" s="1"/>
  <c r="C691" i="10"/>
  <c r="D691" i="10" s="1"/>
  <c r="C690" i="10"/>
  <c r="D690" i="10" s="1"/>
  <c r="C689" i="10"/>
  <c r="D689" i="10" s="1"/>
  <c r="C688" i="10"/>
  <c r="D688" i="10" s="1"/>
  <c r="C687" i="10"/>
  <c r="D687" i="10" s="1"/>
  <c r="C686" i="10"/>
  <c r="D686" i="10" s="1"/>
  <c r="C685" i="10"/>
  <c r="D685" i="10" s="1"/>
  <c r="C684" i="10"/>
  <c r="D684" i="10" s="1"/>
  <c r="C683" i="10"/>
  <c r="D683" i="10" s="1"/>
  <c r="C682" i="10"/>
  <c r="D682" i="10" s="1"/>
  <c r="C681" i="10"/>
  <c r="D681" i="10" s="1"/>
  <c r="C680" i="10"/>
  <c r="D680" i="10" s="1"/>
  <c r="C679" i="10"/>
  <c r="D679" i="10" s="1"/>
  <c r="C678" i="10"/>
  <c r="D678" i="10" s="1"/>
  <c r="C677" i="10"/>
  <c r="D677" i="10" s="1"/>
  <c r="C676" i="10"/>
  <c r="D676" i="10" s="1"/>
  <c r="C675" i="10"/>
  <c r="D675" i="10" s="1"/>
  <c r="C674" i="10"/>
  <c r="D674" i="10" s="1"/>
  <c r="C673" i="10"/>
  <c r="D673" i="10" s="1"/>
  <c r="C672" i="10"/>
  <c r="D672" i="10" s="1"/>
  <c r="C671" i="10"/>
  <c r="D671" i="10" s="1"/>
  <c r="C670" i="10"/>
  <c r="D670" i="10" s="1"/>
  <c r="C669" i="10"/>
  <c r="D669" i="10" s="1"/>
  <c r="C668" i="10"/>
  <c r="D668" i="10" s="1"/>
  <c r="C667" i="10"/>
  <c r="D667" i="10" s="1"/>
  <c r="C666" i="10"/>
  <c r="D666" i="10" s="1"/>
  <c r="C665" i="10"/>
  <c r="D665" i="10" s="1"/>
  <c r="C664" i="10"/>
  <c r="D664" i="10" s="1"/>
  <c r="C663" i="10"/>
  <c r="D663" i="10" s="1"/>
  <c r="C662" i="10"/>
  <c r="D662" i="10" s="1"/>
  <c r="C661" i="10"/>
  <c r="D661" i="10" s="1"/>
  <c r="C660" i="10"/>
  <c r="D660" i="10" s="1"/>
  <c r="C659" i="10"/>
  <c r="D659" i="10" s="1"/>
  <c r="C658" i="10"/>
  <c r="D658" i="10" s="1"/>
  <c r="C657" i="10"/>
  <c r="D657" i="10" s="1"/>
  <c r="C656" i="10"/>
  <c r="D656" i="10" s="1"/>
  <c r="C655" i="10"/>
  <c r="D655" i="10" s="1"/>
  <c r="C654" i="10"/>
  <c r="D654" i="10" s="1"/>
  <c r="C653" i="10"/>
  <c r="D653" i="10" s="1"/>
  <c r="C652" i="10"/>
  <c r="D652" i="10" s="1"/>
  <c r="C651" i="10"/>
  <c r="D651" i="10" s="1"/>
  <c r="C650" i="10"/>
  <c r="D650" i="10" s="1"/>
  <c r="C649" i="10"/>
  <c r="D649" i="10" s="1"/>
  <c r="C648" i="10"/>
  <c r="D648" i="10" s="1"/>
  <c r="C647" i="10"/>
  <c r="D647" i="10" s="1"/>
  <c r="D646" i="10"/>
  <c r="C646" i="10"/>
  <c r="C645" i="10"/>
  <c r="D645" i="10" s="1"/>
  <c r="C644" i="10"/>
  <c r="D644" i="10" s="1"/>
  <c r="C643" i="10"/>
  <c r="D643" i="10" s="1"/>
  <c r="C642" i="10"/>
  <c r="D642" i="10" s="1"/>
  <c r="C641" i="10"/>
  <c r="D641" i="10" s="1"/>
  <c r="C640" i="10"/>
  <c r="D640" i="10" s="1"/>
  <c r="C639" i="10"/>
  <c r="D639" i="10" s="1"/>
  <c r="C638" i="10"/>
  <c r="D638" i="10" s="1"/>
  <c r="C637" i="10"/>
  <c r="D637" i="10" s="1"/>
  <c r="C636" i="10"/>
  <c r="D636" i="10" s="1"/>
  <c r="C635" i="10"/>
  <c r="D635" i="10" s="1"/>
  <c r="C634" i="10"/>
  <c r="D634" i="10" s="1"/>
  <c r="C633" i="10"/>
  <c r="D633" i="10" s="1"/>
  <c r="C632" i="10"/>
  <c r="D632" i="10" s="1"/>
  <c r="C631" i="10"/>
  <c r="D631" i="10" s="1"/>
  <c r="C630" i="10"/>
  <c r="D630" i="10" s="1"/>
  <c r="C629" i="10"/>
  <c r="D629" i="10" s="1"/>
  <c r="C628" i="10"/>
  <c r="D628" i="10" s="1"/>
  <c r="C627" i="10"/>
  <c r="D627" i="10" s="1"/>
  <c r="C626" i="10"/>
  <c r="D626" i="10" s="1"/>
  <c r="C625" i="10"/>
  <c r="D625" i="10" s="1"/>
  <c r="C624" i="10"/>
  <c r="D624" i="10" s="1"/>
  <c r="C623" i="10"/>
  <c r="D623" i="10" s="1"/>
  <c r="C622" i="10"/>
  <c r="D622" i="10" s="1"/>
  <c r="C621" i="10"/>
  <c r="D621" i="10" s="1"/>
  <c r="C620" i="10"/>
  <c r="D620" i="10" s="1"/>
  <c r="C619" i="10"/>
  <c r="D619" i="10" s="1"/>
  <c r="C618" i="10"/>
  <c r="D618" i="10" s="1"/>
  <c r="C617" i="10"/>
  <c r="D617" i="10" s="1"/>
  <c r="C616" i="10"/>
  <c r="D616" i="10" s="1"/>
  <c r="C615" i="10"/>
  <c r="D615" i="10" s="1"/>
  <c r="C614" i="10"/>
  <c r="D614" i="10" s="1"/>
  <c r="C613" i="10"/>
  <c r="D613" i="10" s="1"/>
  <c r="C612" i="10"/>
  <c r="D612" i="10" s="1"/>
  <c r="C611" i="10"/>
  <c r="D611" i="10" s="1"/>
  <c r="C610" i="10"/>
  <c r="D610" i="10" s="1"/>
  <c r="C609" i="10"/>
  <c r="D609" i="10" s="1"/>
  <c r="C608" i="10"/>
  <c r="D608" i="10" s="1"/>
  <c r="C607" i="10"/>
  <c r="D607" i="10" s="1"/>
  <c r="C606" i="10"/>
  <c r="D606" i="10" s="1"/>
  <c r="C605" i="10"/>
  <c r="D605" i="10" s="1"/>
  <c r="C604" i="10"/>
  <c r="D604" i="10" s="1"/>
  <c r="C603" i="10"/>
  <c r="D603" i="10" s="1"/>
  <c r="C602" i="10"/>
  <c r="D602" i="10" s="1"/>
  <c r="C601" i="10"/>
  <c r="D601" i="10" s="1"/>
  <c r="C600" i="10"/>
  <c r="D600" i="10" s="1"/>
  <c r="C599" i="10"/>
  <c r="D599" i="10" s="1"/>
  <c r="C598" i="10"/>
  <c r="D598" i="10" s="1"/>
  <c r="C597" i="10"/>
  <c r="D597" i="10" s="1"/>
  <c r="C596" i="10"/>
  <c r="D596" i="10" s="1"/>
  <c r="C595" i="10"/>
  <c r="D595" i="10" s="1"/>
  <c r="C594" i="10"/>
  <c r="D594" i="10" s="1"/>
  <c r="C593" i="10"/>
  <c r="D593" i="10" s="1"/>
  <c r="C592" i="10"/>
  <c r="D592" i="10" s="1"/>
  <c r="D591" i="10"/>
  <c r="C591" i="10"/>
  <c r="C590" i="10"/>
  <c r="D590" i="10" s="1"/>
  <c r="C589" i="10"/>
  <c r="D589" i="10" s="1"/>
  <c r="C588" i="10"/>
  <c r="D588" i="10" s="1"/>
  <c r="C587" i="10"/>
  <c r="D587" i="10" s="1"/>
  <c r="C586" i="10"/>
  <c r="D586" i="10" s="1"/>
  <c r="C585" i="10"/>
  <c r="D585" i="10" s="1"/>
  <c r="C584" i="10"/>
  <c r="D584" i="10" s="1"/>
  <c r="C583" i="10"/>
  <c r="D583" i="10" s="1"/>
  <c r="C582" i="10"/>
  <c r="D582" i="10" s="1"/>
  <c r="C581" i="10"/>
  <c r="D581" i="10" s="1"/>
  <c r="C580" i="10"/>
  <c r="D580" i="10" s="1"/>
  <c r="C579" i="10"/>
  <c r="D579" i="10" s="1"/>
  <c r="C578" i="10"/>
  <c r="D578" i="10" s="1"/>
  <c r="C577" i="10"/>
  <c r="D577" i="10" s="1"/>
  <c r="C576" i="10"/>
  <c r="D576" i="10" s="1"/>
  <c r="D575" i="10"/>
  <c r="C575" i="10"/>
  <c r="C574" i="10"/>
  <c r="D574" i="10" s="1"/>
  <c r="C573" i="10"/>
  <c r="D573" i="10" s="1"/>
  <c r="C572" i="10"/>
  <c r="D572" i="10" s="1"/>
  <c r="C571" i="10"/>
  <c r="D571" i="10" s="1"/>
  <c r="C570" i="10"/>
  <c r="D570" i="10" s="1"/>
  <c r="C569" i="10"/>
  <c r="D569" i="10" s="1"/>
  <c r="C568" i="10"/>
  <c r="D568" i="10" s="1"/>
  <c r="C567" i="10"/>
  <c r="D567" i="10" s="1"/>
  <c r="C566" i="10"/>
  <c r="D566" i="10" s="1"/>
  <c r="D565" i="10"/>
  <c r="C565" i="10"/>
  <c r="C564" i="10"/>
  <c r="D564" i="10" s="1"/>
  <c r="C563" i="10"/>
  <c r="D563" i="10" s="1"/>
  <c r="C562" i="10"/>
  <c r="D562" i="10" s="1"/>
  <c r="C561" i="10"/>
  <c r="D561" i="10" s="1"/>
  <c r="C560" i="10"/>
  <c r="D560" i="10" s="1"/>
  <c r="C559" i="10"/>
  <c r="D559" i="10" s="1"/>
  <c r="C558" i="10"/>
  <c r="D558" i="10" s="1"/>
  <c r="C557" i="10"/>
  <c r="D557" i="10" s="1"/>
  <c r="C556" i="10"/>
  <c r="D556" i="10" s="1"/>
  <c r="C555" i="10"/>
  <c r="D555" i="10" s="1"/>
  <c r="C554" i="10"/>
  <c r="D554" i="10" s="1"/>
  <c r="C553" i="10"/>
  <c r="D553" i="10" s="1"/>
  <c r="C552" i="10"/>
  <c r="D552" i="10" s="1"/>
  <c r="C551" i="10"/>
  <c r="D551" i="10" s="1"/>
  <c r="C550" i="10"/>
  <c r="D550" i="10" s="1"/>
  <c r="C549" i="10"/>
  <c r="D549" i="10" s="1"/>
  <c r="C548" i="10"/>
  <c r="D548" i="10" s="1"/>
  <c r="C547" i="10"/>
  <c r="D547" i="10" s="1"/>
  <c r="C546" i="10"/>
  <c r="D546" i="10" s="1"/>
  <c r="C545" i="10"/>
  <c r="D545" i="10" s="1"/>
  <c r="C544" i="10"/>
  <c r="D544" i="10" s="1"/>
  <c r="C543" i="10"/>
  <c r="D543" i="10" s="1"/>
  <c r="C542" i="10"/>
  <c r="D542" i="10" s="1"/>
  <c r="C541" i="10"/>
  <c r="D541" i="10" s="1"/>
  <c r="C540" i="10"/>
  <c r="D540" i="10" s="1"/>
  <c r="C539" i="10"/>
  <c r="D539" i="10" s="1"/>
  <c r="C538" i="10"/>
  <c r="D538" i="10" s="1"/>
  <c r="C537" i="10"/>
  <c r="D537" i="10" s="1"/>
  <c r="C536" i="10"/>
  <c r="D536" i="10" s="1"/>
  <c r="C535" i="10"/>
  <c r="D535" i="10" s="1"/>
  <c r="C534" i="10"/>
  <c r="D534" i="10" s="1"/>
  <c r="C533" i="10"/>
  <c r="D533" i="10" s="1"/>
  <c r="C532" i="10"/>
  <c r="D532" i="10" s="1"/>
  <c r="C531" i="10"/>
  <c r="D531" i="10" s="1"/>
  <c r="C530" i="10"/>
  <c r="D530" i="10" s="1"/>
  <c r="C529" i="10"/>
  <c r="D529" i="10" s="1"/>
  <c r="C528" i="10"/>
  <c r="D528" i="10" s="1"/>
  <c r="C527" i="10"/>
  <c r="D527" i="10" s="1"/>
  <c r="C526" i="10"/>
  <c r="D526" i="10" s="1"/>
  <c r="C525" i="10"/>
  <c r="D525" i="10" s="1"/>
  <c r="C524" i="10"/>
  <c r="D524" i="10" s="1"/>
  <c r="C523" i="10"/>
  <c r="D523" i="10" s="1"/>
  <c r="C522" i="10"/>
  <c r="D522" i="10" s="1"/>
  <c r="C521" i="10"/>
  <c r="D521" i="10" s="1"/>
  <c r="C520" i="10"/>
  <c r="D520" i="10" s="1"/>
  <c r="C519" i="10"/>
  <c r="D519" i="10" s="1"/>
  <c r="C518" i="10"/>
  <c r="D518" i="10" s="1"/>
  <c r="C517" i="10"/>
  <c r="D517" i="10" s="1"/>
  <c r="C516" i="10"/>
  <c r="D516" i="10" s="1"/>
  <c r="C515" i="10"/>
  <c r="D515" i="10" s="1"/>
  <c r="C514" i="10"/>
  <c r="D514" i="10" s="1"/>
  <c r="C513" i="10"/>
  <c r="D513" i="10" s="1"/>
  <c r="C512" i="10"/>
  <c r="D512" i="10" s="1"/>
  <c r="C511" i="10"/>
  <c r="D511" i="10" s="1"/>
  <c r="C510" i="10"/>
  <c r="D510" i="10" s="1"/>
  <c r="C509" i="10"/>
  <c r="D509" i="10" s="1"/>
  <c r="C508" i="10"/>
  <c r="D508" i="10" s="1"/>
  <c r="C507" i="10"/>
  <c r="D507" i="10" s="1"/>
  <c r="C506" i="10"/>
  <c r="D506" i="10" s="1"/>
  <c r="C505" i="10"/>
  <c r="D505" i="10" s="1"/>
  <c r="C504" i="10"/>
  <c r="D504" i="10" s="1"/>
  <c r="D503" i="10"/>
  <c r="C503" i="10"/>
  <c r="C502" i="10"/>
  <c r="D502" i="10" s="1"/>
  <c r="C501" i="10"/>
  <c r="D501" i="10" s="1"/>
  <c r="C500" i="10"/>
  <c r="D500" i="10" s="1"/>
  <c r="C499" i="10"/>
  <c r="D499" i="10" s="1"/>
  <c r="C498" i="10"/>
  <c r="D498" i="10" s="1"/>
  <c r="C497" i="10"/>
  <c r="D497" i="10" s="1"/>
  <c r="C496" i="10"/>
  <c r="D496" i="10" s="1"/>
  <c r="C495" i="10"/>
  <c r="D495" i="10" s="1"/>
  <c r="C494" i="10"/>
  <c r="D494" i="10" s="1"/>
  <c r="C493" i="10"/>
  <c r="D493" i="10" s="1"/>
  <c r="C492" i="10"/>
  <c r="D492" i="10" s="1"/>
  <c r="C491" i="10"/>
  <c r="D491" i="10" s="1"/>
  <c r="C490" i="10"/>
  <c r="D490" i="10" s="1"/>
  <c r="C489" i="10"/>
  <c r="D489" i="10" s="1"/>
  <c r="C488" i="10"/>
  <c r="D488" i="10" s="1"/>
  <c r="C487" i="10"/>
  <c r="D487" i="10" s="1"/>
  <c r="C486" i="10"/>
  <c r="D486" i="10" s="1"/>
  <c r="C485" i="10"/>
  <c r="D485" i="10" s="1"/>
  <c r="C484" i="10"/>
  <c r="D484" i="10" s="1"/>
  <c r="C483" i="10"/>
  <c r="D483" i="10" s="1"/>
  <c r="C482" i="10"/>
  <c r="D482" i="10" s="1"/>
  <c r="C481" i="10"/>
  <c r="D481" i="10" s="1"/>
  <c r="C480" i="10"/>
  <c r="D480" i="10" s="1"/>
  <c r="D479" i="10"/>
  <c r="C479" i="10"/>
  <c r="C478" i="10"/>
  <c r="D478" i="10" s="1"/>
  <c r="C477" i="10"/>
  <c r="D477" i="10" s="1"/>
  <c r="C476" i="10"/>
  <c r="D476" i="10" s="1"/>
  <c r="C475" i="10"/>
  <c r="D475" i="10" s="1"/>
  <c r="C474" i="10"/>
  <c r="D474" i="10" s="1"/>
  <c r="C473" i="10"/>
  <c r="D473" i="10" s="1"/>
  <c r="C472" i="10"/>
  <c r="D472" i="10" s="1"/>
  <c r="D471" i="10"/>
  <c r="C471" i="10"/>
  <c r="C470" i="10"/>
  <c r="D470" i="10" s="1"/>
  <c r="C469" i="10"/>
  <c r="D469" i="10" s="1"/>
  <c r="C468" i="10"/>
  <c r="D468" i="10" s="1"/>
  <c r="C467" i="10"/>
  <c r="D467" i="10" s="1"/>
  <c r="C466" i="10"/>
  <c r="D466" i="10" s="1"/>
  <c r="C465" i="10"/>
  <c r="D465" i="10" s="1"/>
  <c r="C464" i="10"/>
  <c r="D464" i="10" s="1"/>
  <c r="C463" i="10"/>
  <c r="D463" i="10" s="1"/>
  <c r="C462" i="10"/>
  <c r="D462" i="10" s="1"/>
  <c r="C461" i="10"/>
  <c r="D461" i="10" s="1"/>
  <c r="C460" i="10"/>
  <c r="D460" i="10" s="1"/>
  <c r="D459" i="10"/>
  <c r="C459" i="10"/>
  <c r="C458" i="10"/>
  <c r="D458" i="10" s="1"/>
  <c r="C457" i="10"/>
  <c r="D457" i="10" s="1"/>
  <c r="C456" i="10"/>
  <c r="D456" i="10" s="1"/>
  <c r="C455" i="10"/>
  <c r="D455" i="10" s="1"/>
  <c r="C454" i="10"/>
  <c r="D454" i="10" s="1"/>
  <c r="D453" i="10"/>
  <c r="C453" i="10"/>
  <c r="C452" i="10"/>
  <c r="D452" i="10" s="1"/>
  <c r="C451" i="10"/>
  <c r="D451" i="10" s="1"/>
  <c r="C450" i="10"/>
  <c r="D450" i="10" s="1"/>
  <c r="C449" i="10"/>
  <c r="D449" i="10" s="1"/>
  <c r="C448" i="10"/>
  <c r="D448" i="10" s="1"/>
  <c r="D447" i="10"/>
  <c r="C447" i="10"/>
  <c r="C446" i="10"/>
  <c r="D446" i="10" s="1"/>
  <c r="C445" i="10"/>
  <c r="D445" i="10" s="1"/>
  <c r="C444" i="10"/>
  <c r="D444" i="10" s="1"/>
  <c r="C443" i="10"/>
  <c r="D443" i="10" s="1"/>
  <c r="C442" i="10"/>
  <c r="D442" i="10" s="1"/>
  <c r="C441" i="10"/>
  <c r="D441" i="10" s="1"/>
  <c r="C440" i="10"/>
  <c r="D440" i="10" s="1"/>
  <c r="C439" i="10"/>
  <c r="D439" i="10" s="1"/>
  <c r="C438" i="10"/>
  <c r="D438" i="10" s="1"/>
  <c r="C437" i="10"/>
  <c r="D437" i="10" s="1"/>
  <c r="C436" i="10"/>
  <c r="D436" i="10" s="1"/>
  <c r="C435" i="10"/>
  <c r="D435" i="10" s="1"/>
  <c r="C434" i="10"/>
  <c r="D434" i="10" s="1"/>
  <c r="C433" i="10"/>
  <c r="D433" i="10" s="1"/>
  <c r="C432" i="10"/>
  <c r="D432" i="10" s="1"/>
  <c r="C431" i="10"/>
  <c r="D431" i="10" s="1"/>
  <c r="C430" i="10"/>
  <c r="D430" i="10" s="1"/>
  <c r="C429" i="10"/>
  <c r="D429" i="10" s="1"/>
  <c r="C428" i="10"/>
  <c r="D428" i="10" s="1"/>
  <c r="C427" i="10"/>
  <c r="D427" i="10" s="1"/>
  <c r="C426" i="10"/>
  <c r="D426" i="10" s="1"/>
  <c r="C425" i="10"/>
  <c r="D425" i="10" s="1"/>
  <c r="C424" i="10"/>
  <c r="D424" i="10" s="1"/>
  <c r="C423" i="10"/>
  <c r="D423" i="10" s="1"/>
  <c r="C422" i="10"/>
  <c r="D422" i="10" s="1"/>
  <c r="C421" i="10"/>
  <c r="D421" i="10" s="1"/>
  <c r="D420" i="10"/>
  <c r="C420" i="10"/>
  <c r="C419" i="10"/>
  <c r="D419" i="10" s="1"/>
  <c r="C418" i="10"/>
  <c r="D418" i="10" s="1"/>
  <c r="C417" i="10"/>
  <c r="D417" i="10" s="1"/>
  <c r="C416" i="10"/>
  <c r="D416" i="10" s="1"/>
  <c r="C415" i="10"/>
  <c r="D415" i="10" s="1"/>
  <c r="C414" i="10"/>
  <c r="D414" i="10" s="1"/>
  <c r="C413" i="10"/>
  <c r="D413" i="10" s="1"/>
  <c r="C412" i="10"/>
  <c r="D412" i="10" s="1"/>
  <c r="C411" i="10"/>
  <c r="D411" i="10" s="1"/>
  <c r="C410" i="10"/>
  <c r="D410" i="10" s="1"/>
  <c r="C409" i="10"/>
  <c r="D409" i="10" s="1"/>
  <c r="C408" i="10"/>
  <c r="D408" i="10" s="1"/>
  <c r="C407" i="10"/>
  <c r="D407" i="10" s="1"/>
  <c r="C406" i="10"/>
  <c r="D406" i="10" s="1"/>
  <c r="C405" i="10"/>
  <c r="D405" i="10" s="1"/>
  <c r="C404" i="10"/>
  <c r="D404" i="10" s="1"/>
  <c r="C403" i="10"/>
  <c r="D403" i="10" s="1"/>
  <c r="C402" i="10"/>
  <c r="D402" i="10" s="1"/>
  <c r="C401" i="10"/>
  <c r="D401" i="10" s="1"/>
  <c r="C400" i="10"/>
  <c r="D400" i="10" s="1"/>
  <c r="C399" i="10"/>
  <c r="D399" i="10" s="1"/>
  <c r="C398" i="10"/>
  <c r="D398" i="10" s="1"/>
  <c r="C397" i="10"/>
  <c r="D397" i="10" s="1"/>
  <c r="D396" i="10"/>
  <c r="C396" i="10"/>
  <c r="C395" i="10"/>
  <c r="D395" i="10" s="1"/>
  <c r="C394" i="10"/>
  <c r="D394" i="10" s="1"/>
  <c r="C393" i="10"/>
  <c r="D393" i="10" s="1"/>
  <c r="C392" i="10"/>
  <c r="D392" i="10" s="1"/>
  <c r="D391" i="10"/>
  <c r="C391" i="10"/>
  <c r="D390" i="10"/>
  <c r="C390" i="10"/>
  <c r="C389" i="10"/>
  <c r="D389" i="10" s="1"/>
  <c r="C388" i="10"/>
  <c r="D388" i="10" s="1"/>
  <c r="C387" i="10"/>
  <c r="D387" i="10" s="1"/>
  <c r="C386" i="10"/>
  <c r="D386" i="10" s="1"/>
  <c r="C385" i="10"/>
  <c r="D385" i="10" s="1"/>
  <c r="C384" i="10"/>
  <c r="D384" i="10" s="1"/>
  <c r="C383" i="10"/>
  <c r="D383" i="10" s="1"/>
  <c r="C382" i="10"/>
  <c r="D382" i="10" s="1"/>
  <c r="C381" i="10"/>
  <c r="D381" i="10" s="1"/>
  <c r="C380" i="10"/>
  <c r="D380" i="10" s="1"/>
  <c r="C379" i="10"/>
  <c r="D379" i="10" s="1"/>
  <c r="C378" i="10"/>
  <c r="D378" i="10" s="1"/>
  <c r="C377" i="10"/>
  <c r="D377" i="10" s="1"/>
  <c r="C376" i="10"/>
  <c r="D376" i="10" s="1"/>
  <c r="C375" i="10"/>
  <c r="D375" i="10" s="1"/>
  <c r="C374" i="10"/>
  <c r="D374" i="10" s="1"/>
  <c r="C373" i="10"/>
  <c r="D373" i="10" s="1"/>
  <c r="C372" i="10"/>
  <c r="D372" i="10" s="1"/>
  <c r="C371" i="10"/>
  <c r="D371" i="10" s="1"/>
  <c r="C370" i="10"/>
  <c r="D370" i="10" s="1"/>
  <c r="C369" i="10"/>
  <c r="D369" i="10" s="1"/>
  <c r="C368" i="10"/>
  <c r="D368" i="10" s="1"/>
  <c r="C367" i="10"/>
  <c r="D367" i="10" s="1"/>
  <c r="C366" i="10"/>
  <c r="D366" i="10" s="1"/>
  <c r="C365" i="10"/>
  <c r="D365" i="10" s="1"/>
  <c r="C364" i="10"/>
  <c r="D364" i="10" s="1"/>
  <c r="C363" i="10"/>
  <c r="D363" i="10" s="1"/>
  <c r="C362" i="10"/>
  <c r="D362" i="10" s="1"/>
  <c r="C361" i="10"/>
  <c r="D361" i="10" s="1"/>
  <c r="C360" i="10"/>
  <c r="D360" i="10" s="1"/>
  <c r="C359" i="10"/>
  <c r="D359" i="10" s="1"/>
  <c r="C358" i="10"/>
  <c r="D358" i="10" s="1"/>
  <c r="C357" i="10"/>
  <c r="D357" i="10" s="1"/>
  <c r="C356" i="10"/>
  <c r="D356" i="10" s="1"/>
  <c r="C355" i="10"/>
  <c r="D355" i="10" s="1"/>
  <c r="C354" i="10"/>
  <c r="D354" i="10" s="1"/>
  <c r="C353" i="10"/>
  <c r="D353" i="10" s="1"/>
  <c r="C352" i="10"/>
  <c r="D352" i="10" s="1"/>
  <c r="C351" i="10"/>
  <c r="D351" i="10" s="1"/>
  <c r="C350" i="10"/>
  <c r="D350" i="10" s="1"/>
  <c r="C349" i="10"/>
  <c r="D349" i="10" s="1"/>
  <c r="C348" i="10"/>
  <c r="D348" i="10" s="1"/>
  <c r="C347" i="10"/>
  <c r="D347" i="10" s="1"/>
  <c r="C346" i="10"/>
  <c r="D346" i="10" s="1"/>
  <c r="C345" i="10"/>
  <c r="D345" i="10" s="1"/>
  <c r="C344" i="10"/>
  <c r="D344" i="10" s="1"/>
  <c r="C343" i="10"/>
  <c r="D343" i="10" s="1"/>
  <c r="C342" i="10"/>
  <c r="D342" i="10" s="1"/>
  <c r="C341" i="10"/>
  <c r="D341" i="10" s="1"/>
  <c r="C340" i="10"/>
  <c r="D340" i="10" s="1"/>
  <c r="C339" i="10"/>
  <c r="D339" i="10" s="1"/>
  <c r="C338" i="10"/>
  <c r="D338" i="10" s="1"/>
  <c r="C337" i="10"/>
  <c r="D337" i="10" s="1"/>
  <c r="C336" i="10"/>
  <c r="D336" i="10" s="1"/>
  <c r="C335" i="10"/>
  <c r="D335" i="10" s="1"/>
  <c r="C334" i="10"/>
  <c r="D334" i="10" s="1"/>
  <c r="C333" i="10"/>
  <c r="D333" i="10" s="1"/>
  <c r="C332" i="10"/>
  <c r="D332" i="10" s="1"/>
  <c r="C331" i="10"/>
  <c r="D331" i="10" s="1"/>
  <c r="C330" i="10"/>
  <c r="D330" i="10" s="1"/>
  <c r="C329" i="10"/>
  <c r="D329" i="10" s="1"/>
  <c r="C328" i="10"/>
  <c r="D328" i="10" s="1"/>
  <c r="C327" i="10"/>
  <c r="D327" i="10" s="1"/>
  <c r="C326" i="10"/>
  <c r="D326" i="10" s="1"/>
  <c r="C325" i="10"/>
  <c r="D325" i="10" s="1"/>
  <c r="C324" i="10"/>
  <c r="D324" i="10" s="1"/>
  <c r="C323" i="10"/>
  <c r="D323" i="10" s="1"/>
  <c r="C322" i="10"/>
  <c r="D322" i="10" s="1"/>
  <c r="C321" i="10"/>
  <c r="D321" i="10" s="1"/>
  <c r="C320" i="10"/>
  <c r="D320" i="10" s="1"/>
  <c r="C319" i="10"/>
  <c r="D319" i="10" s="1"/>
  <c r="C318" i="10"/>
  <c r="D318" i="10" s="1"/>
  <c r="C317" i="10"/>
  <c r="D317" i="10" s="1"/>
  <c r="C316" i="10"/>
  <c r="D316" i="10" s="1"/>
  <c r="C315" i="10"/>
  <c r="D315" i="10" s="1"/>
  <c r="C314" i="10"/>
  <c r="D314" i="10" s="1"/>
  <c r="C313" i="10"/>
  <c r="D313" i="10" s="1"/>
  <c r="C312" i="10"/>
  <c r="D312" i="10" s="1"/>
  <c r="C311" i="10"/>
  <c r="D311" i="10" s="1"/>
  <c r="C310" i="10"/>
  <c r="D310" i="10" s="1"/>
  <c r="C309" i="10"/>
  <c r="D309" i="10" s="1"/>
  <c r="D308" i="10"/>
  <c r="C308" i="10"/>
  <c r="C307" i="10"/>
  <c r="D307" i="10" s="1"/>
  <c r="C306" i="10"/>
  <c r="D306" i="10" s="1"/>
  <c r="C305" i="10"/>
  <c r="D305" i="10" s="1"/>
  <c r="C304" i="10"/>
  <c r="D304" i="10" s="1"/>
  <c r="D303" i="10"/>
  <c r="C303" i="10"/>
  <c r="C302" i="10"/>
  <c r="D302" i="10" s="1"/>
  <c r="C301" i="10"/>
  <c r="D301" i="10" s="1"/>
  <c r="C300" i="10"/>
  <c r="D300" i="10" s="1"/>
  <c r="C299" i="10"/>
  <c r="D299" i="10" s="1"/>
  <c r="C298" i="10"/>
  <c r="D298" i="10" s="1"/>
  <c r="D297" i="10"/>
  <c r="C297" i="10"/>
  <c r="C296" i="10"/>
  <c r="D296" i="10" s="1"/>
  <c r="C295" i="10"/>
  <c r="D295" i="10" s="1"/>
  <c r="C294" i="10"/>
  <c r="D294" i="10" s="1"/>
  <c r="C293" i="10"/>
  <c r="D293" i="10" s="1"/>
  <c r="C292" i="10"/>
  <c r="D292" i="10" s="1"/>
  <c r="C291" i="10"/>
  <c r="D291" i="10" s="1"/>
  <c r="C290" i="10"/>
  <c r="D290" i="10" s="1"/>
  <c r="C289" i="10"/>
  <c r="D289" i="10" s="1"/>
  <c r="C288" i="10"/>
  <c r="D288" i="10" s="1"/>
  <c r="C287" i="10"/>
  <c r="D287" i="10" s="1"/>
  <c r="C286" i="10"/>
  <c r="D286" i="10" s="1"/>
  <c r="C285" i="10"/>
  <c r="D285" i="10" s="1"/>
  <c r="C284" i="10"/>
  <c r="D284" i="10" s="1"/>
  <c r="C283" i="10"/>
  <c r="D283" i="10" s="1"/>
  <c r="C282" i="10"/>
  <c r="D282" i="10" s="1"/>
  <c r="C281" i="10"/>
  <c r="D281" i="10" s="1"/>
  <c r="C280" i="10"/>
  <c r="D280" i="10" s="1"/>
  <c r="C279" i="10"/>
  <c r="D279" i="10" s="1"/>
  <c r="C278" i="10"/>
  <c r="D278" i="10" s="1"/>
  <c r="C277" i="10"/>
  <c r="D277" i="10" s="1"/>
  <c r="C276" i="10"/>
  <c r="D276" i="10" s="1"/>
  <c r="C275" i="10"/>
  <c r="D275" i="10" s="1"/>
  <c r="C274" i="10"/>
  <c r="D274" i="10" s="1"/>
  <c r="C273" i="10"/>
  <c r="D273" i="10" s="1"/>
  <c r="C272" i="10"/>
  <c r="D272" i="10" s="1"/>
  <c r="C271" i="10"/>
  <c r="D271" i="10" s="1"/>
  <c r="C270" i="10"/>
  <c r="D270" i="10" s="1"/>
  <c r="C269" i="10"/>
  <c r="D269" i="10" s="1"/>
  <c r="C268" i="10"/>
  <c r="D268" i="10" s="1"/>
  <c r="C267" i="10"/>
  <c r="D267" i="10" s="1"/>
  <c r="C266" i="10"/>
  <c r="D266" i="10" s="1"/>
  <c r="C265" i="10"/>
  <c r="D265" i="10" s="1"/>
  <c r="C264" i="10"/>
  <c r="D264" i="10" s="1"/>
  <c r="C263" i="10"/>
  <c r="D263" i="10" s="1"/>
  <c r="C262" i="10"/>
  <c r="D262" i="10" s="1"/>
  <c r="C261" i="10"/>
  <c r="D261" i="10" s="1"/>
  <c r="C260" i="10"/>
  <c r="D260" i="10" s="1"/>
  <c r="C259" i="10"/>
  <c r="D259" i="10" s="1"/>
  <c r="C258" i="10"/>
  <c r="D258" i="10" s="1"/>
  <c r="D257" i="10"/>
  <c r="C257" i="10"/>
  <c r="C256" i="10"/>
  <c r="D256" i="10" s="1"/>
  <c r="C255" i="10"/>
  <c r="D255" i="10" s="1"/>
  <c r="C254" i="10"/>
  <c r="D254" i="10" s="1"/>
  <c r="C253" i="10"/>
  <c r="D253" i="10" s="1"/>
  <c r="C252" i="10"/>
  <c r="D252" i="10" s="1"/>
  <c r="C251" i="10"/>
  <c r="D251" i="10" s="1"/>
  <c r="C250" i="10"/>
  <c r="D250" i="10" s="1"/>
  <c r="C249" i="10"/>
  <c r="D249" i="10" s="1"/>
  <c r="C248" i="10"/>
  <c r="D248" i="10" s="1"/>
  <c r="C247" i="10"/>
  <c r="D247" i="10" s="1"/>
  <c r="C246" i="10"/>
  <c r="D246" i="10" s="1"/>
  <c r="C245" i="10"/>
  <c r="D245" i="10" s="1"/>
  <c r="C244" i="10"/>
  <c r="D244" i="10" s="1"/>
  <c r="C243" i="10"/>
  <c r="D243" i="10" s="1"/>
  <c r="C242" i="10"/>
  <c r="D242" i="10" s="1"/>
  <c r="C241" i="10"/>
  <c r="D241" i="10" s="1"/>
  <c r="C240" i="10"/>
  <c r="D240" i="10" s="1"/>
  <c r="C239" i="10"/>
  <c r="D239" i="10" s="1"/>
  <c r="C238" i="10"/>
  <c r="D238" i="10" s="1"/>
  <c r="C237" i="10"/>
  <c r="D237" i="10" s="1"/>
  <c r="C236" i="10"/>
  <c r="D236" i="10" s="1"/>
  <c r="C235" i="10"/>
  <c r="D235" i="10" s="1"/>
  <c r="C234" i="10"/>
  <c r="D234" i="10" s="1"/>
  <c r="C233" i="10"/>
  <c r="D233" i="10" s="1"/>
  <c r="C232" i="10"/>
  <c r="D232" i="10" s="1"/>
  <c r="D231" i="10"/>
  <c r="C231" i="10"/>
  <c r="C230" i="10"/>
  <c r="D230" i="10" s="1"/>
  <c r="C229" i="10"/>
  <c r="D229" i="10" s="1"/>
  <c r="C228" i="10"/>
  <c r="D228" i="10" s="1"/>
  <c r="C227" i="10"/>
  <c r="D227" i="10" s="1"/>
  <c r="C226" i="10"/>
  <c r="D226" i="10" s="1"/>
  <c r="C225" i="10"/>
  <c r="D225" i="10" s="1"/>
  <c r="C224" i="10"/>
  <c r="D224" i="10" s="1"/>
  <c r="C223" i="10"/>
  <c r="D223" i="10" s="1"/>
  <c r="C222" i="10"/>
  <c r="D222" i="10" s="1"/>
  <c r="C221" i="10"/>
  <c r="D221" i="10" s="1"/>
  <c r="C220" i="10"/>
  <c r="D220" i="10" s="1"/>
  <c r="C219" i="10"/>
  <c r="D219" i="10" s="1"/>
  <c r="C218" i="10"/>
  <c r="D218" i="10" s="1"/>
  <c r="C217" i="10"/>
  <c r="D217" i="10" s="1"/>
  <c r="C216" i="10"/>
  <c r="D216" i="10" s="1"/>
  <c r="C215" i="10"/>
  <c r="D215" i="10" s="1"/>
  <c r="C214" i="10"/>
  <c r="D214" i="10" s="1"/>
  <c r="C213" i="10"/>
  <c r="D213" i="10" s="1"/>
  <c r="C212" i="10"/>
  <c r="D212" i="10" s="1"/>
  <c r="C211" i="10"/>
  <c r="D211" i="10" s="1"/>
  <c r="C210" i="10"/>
  <c r="D210" i="10" s="1"/>
  <c r="C209" i="10"/>
  <c r="D209" i="10" s="1"/>
  <c r="C208" i="10"/>
  <c r="D208" i="10" s="1"/>
  <c r="C207" i="10"/>
  <c r="D207" i="10" s="1"/>
  <c r="C206" i="10"/>
  <c r="D206" i="10" s="1"/>
  <c r="C205" i="10"/>
  <c r="D205" i="10" s="1"/>
  <c r="C204" i="10"/>
  <c r="D204" i="10" s="1"/>
  <c r="C203" i="10"/>
  <c r="D203" i="10" s="1"/>
  <c r="C202" i="10"/>
  <c r="D202" i="10" s="1"/>
  <c r="C201" i="10"/>
  <c r="D201" i="10" s="1"/>
  <c r="C200" i="10"/>
  <c r="D200" i="10" s="1"/>
  <c r="C199" i="10"/>
  <c r="D199" i="10" s="1"/>
  <c r="C198" i="10"/>
  <c r="D198" i="10" s="1"/>
  <c r="C197" i="10"/>
  <c r="D197" i="10" s="1"/>
  <c r="C196" i="10"/>
  <c r="D196" i="10" s="1"/>
  <c r="C195" i="10"/>
  <c r="D195" i="10" s="1"/>
  <c r="C194" i="10"/>
  <c r="D194" i="10" s="1"/>
  <c r="C193" i="10"/>
  <c r="D193" i="10" s="1"/>
  <c r="C192" i="10"/>
  <c r="D192" i="10" s="1"/>
  <c r="C191" i="10"/>
  <c r="D191" i="10" s="1"/>
  <c r="C190" i="10"/>
  <c r="D190" i="10" s="1"/>
  <c r="C189" i="10"/>
  <c r="D189" i="10" s="1"/>
  <c r="C188" i="10"/>
  <c r="D188" i="10" s="1"/>
  <c r="D187" i="10"/>
  <c r="C187" i="10"/>
  <c r="C186" i="10"/>
  <c r="D186" i="10" s="1"/>
  <c r="C185" i="10"/>
  <c r="D185" i="10" s="1"/>
  <c r="C184" i="10"/>
  <c r="D184" i="10" s="1"/>
  <c r="C183" i="10"/>
  <c r="D183" i="10" s="1"/>
  <c r="D182" i="10"/>
  <c r="C182" i="10"/>
  <c r="C181" i="10"/>
  <c r="D181" i="10" s="1"/>
  <c r="C180" i="10"/>
  <c r="D180" i="10" s="1"/>
  <c r="C179" i="10"/>
  <c r="D179" i="10" s="1"/>
  <c r="C178" i="10"/>
  <c r="D178" i="10" s="1"/>
  <c r="C177" i="10"/>
  <c r="D177" i="10" s="1"/>
  <c r="C176" i="10"/>
  <c r="D176" i="10" s="1"/>
  <c r="C175" i="10"/>
  <c r="D175" i="10" s="1"/>
  <c r="C174" i="10"/>
  <c r="D174" i="10" s="1"/>
  <c r="D173" i="10"/>
  <c r="C173" i="10"/>
  <c r="C172" i="10"/>
  <c r="D172" i="10" s="1"/>
  <c r="C171" i="10"/>
  <c r="D171" i="10" s="1"/>
  <c r="C170" i="10"/>
  <c r="D170" i="10" s="1"/>
  <c r="C169" i="10"/>
  <c r="D169" i="10" s="1"/>
  <c r="C168" i="10"/>
  <c r="D168" i="10" s="1"/>
  <c r="D167" i="10"/>
  <c r="C167" i="10"/>
  <c r="C166" i="10"/>
  <c r="D166" i="10" s="1"/>
  <c r="C165" i="10"/>
  <c r="D165" i="10" s="1"/>
  <c r="C164" i="10"/>
  <c r="D164" i="10" s="1"/>
  <c r="C163" i="10"/>
  <c r="D163" i="10" s="1"/>
  <c r="C162" i="10"/>
  <c r="D162" i="10" s="1"/>
  <c r="C161" i="10"/>
  <c r="D161" i="10" s="1"/>
  <c r="C160" i="10"/>
  <c r="D160" i="10" s="1"/>
  <c r="C159" i="10"/>
  <c r="D159" i="10" s="1"/>
  <c r="C158" i="10"/>
  <c r="D158" i="10" s="1"/>
  <c r="C157" i="10"/>
  <c r="D157" i="10" s="1"/>
  <c r="C156" i="10"/>
  <c r="D156" i="10" s="1"/>
  <c r="C155" i="10"/>
  <c r="D155" i="10" s="1"/>
  <c r="C154" i="10"/>
  <c r="D154" i="10" s="1"/>
  <c r="C153" i="10"/>
  <c r="D153" i="10" s="1"/>
  <c r="C152" i="10"/>
  <c r="D152" i="10" s="1"/>
  <c r="C151" i="10"/>
  <c r="D151" i="10" s="1"/>
  <c r="C150" i="10"/>
  <c r="D150" i="10" s="1"/>
  <c r="C149" i="10"/>
  <c r="D149" i="10" s="1"/>
  <c r="C148" i="10"/>
  <c r="D148" i="10" s="1"/>
  <c r="C147" i="10"/>
  <c r="D147" i="10" s="1"/>
  <c r="C146" i="10"/>
  <c r="D146" i="10" s="1"/>
  <c r="C145" i="10"/>
  <c r="D145" i="10" s="1"/>
  <c r="C144" i="10"/>
  <c r="D144" i="10" s="1"/>
  <c r="C143" i="10"/>
  <c r="D143" i="10" s="1"/>
  <c r="C142" i="10"/>
  <c r="D142" i="10" s="1"/>
  <c r="C141" i="10"/>
  <c r="D141" i="10" s="1"/>
  <c r="C140" i="10"/>
  <c r="D140" i="10" s="1"/>
  <c r="C139" i="10"/>
  <c r="D139" i="10" s="1"/>
  <c r="C138" i="10"/>
  <c r="D138" i="10" s="1"/>
  <c r="C137" i="10"/>
  <c r="D137" i="10" s="1"/>
  <c r="C136" i="10"/>
  <c r="D136" i="10" s="1"/>
  <c r="C135" i="10"/>
  <c r="D135" i="10" s="1"/>
  <c r="D134" i="10"/>
  <c r="C134" i="10"/>
  <c r="C133" i="10"/>
  <c r="D133" i="10" s="1"/>
  <c r="C132" i="10"/>
  <c r="D132" i="10" s="1"/>
  <c r="C131" i="10"/>
  <c r="D131" i="10" s="1"/>
  <c r="C130" i="10"/>
  <c r="D130" i="10" s="1"/>
  <c r="C129" i="10"/>
  <c r="D129" i="10" s="1"/>
  <c r="C128" i="10"/>
  <c r="D128" i="10" s="1"/>
  <c r="C127" i="10"/>
  <c r="D127" i="10" s="1"/>
  <c r="C126" i="10"/>
  <c r="D126" i="10" s="1"/>
  <c r="C125" i="10"/>
  <c r="D125" i="10" s="1"/>
  <c r="C124" i="10"/>
  <c r="D124" i="10" s="1"/>
  <c r="C123" i="10"/>
  <c r="D123" i="10" s="1"/>
  <c r="C122" i="10"/>
  <c r="D122" i="10" s="1"/>
  <c r="C121" i="10"/>
  <c r="D121" i="10" s="1"/>
  <c r="C120" i="10"/>
  <c r="D120" i="10" s="1"/>
  <c r="C119" i="10"/>
  <c r="D119" i="10" s="1"/>
  <c r="C118" i="10"/>
  <c r="D118" i="10" s="1"/>
  <c r="D117" i="10"/>
  <c r="C117" i="10"/>
  <c r="C116" i="10"/>
  <c r="D116" i="10" s="1"/>
  <c r="C115" i="10"/>
  <c r="D115" i="10" s="1"/>
  <c r="C114" i="10"/>
  <c r="D114" i="10" s="1"/>
  <c r="C113" i="10"/>
  <c r="D113" i="10" s="1"/>
  <c r="C112" i="10"/>
  <c r="D112" i="10" s="1"/>
  <c r="C111" i="10"/>
  <c r="D111" i="10" s="1"/>
  <c r="C110" i="10"/>
  <c r="D110" i="10" s="1"/>
  <c r="C109" i="10"/>
  <c r="D109" i="10" s="1"/>
  <c r="C108" i="10"/>
  <c r="D108" i="10" s="1"/>
  <c r="C107" i="10"/>
  <c r="D107" i="10" s="1"/>
  <c r="C106" i="10"/>
  <c r="D106" i="10" s="1"/>
  <c r="C105" i="10"/>
  <c r="D105" i="10" s="1"/>
  <c r="C104" i="10"/>
  <c r="D104" i="10" s="1"/>
  <c r="C103" i="10"/>
  <c r="D103" i="10" s="1"/>
  <c r="C102" i="10"/>
  <c r="D102" i="10" s="1"/>
  <c r="C101" i="10"/>
  <c r="D101" i="10" s="1"/>
  <c r="C100" i="10"/>
  <c r="D100" i="10" s="1"/>
  <c r="C99" i="10"/>
  <c r="D99" i="10" s="1"/>
  <c r="C98" i="10"/>
  <c r="D98" i="10" s="1"/>
  <c r="C97" i="10"/>
  <c r="D97" i="10" s="1"/>
  <c r="C96" i="10"/>
  <c r="D96" i="10" s="1"/>
  <c r="C95" i="10"/>
  <c r="D95" i="10" s="1"/>
  <c r="C94" i="10"/>
  <c r="D94" i="10" s="1"/>
  <c r="C93" i="10"/>
  <c r="D93" i="10" s="1"/>
  <c r="C92" i="10"/>
  <c r="D92" i="10" s="1"/>
  <c r="C91" i="10"/>
  <c r="D91" i="10" s="1"/>
  <c r="C90" i="10"/>
  <c r="D90" i="10" s="1"/>
  <c r="C89" i="10"/>
  <c r="D89" i="10" s="1"/>
  <c r="C88" i="10"/>
  <c r="D88" i="10" s="1"/>
  <c r="C87" i="10"/>
  <c r="D87" i="10" s="1"/>
  <c r="C86" i="10"/>
  <c r="D86" i="10" s="1"/>
  <c r="C85" i="10"/>
  <c r="D85" i="10" s="1"/>
  <c r="C84" i="10"/>
  <c r="D84" i="10" s="1"/>
  <c r="C83" i="10"/>
  <c r="D83" i="10" s="1"/>
  <c r="C82" i="10"/>
  <c r="D82" i="10" s="1"/>
  <c r="C81" i="10"/>
  <c r="D81" i="10" s="1"/>
  <c r="C80" i="10"/>
  <c r="D80" i="10" s="1"/>
  <c r="C79" i="10"/>
  <c r="D79" i="10" s="1"/>
  <c r="D78" i="10"/>
  <c r="C78" i="10"/>
  <c r="C77" i="10"/>
  <c r="D77" i="10" s="1"/>
  <c r="C76" i="10"/>
  <c r="D76" i="10" s="1"/>
  <c r="C75" i="10"/>
  <c r="D75" i="10" s="1"/>
  <c r="C74" i="10"/>
  <c r="D74" i="10" s="1"/>
  <c r="C73" i="10"/>
  <c r="D73" i="10" s="1"/>
  <c r="C72" i="10"/>
  <c r="D72" i="10" s="1"/>
  <c r="C71" i="10"/>
  <c r="D71" i="10" s="1"/>
  <c r="C70" i="10"/>
  <c r="D70" i="10" s="1"/>
  <c r="C69" i="10"/>
  <c r="D69" i="10" s="1"/>
  <c r="C68" i="10"/>
  <c r="D68" i="10" s="1"/>
  <c r="C67" i="10"/>
  <c r="D67" i="10" s="1"/>
  <c r="C66" i="10"/>
  <c r="D66" i="10" s="1"/>
  <c r="C65" i="10"/>
  <c r="D65" i="10" s="1"/>
  <c r="C64" i="10"/>
  <c r="D64" i="10" s="1"/>
  <c r="C63" i="10"/>
  <c r="D63" i="10" s="1"/>
  <c r="C62" i="10"/>
  <c r="D62" i="10" s="1"/>
  <c r="D61" i="10"/>
  <c r="C61" i="10"/>
  <c r="C60" i="10"/>
  <c r="D60" i="10" s="1"/>
  <c r="C59" i="10"/>
  <c r="D59" i="10" s="1"/>
  <c r="C58" i="10"/>
  <c r="D58" i="10" s="1"/>
  <c r="C57" i="10"/>
  <c r="D57" i="10" s="1"/>
  <c r="C56" i="10"/>
  <c r="D56" i="10" s="1"/>
  <c r="C55" i="10"/>
  <c r="D55" i="10" s="1"/>
  <c r="C54" i="10"/>
  <c r="D54" i="10" s="1"/>
  <c r="C53" i="10"/>
  <c r="D53" i="10" s="1"/>
  <c r="C52" i="10"/>
  <c r="D52" i="10" s="1"/>
  <c r="C51" i="10"/>
  <c r="D51" i="10" s="1"/>
  <c r="C50" i="10"/>
  <c r="D50" i="10" s="1"/>
  <c r="C49" i="10"/>
  <c r="D49" i="10" s="1"/>
  <c r="C48" i="10"/>
  <c r="D48" i="10" s="1"/>
  <c r="C47" i="10"/>
  <c r="D47" i="10" s="1"/>
  <c r="C46" i="10"/>
  <c r="D46" i="10" s="1"/>
  <c r="C45" i="10"/>
  <c r="D45" i="10" s="1"/>
  <c r="C44" i="10"/>
  <c r="D44" i="10" s="1"/>
  <c r="C43" i="10"/>
  <c r="D43" i="10" s="1"/>
  <c r="C42" i="10"/>
  <c r="D42" i="10" s="1"/>
  <c r="C41" i="10"/>
  <c r="D41" i="10" s="1"/>
  <c r="C40" i="10"/>
  <c r="D40" i="10" s="1"/>
  <c r="C39" i="10"/>
  <c r="D39" i="10" s="1"/>
  <c r="C38" i="10"/>
  <c r="D38" i="10" s="1"/>
  <c r="C37" i="10"/>
  <c r="D37" i="10" s="1"/>
  <c r="C36" i="10"/>
  <c r="D36" i="10" s="1"/>
  <c r="C35" i="10"/>
  <c r="D35" i="10" s="1"/>
  <c r="C34" i="10"/>
  <c r="D34" i="10" s="1"/>
  <c r="C33" i="10"/>
  <c r="D33" i="10" s="1"/>
  <c r="C32" i="10"/>
  <c r="D32" i="10" s="1"/>
  <c r="C31" i="10"/>
  <c r="D31" i="10" s="1"/>
  <c r="C30" i="10"/>
  <c r="D30" i="10" s="1"/>
  <c r="C29" i="10"/>
  <c r="D29" i="10" s="1"/>
  <c r="C28" i="10"/>
  <c r="D28" i="10" s="1"/>
  <c r="C27" i="10"/>
  <c r="D27" i="10" s="1"/>
  <c r="C26" i="10"/>
  <c r="D26" i="10" s="1"/>
  <c r="C25" i="10"/>
  <c r="D25" i="10" s="1"/>
  <c r="C24" i="10"/>
  <c r="D24" i="10" s="1"/>
  <c r="C23" i="10"/>
  <c r="D23" i="10" s="1"/>
  <c r="C22" i="10"/>
  <c r="D22" i="10" s="1"/>
  <c r="C21" i="10"/>
  <c r="D21" i="10" s="1"/>
  <c r="C20" i="10"/>
  <c r="D20" i="10" s="1"/>
  <c r="C19" i="10"/>
  <c r="D19" i="10" s="1"/>
  <c r="C18" i="10"/>
  <c r="D18" i="10" s="1"/>
  <c r="C17" i="10"/>
  <c r="D17" i="10" s="1"/>
  <c r="C16" i="10"/>
  <c r="D16" i="10" s="1"/>
  <c r="C15" i="10"/>
  <c r="D15" i="10" s="1"/>
  <c r="C14" i="10"/>
  <c r="D14" i="10" s="1"/>
  <c r="C13" i="10"/>
  <c r="D13" i="10" s="1"/>
  <c r="C12" i="10"/>
  <c r="D12" i="10" s="1"/>
  <c r="D11" i="10"/>
  <c r="C11" i="10"/>
  <c r="C10" i="10"/>
  <c r="D10" i="10" s="1"/>
  <c r="C9" i="10"/>
  <c r="D9" i="10" s="1"/>
  <c r="C8" i="10"/>
  <c r="D8" i="10" s="1"/>
  <c r="C7" i="10"/>
  <c r="D7" i="10" s="1"/>
  <c r="C6" i="10"/>
  <c r="D6" i="10" s="1"/>
  <c r="C5" i="10"/>
  <c r="D5" i="10" s="1"/>
  <c r="C4" i="10"/>
  <c r="D4" i="10" s="1"/>
  <c r="C3" i="10"/>
  <c r="D3" i="10" s="1"/>
  <c r="C4" i="1"/>
  <c r="D4" i="1" s="1"/>
  <c r="C5" i="1"/>
  <c r="D5" i="1" s="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6" i="1"/>
  <c r="D26" i="1" s="1"/>
  <c r="E50" i="1" s="1"/>
  <c r="G50"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125" i="1"/>
  <c r="D125" i="1" s="1"/>
  <c r="C126" i="1"/>
  <c r="D126" i="1" s="1"/>
  <c r="C127" i="1"/>
  <c r="D127" i="1" s="1"/>
  <c r="C128" i="1"/>
  <c r="D128" i="1" s="1"/>
  <c r="C129" i="1"/>
  <c r="D129" i="1" s="1"/>
  <c r="C130" i="1"/>
  <c r="D130" i="1" s="1"/>
  <c r="C131" i="1"/>
  <c r="D131" i="1" s="1"/>
  <c r="C132" i="1"/>
  <c r="D132" i="1" s="1"/>
  <c r="C133" i="1"/>
  <c r="D133" i="1" s="1"/>
  <c r="C134" i="1"/>
  <c r="D134" i="1" s="1"/>
  <c r="C135" i="1"/>
  <c r="D135" i="1" s="1"/>
  <c r="C136" i="1"/>
  <c r="D136" i="1" s="1"/>
  <c r="C137" i="1"/>
  <c r="D137" i="1" s="1"/>
  <c r="C138" i="1"/>
  <c r="D138" i="1" s="1"/>
  <c r="C139" i="1"/>
  <c r="D139" i="1" s="1"/>
  <c r="C140" i="1"/>
  <c r="D140" i="1" s="1"/>
  <c r="C141" i="1"/>
  <c r="D141" i="1" s="1"/>
  <c r="C142" i="1"/>
  <c r="D142" i="1" s="1"/>
  <c r="C143" i="1"/>
  <c r="D143" i="1" s="1"/>
  <c r="C144" i="1"/>
  <c r="D144" i="1" s="1"/>
  <c r="C145" i="1"/>
  <c r="D145" i="1" s="1"/>
  <c r="C146" i="1"/>
  <c r="D146" i="1" s="1"/>
  <c r="C147" i="1"/>
  <c r="D147" i="1" s="1"/>
  <c r="C148" i="1"/>
  <c r="D148" i="1" s="1"/>
  <c r="C149" i="1"/>
  <c r="D149" i="1" s="1"/>
  <c r="C150" i="1"/>
  <c r="D150" i="1" s="1"/>
  <c r="C151" i="1"/>
  <c r="D151" i="1" s="1"/>
  <c r="C152" i="1"/>
  <c r="D152" i="1" s="1"/>
  <c r="C153" i="1"/>
  <c r="D153" i="1" s="1"/>
  <c r="C154" i="1"/>
  <c r="D154" i="1" s="1"/>
  <c r="C155" i="1"/>
  <c r="D155" i="1" s="1"/>
  <c r="C156" i="1"/>
  <c r="D156" i="1" s="1"/>
  <c r="C157" i="1"/>
  <c r="D157" i="1" s="1"/>
  <c r="C158" i="1"/>
  <c r="D158" i="1" s="1"/>
  <c r="C159" i="1"/>
  <c r="D159" i="1" s="1"/>
  <c r="C160" i="1"/>
  <c r="D160" i="1" s="1"/>
  <c r="C161" i="1"/>
  <c r="D161" i="1" s="1"/>
  <c r="C162" i="1"/>
  <c r="D162" i="1" s="1"/>
  <c r="C163" i="1"/>
  <c r="D163" i="1" s="1"/>
  <c r="C164" i="1"/>
  <c r="D164" i="1" s="1"/>
  <c r="C165" i="1"/>
  <c r="D165" i="1" s="1"/>
  <c r="C166" i="1"/>
  <c r="D166" i="1" s="1"/>
  <c r="C167" i="1"/>
  <c r="D167" i="1" s="1"/>
  <c r="C168" i="1"/>
  <c r="D168" i="1" s="1"/>
  <c r="C169" i="1"/>
  <c r="D169" i="1" s="1"/>
  <c r="C170" i="1"/>
  <c r="D170" i="1" s="1"/>
  <c r="C171" i="1"/>
  <c r="D171" i="1" s="1"/>
  <c r="C172" i="1"/>
  <c r="D172" i="1" s="1"/>
  <c r="C173" i="1"/>
  <c r="D173" i="1" s="1"/>
  <c r="C174" i="1"/>
  <c r="D174" i="1" s="1"/>
  <c r="C175" i="1"/>
  <c r="D175" i="1" s="1"/>
  <c r="C176" i="1"/>
  <c r="D176" i="1" s="1"/>
  <c r="C177" i="1"/>
  <c r="D177" i="1" s="1"/>
  <c r="C178" i="1"/>
  <c r="D178" i="1" s="1"/>
  <c r="C179" i="1"/>
  <c r="D179" i="1" s="1"/>
  <c r="C180" i="1"/>
  <c r="D180" i="1" s="1"/>
  <c r="C181" i="1"/>
  <c r="D181" i="1" s="1"/>
  <c r="C182" i="1"/>
  <c r="D182" i="1" s="1"/>
  <c r="C183" i="1"/>
  <c r="D183" i="1" s="1"/>
  <c r="C184" i="1"/>
  <c r="D184" i="1" s="1"/>
  <c r="C185" i="1"/>
  <c r="D185" i="1" s="1"/>
  <c r="C186" i="1"/>
  <c r="D186" i="1" s="1"/>
  <c r="C187" i="1"/>
  <c r="D187" i="1" s="1"/>
  <c r="C188" i="1"/>
  <c r="D188" i="1" s="1"/>
  <c r="C189" i="1"/>
  <c r="D189" i="1" s="1"/>
  <c r="C190" i="1"/>
  <c r="D190" i="1" s="1"/>
  <c r="C191" i="1"/>
  <c r="D191" i="1" s="1"/>
  <c r="C192" i="1"/>
  <c r="D192" i="1" s="1"/>
  <c r="C193" i="1"/>
  <c r="D193" i="1" s="1"/>
  <c r="C194" i="1"/>
  <c r="D194" i="1" s="1"/>
  <c r="C195" i="1"/>
  <c r="D195" i="1" s="1"/>
  <c r="C196" i="1"/>
  <c r="D196" i="1" s="1"/>
  <c r="C197" i="1"/>
  <c r="D197" i="1" s="1"/>
  <c r="C198" i="1"/>
  <c r="D198" i="1" s="1"/>
  <c r="C199" i="1"/>
  <c r="D199" i="1" s="1"/>
  <c r="C200" i="1"/>
  <c r="D200" i="1" s="1"/>
  <c r="C201" i="1"/>
  <c r="D201" i="1" s="1"/>
  <c r="C202" i="1"/>
  <c r="D202" i="1" s="1"/>
  <c r="C203" i="1"/>
  <c r="D203" i="1" s="1"/>
  <c r="C204" i="1"/>
  <c r="D204" i="1" s="1"/>
  <c r="C205" i="1"/>
  <c r="D205" i="1" s="1"/>
  <c r="C206" i="1"/>
  <c r="D206" i="1" s="1"/>
  <c r="C207" i="1"/>
  <c r="D207" i="1" s="1"/>
  <c r="C208" i="1"/>
  <c r="D208" i="1" s="1"/>
  <c r="C209" i="1"/>
  <c r="D209" i="1" s="1"/>
  <c r="C210" i="1"/>
  <c r="D210" i="1" s="1"/>
  <c r="C211" i="1"/>
  <c r="D211" i="1" s="1"/>
  <c r="C212" i="1"/>
  <c r="D212" i="1" s="1"/>
  <c r="C213" i="1"/>
  <c r="D213" i="1" s="1"/>
  <c r="C214" i="1"/>
  <c r="D214" i="1" s="1"/>
  <c r="C215" i="1"/>
  <c r="D215" i="1" s="1"/>
  <c r="C216" i="1"/>
  <c r="D216" i="1" s="1"/>
  <c r="C217" i="1"/>
  <c r="D217" i="1" s="1"/>
  <c r="C218" i="1"/>
  <c r="D218" i="1" s="1"/>
  <c r="C219" i="1"/>
  <c r="D219" i="1" s="1"/>
  <c r="C220" i="1"/>
  <c r="D220" i="1" s="1"/>
  <c r="C221" i="1"/>
  <c r="D221" i="1" s="1"/>
  <c r="C222" i="1"/>
  <c r="D222" i="1" s="1"/>
  <c r="C223" i="1"/>
  <c r="D223" i="1" s="1"/>
  <c r="C224" i="1"/>
  <c r="D224" i="1" s="1"/>
  <c r="C225" i="1"/>
  <c r="D225" i="1" s="1"/>
  <c r="C226" i="1"/>
  <c r="D226" i="1" s="1"/>
  <c r="C227" i="1"/>
  <c r="D227" i="1" s="1"/>
  <c r="C228" i="1"/>
  <c r="D228" i="1" s="1"/>
  <c r="C229" i="1"/>
  <c r="D229" i="1" s="1"/>
  <c r="C230" i="1"/>
  <c r="D230" i="1" s="1"/>
  <c r="C231" i="1"/>
  <c r="D231" i="1" s="1"/>
  <c r="C232" i="1"/>
  <c r="D232" i="1" s="1"/>
  <c r="C233" i="1"/>
  <c r="D233" i="1" s="1"/>
  <c r="C234" i="1"/>
  <c r="D234" i="1" s="1"/>
  <c r="C235" i="1"/>
  <c r="D235" i="1" s="1"/>
  <c r="C236" i="1"/>
  <c r="D236" i="1" s="1"/>
  <c r="C237" i="1"/>
  <c r="D237" i="1" s="1"/>
  <c r="C238" i="1"/>
  <c r="D238" i="1" s="1"/>
  <c r="C239" i="1"/>
  <c r="D239" i="1" s="1"/>
  <c r="C240" i="1"/>
  <c r="D240" i="1" s="1"/>
  <c r="C241" i="1"/>
  <c r="D241" i="1" s="1"/>
  <c r="C242" i="1"/>
  <c r="D242" i="1" s="1"/>
  <c r="C243" i="1"/>
  <c r="D243" i="1" s="1"/>
  <c r="C244" i="1"/>
  <c r="D244" i="1" s="1"/>
  <c r="C245" i="1"/>
  <c r="D245" i="1" s="1"/>
  <c r="C246" i="1"/>
  <c r="D246" i="1" s="1"/>
  <c r="C247" i="1"/>
  <c r="D247" i="1" s="1"/>
  <c r="C248" i="1"/>
  <c r="D248" i="1" s="1"/>
  <c r="C249" i="1"/>
  <c r="D249" i="1" s="1"/>
  <c r="C250" i="1"/>
  <c r="D250" i="1" s="1"/>
  <c r="C251" i="1"/>
  <c r="D251" i="1" s="1"/>
  <c r="C252" i="1"/>
  <c r="D252" i="1" s="1"/>
  <c r="C253" i="1"/>
  <c r="D253" i="1" s="1"/>
  <c r="C254" i="1"/>
  <c r="D254" i="1" s="1"/>
  <c r="C255" i="1"/>
  <c r="D255" i="1" s="1"/>
  <c r="C256" i="1"/>
  <c r="D256" i="1" s="1"/>
  <c r="C257" i="1"/>
  <c r="D257" i="1" s="1"/>
  <c r="C258" i="1"/>
  <c r="D258" i="1" s="1"/>
  <c r="C259" i="1"/>
  <c r="D259" i="1" s="1"/>
  <c r="C260" i="1"/>
  <c r="D260" i="1" s="1"/>
  <c r="C261" i="1"/>
  <c r="D261" i="1" s="1"/>
  <c r="C262" i="1"/>
  <c r="D262" i="1" s="1"/>
  <c r="C263" i="1"/>
  <c r="D263" i="1" s="1"/>
  <c r="C264" i="1"/>
  <c r="D264" i="1" s="1"/>
  <c r="C265" i="1"/>
  <c r="D265" i="1" s="1"/>
  <c r="C266" i="1"/>
  <c r="D266" i="1" s="1"/>
  <c r="C267" i="1"/>
  <c r="D267" i="1" s="1"/>
  <c r="C268" i="1"/>
  <c r="D268" i="1" s="1"/>
  <c r="C269" i="1"/>
  <c r="D269" i="1" s="1"/>
  <c r="C270" i="1"/>
  <c r="D270" i="1" s="1"/>
  <c r="C271" i="1"/>
  <c r="D271" i="1" s="1"/>
  <c r="C272" i="1"/>
  <c r="D272" i="1" s="1"/>
  <c r="C273" i="1"/>
  <c r="D273" i="1" s="1"/>
  <c r="C274" i="1"/>
  <c r="D274" i="1" s="1"/>
  <c r="C275" i="1"/>
  <c r="D275" i="1" s="1"/>
  <c r="C276" i="1"/>
  <c r="D276" i="1" s="1"/>
  <c r="C277" i="1"/>
  <c r="D277" i="1" s="1"/>
  <c r="C278" i="1"/>
  <c r="D278" i="1" s="1"/>
  <c r="C279" i="1"/>
  <c r="D279" i="1" s="1"/>
  <c r="C280" i="1"/>
  <c r="D280" i="1" s="1"/>
  <c r="C281" i="1"/>
  <c r="D281" i="1" s="1"/>
  <c r="C282" i="1"/>
  <c r="D282" i="1" s="1"/>
  <c r="C283" i="1"/>
  <c r="D283" i="1" s="1"/>
  <c r="C284" i="1"/>
  <c r="D284" i="1" s="1"/>
  <c r="C285" i="1"/>
  <c r="D285" i="1" s="1"/>
  <c r="C286" i="1"/>
  <c r="D286" i="1" s="1"/>
  <c r="C287" i="1"/>
  <c r="D287" i="1" s="1"/>
  <c r="C288" i="1"/>
  <c r="D288" i="1" s="1"/>
  <c r="C289" i="1"/>
  <c r="D289" i="1" s="1"/>
  <c r="C290" i="1"/>
  <c r="D290" i="1" s="1"/>
  <c r="C291" i="1"/>
  <c r="D291" i="1" s="1"/>
  <c r="C292" i="1"/>
  <c r="D292" i="1" s="1"/>
  <c r="C293" i="1"/>
  <c r="D293" i="1" s="1"/>
  <c r="C294" i="1"/>
  <c r="D294" i="1" s="1"/>
  <c r="C295" i="1"/>
  <c r="D295" i="1" s="1"/>
  <c r="C296" i="1"/>
  <c r="D296" i="1" s="1"/>
  <c r="C297" i="1"/>
  <c r="D297" i="1" s="1"/>
  <c r="C298" i="1"/>
  <c r="D298" i="1" s="1"/>
  <c r="C299" i="1"/>
  <c r="D299" i="1" s="1"/>
  <c r="C300" i="1"/>
  <c r="D300" i="1" s="1"/>
  <c r="C301" i="1"/>
  <c r="D301" i="1" s="1"/>
  <c r="C302" i="1"/>
  <c r="D302" i="1" s="1"/>
  <c r="C303" i="1"/>
  <c r="D303" i="1" s="1"/>
  <c r="C304" i="1"/>
  <c r="D304" i="1" s="1"/>
  <c r="C305" i="1"/>
  <c r="D305" i="1" s="1"/>
  <c r="C306" i="1"/>
  <c r="D306" i="1" s="1"/>
  <c r="C307" i="1"/>
  <c r="D307" i="1" s="1"/>
  <c r="C308" i="1"/>
  <c r="D308" i="1" s="1"/>
  <c r="C309" i="1"/>
  <c r="D309" i="1" s="1"/>
  <c r="C310" i="1"/>
  <c r="D310" i="1" s="1"/>
  <c r="C311" i="1"/>
  <c r="D311" i="1" s="1"/>
  <c r="C312" i="1"/>
  <c r="D312" i="1" s="1"/>
  <c r="C313" i="1"/>
  <c r="D313" i="1" s="1"/>
  <c r="C314" i="1"/>
  <c r="D314" i="1" s="1"/>
  <c r="C315" i="1"/>
  <c r="D315" i="1" s="1"/>
  <c r="C316" i="1"/>
  <c r="D316" i="1" s="1"/>
  <c r="C317" i="1"/>
  <c r="D317" i="1" s="1"/>
  <c r="C318" i="1"/>
  <c r="D318" i="1" s="1"/>
  <c r="C319" i="1"/>
  <c r="D319" i="1" s="1"/>
  <c r="C320" i="1"/>
  <c r="D320" i="1" s="1"/>
  <c r="C321" i="1"/>
  <c r="D321" i="1" s="1"/>
  <c r="C322" i="1"/>
  <c r="D322" i="1" s="1"/>
  <c r="C323" i="1"/>
  <c r="D323" i="1" s="1"/>
  <c r="C324" i="1"/>
  <c r="D324" i="1" s="1"/>
  <c r="C325" i="1"/>
  <c r="D325" i="1" s="1"/>
  <c r="C326" i="1"/>
  <c r="D326" i="1" s="1"/>
  <c r="C327" i="1"/>
  <c r="D327" i="1" s="1"/>
  <c r="C328" i="1"/>
  <c r="D328" i="1" s="1"/>
  <c r="C329" i="1"/>
  <c r="D329" i="1" s="1"/>
  <c r="C330" i="1"/>
  <c r="D330" i="1" s="1"/>
  <c r="C331" i="1"/>
  <c r="D331" i="1" s="1"/>
  <c r="C332" i="1"/>
  <c r="D332" i="1" s="1"/>
  <c r="C333" i="1"/>
  <c r="D333" i="1" s="1"/>
  <c r="C334" i="1"/>
  <c r="D334" i="1" s="1"/>
  <c r="C335" i="1"/>
  <c r="D335" i="1" s="1"/>
  <c r="C336" i="1"/>
  <c r="D336" i="1" s="1"/>
  <c r="C337" i="1"/>
  <c r="D337" i="1" s="1"/>
  <c r="C338" i="1"/>
  <c r="D338" i="1" s="1"/>
  <c r="C339" i="1"/>
  <c r="D339" i="1" s="1"/>
  <c r="C340" i="1"/>
  <c r="D340" i="1" s="1"/>
  <c r="C341" i="1"/>
  <c r="D341" i="1" s="1"/>
  <c r="C342" i="1"/>
  <c r="D342" i="1" s="1"/>
  <c r="C343" i="1"/>
  <c r="D343" i="1" s="1"/>
  <c r="C344" i="1"/>
  <c r="D344" i="1" s="1"/>
  <c r="C345" i="1"/>
  <c r="D345" i="1" s="1"/>
  <c r="C346" i="1"/>
  <c r="D346" i="1" s="1"/>
  <c r="C347" i="1"/>
  <c r="D347" i="1" s="1"/>
  <c r="C348" i="1"/>
  <c r="D348" i="1" s="1"/>
  <c r="C349" i="1"/>
  <c r="D349" i="1" s="1"/>
  <c r="C350" i="1"/>
  <c r="D350" i="1" s="1"/>
  <c r="C351" i="1"/>
  <c r="D351" i="1" s="1"/>
  <c r="C352" i="1"/>
  <c r="D352" i="1" s="1"/>
  <c r="C353" i="1"/>
  <c r="D353" i="1" s="1"/>
  <c r="C354" i="1"/>
  <c r="D354" i="1" s="1"/>
  <c r="C355" i="1"/>
  <c r="D355" i="1" s="1"/>
  <c r="C356" i="1"/>
  <c r="D356" i="1" s="1"/>
  <c r="C357" i="1"/>
  <c r="D357" i="1" s="1"/>
  <c r="C358" i="1"/>
  <c r="D358" i="1" s="1"/>
  <c r="C359" i="1"/>
  <c r="D359" i="1" s="1"/>
  <c r="C360" i="1"/>
  <c r="D360" i="1" s="1"/>
  <c r="C361" i="1"/>
  <c r="D361" i="1" s="1"/>
  <c r="C362" i="1"/>
  <c r="D362" i="1" s="1"/>
  <c r="C363" i="1"/>
  <c r="D363" i="1" s="1"/>
  <c r="C364" i="1"/>
  <c r="D364" i="1" s="1"/>
  <c r="C365" i="1"/>
  <c r="D365" i="1" s="1"/>
  <c r="C366" i="1"/>
  <c r="D366" i="1" s="1"/>
  <c r="C367" i="1"/>
  <c r="D367" i="1" s="1"/>
  <c r="C368" i="1"/>
  <c r="D368" i="1" s="1"/>
  <c r="C369" i="1"/>
  <c r="D369" i="1" s="1"/>
  <c r="C370" i="1"/>
  <c r="D370" i="1" s="1"/>
  <c r="C371" i="1"/>
  <c r="D371" i="1" s="1"/>
  <c r="C372" i="1"/>
  <c r="D372" i="1" s="1"/>
  <c r="C373" i="1"/>
  <c r="D373" i="1" s="1"/>
  <c r="C374" i="1"/>
  <c r="D374" i="1" s="1"/>
  <c r="C375" i="1"/>
  <c r="D375" i="1" s="1"/>
  <c r="C376" i="1"/>
  <c r="D376" i="1" s="1"/>
  <c r="C377" i="1"/>
  <c r="D377" i="1" s="1"/>
  <c r="C378" i="1"/>
  <c r="D378" i="1" s="1"/>
  <c r="C379" i="1"/>
  <c r="D379" i="1" s="1"/>
  <c r="C380" i="1"/>
  <c r="D380" i="1" s="1"/>
  <c r="C381" i="1"/>
  <c r="D381" i="1" s="1"/>
  <c r="C382" i="1"/>
  <c r="D382" i="1" s="1"/>
  <c r="C383" i="1"/>
  <c r="D383" i="1" s="1"/>
  <c r="C384" i="1"/>
  <c r="D384" i="1" s="1"/>
  <c r="C385" i="1"/>
  <c r="D385" i="1" s="1"/>
  <c r="C386" i="1"/>
  <c r="D386" i="1" s="1"/>
  <c r="C387" i="1"/>
  <c r="D387" i="1" s="1"/>
  <c r="C388" i="1"/>
  <c r="D388" i="1" s="1"/>
  <c r="C389" i="1"/>
  <c r="D389" i="1" s="1"/>
  <c r="C390" i="1"/>
  <c r="D390" i="1" s="1"/>
  <c r="C391" i="1"/>
  <c r="D391" i="1" s="1"/>
  <c r="C392" i="1"/>
  <c r="D392" i="1" s="1"/>
  <c r="C393" i="1"/>
  <c r="D393" i="1" s="1"/>
  <c r="C394" i="1"/>
  <c r="D394" i="1" s="1"/>
  <c r="C395" i="1"/>
  <c r="D395" i="1" s="1"/>
  <c r="C396" i="1"/>
  <c r="D396" i="1" s="1"/>
  <c r="C397" i="1"/>
  <c r="D397" i="1" s="1"/>
  <c r="C398" i="1"/>
  <c r="D398" i="1" s="1"/>
  <c r="C399" i="1"/>
  <c r="D399" i="1" s="1"/>
  <c r="C400" i="1"/>
  <c r="D400" i="1" s="1"/>
  <c r="C401" i="1"/>
  <c r="D401" i="1" s="1"/>
  <c r="C402" i="1"/>
  <c r="D402" i="1" s="1"/>
  <c r="C403" i="1"/>
  <c r="D403" i="1" s="1"/>
  <c r="C404" i="1"/>
  <c r="D404" i="1" s="1"/>
  <c r="C405" i="1"/>
  <c r="D405" i="1" s="1"/>
  <c r="C406" i="1"/>
  <c r="D406" i="1" s="1"/>
  <c r="C407" i="1"/>
  <c r="D407" i="1" s="1"/>
  <c r="C408" i="1"/>
  <c r="D408" i="1" s="1"/>
  <c r="C409" i="1"/>
  <c r="D409" i="1" s="1"/>
  <c r="C410" i="1"/>
  <c r="D410" i="1" s="1"/>
  <c r="C411" i="1"/>
  <c r="D411" i="1" s="1"/>
  <c r="C412" i="1"/>
  <c r="D412" i="1" s="1"/>
  <c r="C413" i="1"/>
  <c r="D413" i="1" s="1"/>
  <c r="C414" i="1"/>
  <c r="D414" i="1" s="1"/>
  <c r="C415" i="1"/>
  <c r="D415" i="1" s="1"/>
  <c r="C416" i="1"/>
  <c r="D416" i="1" s="1"/>
  <c r="C417" i="1"/>
  <c r="D417" i="1" s="1"/>
  <c r="C418" i="1"/>
  <c r="D418" i="1" s="1"/>
  <c r="C419" i="1"/>
  <c r="D419" i="1" s="1"/>
  <c r="C420" i="1"/>
  <c r="D420" i="1" s="1"/>
  <c r="C421" i="1"/>
  <c r="D421" i="1" s="1"/>
  <c r="C422" i="1"/>
  <c r="D422" i="1" s="1"/>
  <c r="C423" i="1"/>
  <c r="D423" i="1" s="1"/>
  <c r="C424" i="1"/>
  <c r="D424" i="1" s="1"/>
  <c r="C425" i="1"/>
  <c r="D425" i="1" s="1"/>
  <c r="C426" i="1"/>
  <c r="D426" i="1" s="1"/>
  <c r="C427" i="1"/>
  <c r="D427" i="1" s="1"/>
  <c r="C428" i="1"/>
  <c r="D428" i="1" s="1"/>
  <c r="C429" i="1"/>
  <c r="D429" i="1" s="1"/>
  <c r="C430" i="1"/>
  <c r="D430" i="1" s="1"/>
  <c r="C431" i="1"/>
  <c r="D431" i="1" s="1"/>
  <c r="C432" i="1"/>
  <c r="D432" i="1" s="1"/>
  <c r="C433" i="1"/>
  <c r="D433" i="1" s="1"/>
  <c r="C434" i="1"/>
  <c r="D434" i="1" s="1"/>
  <c r="C435" i="1"/>
  <c r="D435" i="1" s="1"/>
  <c r="C436" i="1"/>
  <c r="D436" i="1" s="1"/>
  <c r="C437" i="1"/>
  <c r="D437" i="1" s="1"/>
  <c r="C438" i="1"/>
  <c r="D438" i="1" s="1"/>
  <c r="C439" i="1"/>
  <c r="D439" i="1" s="1"/>
  <c r="C440" i="1"/>
  <c r="D440" i="1" s="1"/>
  <c r="C441" i="1"/>
  <c r="D441" i="1" s="1"/>
  <c r="C442" i="1"/>
  <c r="D442" i="1" s="1"/>
  <c r="C443" i="1"/>
  <c r="D443" i="1" s="1"/>
  <c r="C444" i="1"/>
  <c r="D444" i="1" s="1"/>
  <c r="C445" i="1"/>
  <c r="D445" i="1" s="1"/>
  <c r="C446" i="1"/>
  <c r="D446" i="1" s="1"/>
  <c r="C447" i="1"/>
  <c r="D447" i="1" s="1"/>
  <c r="C448" i="1"/>
  <c r="D448" i="1" s="1"/>
  <c r="C449" i="1"/>
  <c r="D449" i="1" s="1"/>
  <c r="C450" i="1"/>
  <c r="D450" i="1" s="1"/>
  <c r="C451" i="1"/>
  <c r="D451" i="1" s="1"/>
  <c r="C452" i="1"/>
  <c r="D452" i="1" s="1"/>
  <c r="C453" i="1"/>
  <c r="D453" i="1" s="1"/>
  <c r="C454" i="1"/>
  <c r="D454" i="1" s="1"/>
  <c r="C455" i="1"/>
  <c r="D455" i="1" s="1"/>
  <c r="C456" i="1"/>
  <c r="D456" i="1" s="1"/>
  <c r="C457" i="1"/>
  <c r="D457" i="1" s="1"/>
  <c r="C458" i="1"/>
  <c r="D458" i="1" s="1"/>
  <c r="C459" i="1"/>
  <c r="D459" i="1" s="1"/>
  <c r="C460" i="1"/>
  <c r="D460" i="1" s="1"/>
  <c r="C461" i="1"/>
  <c r="D461" i="1" s="1"/>
  <c r="C462" i="1"/>
  <c r="D462" i="1" s="1"/>
  <c r="C463" i="1"/>
  <c r="D463" i="1" s="1"/>
  <c r="C464" i="1"/>
  <c r="D464" i="1" s="1"/>
  <c r="C465" i="1"/>
  <c r="D465" i="1" s="1"/>
  <c r="C466" i="1"/>
  <c r="D466" i="1" s="1"/>
  <c r="C467" i="1"/>
  <c r="D467" i="1" s="1"/>
  <c r="C468" i="1"/>
  <c r="D468" i="1" s="1"/>
  <c r="C469" i="1"/>
  <c r="D469" i="1" s="1"/>
  <c r="C470" i="1"/>
  <c r="D470" i="1" s="1"/>
  <c r="C471" i="1"/>
  <c r="D471" i="1" s="1"/>
  <c r="C472" i="1"/>
  <c r="D472" i="1" s="1"/>
  <c r="C473" i="1"/>
  <c r="D473" i="1" s="1"/>
  <c r="C474" i="1"/>
  <c r="D474" i="1" s="1"/>
  <c r="C475" i="1"/>
  <c r="D475" i="1" s="1"/>
  <c r="C476" i="1"/>
  <c r="D476" i="1" s="1"/>
  <c r="C477" i="1"/>
  <c r="D477" i="1" s="1"/>
  <c r="C478" i="1"/>
  <c r="D478" i="1" s="1"/>
  <c r="C479" i="1"/>
  <c r="D479" i="1" s="1"/>
  <c r="C480" i="1"/>
  <c r="D480" i="1" s="1"/>
  <c r="C481" i="1"/>
  <c r="D481" i="1" s="1"/>
  <c r="C482" i="1"/>
  <c r="D482" i="1" s="1"/>
  <c r="C483" i="1"/>
  <c r="D483" i="1" s="1"/>
  <c r="C484" i="1"/>
  <c r="D484" i="1" s="1"/>
  <c r="C485" i="1"/>
  <c r="D485" i="1" s="1"/>
  <c r="C486" i="1"/>
  <c r="D486" i="1" s="1"/>
  <c r="C487" i="1"/>
  <c r="D487" i="1" s="1"/>
  <c r="C488" i="1"/>
  <c r="D488" i="1" s="1"/>
  <c r="C489" i="1"/>
  <c r="D489" i="1" s="1"/>
  <c r="C490" i="1"/>
  <c r="D490" i="1" s="1"/>
  <c r="C491" i="1"/>
  <c r="D491" i="1" s="1"/>
  <c r="C492" i="1"/>
  <c r="D492" i="1" s="1"/>
  <c r="C493" i="1"/>
  <c r="D493" i="1" s="1"/>
  <c r="C494" i="1"/>
  <c r="D494" i="1" s="1"/>
  <c r="C495" i="1"/>
  <c r="D495" i="1" s="1"/>
  <c r="C496" i="1"/>
  <c r="D496" i="1" s="1"/>
  <c r="C497" i="1"/>
  <c r="D497" i="1" s="1"/>
  <c r="C498" i="1"/>
  <c r="D498" i="1" s="1"/>
  <c r="C499" i="1"/>
  <c r="D499" i="1" s="1"/>
  <c r="C500" i="1"/>
  <c r="D500" i="1" s="1"/>
  <c r="C501" i="1"/>
  <c r="D501" i="1" s="1"/>
  <c r="C502" i="1"/>
  <c r="D502" i="1" s="1"/>
  <c r="C503" i="1"/>
  <c r="D503" i="1" s="1"/>
  <c r="C504" i="1"/>
  <c r="D504" i="1" s="1"/>
  <c r="C505" i="1"/>
  <c r="D505" i="1" s="1"/>
  <c r="C506" i="1"/>
  <c r="D506" i="1" s="1"/>
  <c r="C507" i="1"/>
  <c r="D507" i="1" s="1"/>
  <c r="C508" i="1"/>
  <c r="D508" i="1" s="1"/>
  <c r="C509" i="1"/>
  <c r="D509" i="1" s="1"/>
  <c r="C510" i="1"/>
  <c r="D510" i="1" s="1"/>
  <c r="C511" i="1"/>
  <c r="D511" i="1" s="1"/>
  <c r="C512" i="1"/>
  <c r="D512" i="1" s="1"/>
  <c r="C513" i="1"/>
  <c r="D513" i="1" s="1"/>
  <c r="C514" i="1"/>
  <c r="D514" i="1" s="1"/>
  <c r="C515" i="1"/>
  <c r="D515" i="1" s="1"/>
  <c r="C516" i="1"/>
  <c r="D516" i="1" s="1"/>
  <c r="C517" i="1"/>
  <c r="D517" i="1" s="1"/>
  <c r="C518" i="1"/>
  <c r="D518" i="1" s="1"/>
  <c r="C519" i="1"/>
  <c r="D519" i="1" s="1"/>
  <c r="C520" i="1"/>
  <c r="D520" i="1" s="1"/>
  <c r="C521" i="1"/>
  <c r="D521" i="1" s="1"/>
  <c r="C522" i="1"/>
  <c r="D522" i="1" s="1"/>
  <c r="C523" i="1"/>
  <c r="D523" i="1" s="1"/>
  <c r="C524" i="1"/>
  <c r="D524" i="1" s="1"/>
  <c r="C525" i="1"/>
  <c r="D525" i="1" s="1"/>
  <c r="C526" i="1"/>
  <c r="D526" i="1" s="1"/>
  <c r="C527" i="1"/>
  <c r="D527" i="1" s="1"/>
  <c r="C528" i="1"/>
  <c r="D528" i="1" s="1"/>
  <c r="C529" i="1"/>
  <c r="D529" i="1" s="1"/>
  <c r="C530" i="1"/>
  <c r="D530" i="1" s="1"/>
  <c r="C531" i="1"/>
  <c r="D531" i="1" s="1"/>
  <c r="C532" i="1"/>
  <c r="D532" i="1" s="1"/>
  <c r="C533" i="1"/>
  <c r="D533" i="1" s="1"/>
  <c r="C534" i="1"/>
  <c r="D534" i="1" s="1"/>
  <c r="C535" i="1"/>
  <c r="D535" i="1" s="1"/>
  <c r="C536" i="1"/>
  <c r="D536" i="1" s="1"/>
  <c r="C537" i="1"/>
  <c r="D537" i="1" s="1"/>
  <c r="C538" i="1"/>
  <c r="D538" i="1" s="1"/>
  <c r="C539" i="1"/>
  <c r="D539" i="1" s="1"/>
  <c r="C540" i="1"/>
  <c r="D540" i="1" s="1"/>
  <c r="C541" i="1"/>
  <c r="D541" i="1" s="1"/>
  <c r="C542" i="1"/>
  <c r="D542" i="1" s="1"/>
  <c r="C543" i="1"/>
  <c r="D543" i="1" s="1"/>
  <c r="C544" i="1"/>
  <c r="D544" i="1" s="1"/>
  <c r="C545" i="1"/>
  <c r="D545" i="1" s="1"/>
  <c r="C546" i="1"/>
  <c r="D546" i="1" s="1"/>
  <c r="C547" i="1"/>
  <c r="D547" i="1" s="1"/>
  <c r="C548" i="1"/>
  <c r="D548" i="1" s="1"/>
  <c r="C549" i="1"/>
  <c r="D549" i="1" s="1"/>
  <c r="C550" i="1"/>
  <c r="D550" i="1" s="1"/>
  <c r="C551" i="1"/>
  <c r="D551" i="1" s="1"/>
  <c r="C552" i="1"/>
  <c r="D552" i="1" s="1"/>
  <c r="C553" i="1"/>
  <c r="D553" i="1" s="1"/>
  <c r="C554" i="1"/>
  <c r="D554" i="1" s="1"/>
  <c r="C555" i="1"/>
  <c r="D555" i="1" s="1"/>
  <c r="C556" i="1"/>
  <c r="D556" i="1" s="1"/>
  <c r="C557" i="1"/>
  <c r="D557" i="1" s="1"/>
  <c r="C558" i="1"/>
  <c r="D558" i="1" s="1"/>
  <c r="C559" i="1"/>
  <c r="D559" i="1" s="1"/>
  <c r="C560" i="1"/>
  <c r="D560" i="1" s="1"/>
  <c r="C561" i="1"/>
  <c r="D561" i="1" s="1"/>
  <c r="C562" i="1"/>
  <c r="D562" i="1" s="1"/>
  <c r="C563" i="1"/>
  <c r="D563" i="1" s="1"/>
  <c r="C564" i="1"/>
  <c r="D564" i="1" s="1"/>
  <c r="C565" i="1"/>
  <c r="D565" i="1" s="1"/>
  <c r="C566" i="1"/>
  <c r="D566" i="1" s="1"/>
  <c r="C567" i="1"/>
  <c r="D567" i="1" s="1"/>
  <c r="C568" i="1"/>
  <c r="D568" i="1" s="1"/>
  <c r="C569" i="1"/>
  <c r="D569" i="1" s="1"/>
  <c r="C570" i="1"/>
  <c r="D570" i="1" s="1"/>
  <c r="C571" i="1"/>
  <c r="D571" i="1" s="1"/>
  <c r="C572" i="1"/>
  <c r="D572" i="1" s="1"/>
  <c r="C573" i="1"/>
  <c r="D573" i="1" s="1"/>
  <c r="C574" i="1"/>
  <c r="D574" i="1" s="1"/>
  <c r="C575" i="1"/>
  <c r="D575" i="1" s="1"/>
  <c r="C576" i="1"/>
  <c r="D576" i="1" s="1"/>
  <c r="C577" i="1"/>
  <c r="D577" i="1" s="1"/>
  <c r="C578" i="1"/>
  <c r="D578" i="1" s="1"/>
  <c r="C579" i="1"/>
  <c r="D579" i="1" s="1"/>
  <c r="C580" i="1"/>
  <c r="D580" i="1" s="1"/>
  <c r="C581" i="1"/>
  <c r="D581" i="1" s="1"/>
  <c r="C582" i="1"/>
  <c r="D582" i="1" s="1"/>
  <c r="C583" i="1"/>
  <c r="D583" i="1" s="1"/>
  <c r="C584" i="1"/>
  <c r="D584" i="1" s="1"/>
  <c r="C585" i="1"/>
  <c r="D585" i="1" s="1"/>
  <c r="C586" i="1"/>
  <c r="D586" i="1" s="1"/>
  <c r="C587" i="1"/>
  <c r="D587" i="1" s="1"/>
  <c r="C588" i="1"/>
  <c r="D588" i="1" s="1"/>
  <c r="C589" i="1"/>
  <c r="D589" i="1" s="1"/>
  <c r="C590" i="1"/>
  <c r="D590" i="1" s="1"/>
  <c r="C591" i="1"/>
  <c r="D591" i="1" s="1"/>
  <c r="C592" i="1"/>
  <c r="D592" i="1" s="1"/>
  <c r="C593" i="1"/>
  <c r="D593" i="1" s="1"/>
  <c r="C594" i="1"/>
  <c r="D594" i="1" s="1"/>
  <c r="C595" i="1"/>
  <c r="D595" i="1" s="1"/>
  <c r="C596" i="1"/>
  <c r="D596" i="1" s="1"/>
  <c r="C597" i="1"/>
  <c r="D597" i="1" s="1"/>
  <c r="C598" i="1"/>
  <c r="D598" i="1" s="1"/>
  <c r="C599" i="1"/>
  <c r="D599" i="1" s="1"/>
  <c r="C600" i="1"/>
  <c r="D600" i="1" s="1"/>
  <c r="C601" i="1"/>
  <c r="D601" i="1" s="1"/>
  <c r="C602" i="1"/>
  <c r="D602" i="1" s="1"/>
  <c r="C603" i="1"/>
  <c r="D603" i="1" s="1"/>
  <c r="C604" i="1"/>
  <c r="D604" i="1" s="1"/>
  <c r="C605" i="1"/>
  <c r="D605" i="1" s="1"/>
  <c r="C606" i="1"/>
  <c r="D606" i="1" s="1"/>
  <c r="C607" i="1"/>
  <c r="D607" i="1" s="1"/>
  <c r="C608" i="1"/>
  <c r="D608" i="1" s="1"/>
  <c r="C609" i="1"/>
  <c r="D609" i="1" s="1"/>
  <c r="C610" i="1"/>
  <c r="D610" i="1" s="1"/>
  <c r="C611" i="1"/>
  <c r="D611" i="1" s="1"/>
  <c r="C612" i="1"/>
  <c r="D612" i="1" s="1"/>
  <c r="C613" i="1"/>
  <c r="D613" i="1" s="1"/>
  <c r="C614" i="1"/>
  <c r="D614" i="1" s="1"/>
  <c r="C615" i="1"/>
  <c r="D615" i="1" s="1"/>
  <c r="C616" i="1"/>
  <c r="D616" i="1" s="1"/>
  <c r="C617" i="1"/>
  <c r="D617" i="1" s="1"/>
  <c r="C618" i="1"/>
  <c r="D618" i="1" s="1"/>
  <c r="C619" i="1"/>
  <c r="D619" i="1" s="1"/>
  <c r="C620" i="1"/>
  <c r="D620" i="1" s="1"/>
  <c r="C621" i="1"/>
  <c r="D621" i="1" s="1"/>
  <c r="C622" i="1"/>
  <c r="D622" i="1" s="1"/>
  <c r="C623" i="1"/>
  <c r="D623" i="1" s="1"/>
  <c r="C624" i="1"/>
  <c r="D624" i="1" s="1"/>
  <c r="C625" i="1"/>
  <c r="D625" i="1" s="1"/>
  <c r="C626" i="1"/>
  <c r="D626" i="1" s="1"/>
  <c r="C627" i="1"/>
  <c r="D627" i="1" s="1"/>
  <c r="C628" i="1"/>
  <c r="D628" i="1" s="1"/>
  <c r="C629" i="1"/>
  <c r="D629" i="1" s="1"/>
  <c r="C630" i="1"/>
  <c r="D630" i="1" s="1"/>
  <c r="C631" i="1"/>
  <c r="D631" i="1" s="1"/>
  <c r="C632" i="1"/>
  <c r="D632" i="1" s="1"/>
  <c r="C633" i="1"/>
  <c r="D633" i="1" s="1"/>
  <c r="C634" i="1"/>
  <c r="D634" i="1" s="1"/>
  <c r="C635" i="1"/>
  <c r="D635" i="1" s="1"/>
  <c r="C636" i="1"/>
  <c r="D636" i="1" s="1"/>
  <c r="C637" i="1"/>
  <c r="D637" i="1" s="1"/>
  <c r="C638" i="1"/>
  <c r="D638" i="1" s="1"/>
  <c r="C639" i="1"/>
  <c r="D639" i="1" s="1"/>
  <c r="C640" i="1"/>
  <c r="D640" i="1" s="1"/>
  <c r="C641" i="1"/>
  <c r="D641" i="1" s="1"/>
  <c r="C642" i="1"/>
  <c r="D642" i="1" s="1"/>
  <c r="C643" i="1"/>
  <c r="D643" i="1" s="1"/>
  <c r="C644" i="1"/>
  <c r="D644" i="1" s="1"/>
  <c r="C645" i="1"/>
  <c r="D645" i="1" s="1"/>
  <c r="C646" i="1"/>
  <c r="D646" i="1" s="1"/>
  <c r="C647" i="1"/>
  <c r="D647" i="1" s="1"/>
  <c r="C648" i="1"/>
  <c r="D648" i="1" s="1"/>
  <c r="C649" i="1"/>
  <c r="D649" i="1" s="1"/>
  <c r="C650" i="1"/>
  <c r="D650" i="1" s="1"/>
  <c r="C651" i="1"/>
  <c r="D651" i="1" s="1"/>
  <c r="C652" i="1"/>
  <c r="D652" i="1" s="1"/>
  <c r="C653" i="1"/>
  <c r="D653" i="1" s="1"/>
  <c r="C654" i="1"/>
  <c r="D654" i="1" s="1"/>
  <c r="C655" i="1"/>
  <c r="D655" i="1" s="1"/>
  <c r="C656" i="1"/>
  <c r="D656" i="1" s="1"/>
  <c r="C657" i="1"/>
  <c r="D657" i="1" s="1"/>
  <c r="C658" i="1"/>
  <c r="D658" i="1" s="1"/>
  <c r="C659" i="1"/>
  <c r="D659" i="1" s="1"/>
  <c r="C660" i="1"/>
  <c r="D660" i="1" s="1"/>
  <c r="C661" i="1"/>
  <c r="D661" i="1" s="1"/>
  <c r="C662" i="1"/>
  <c r="D662" i="1" s="1"/>
  <c r="C663" i="1"/>
  <c r="D663" i="1" s="1"/>
  <c r="C664" i="1"/>
  <c r="D664" i="1" s="1"/>
  <c r="C665" i="1"/>
  <c r="D665" i="1" s="1"/>
  <c r="C666" i="1"/>
  <c r="D666" i="1" s="1"/>
  <c r="C667" i="1"/>
  <c r="D667" i="1" s="1"/>
  <c r="C668" i="1"/>
  <c r="D668" i="1" s="1"/>
  <c r="C669" i="1"/>
  <c r="D669" i="1" s="1"/>
  <c r="C670" i="1"/>
  <c r="D670" i="1" s="1"/>
  <c r="C671" i="1"/>
  <c r="D671" i="1" s="1"/>
  <c r="C672" i="1"/>
  <c r="D672" i="1" s="1"/>
  <c r="C673" i="1"/>
  <c r="D673" i="1" s="1"/>
  <c r="C674" i="1"/>
  <c r="D674" i="1" s="1"/>
  <c r="C675" i="1"/>
  <c r="D675" i="1" s="1"/>
  <c r="C676" i="1"/>
  <c r="D676" i="1" s="1"/>
  <c r="C677" i="1"/>
  <c r="D677" i="1" s="1"/>
  <c r="C678" i="1"/>
  <c r="D678" i="1" s="1"/>
  <c r="C679" i="1"/>
  <c r="D679" i="1" s="1"/>
  <c r="C680" i="1"/>
  <c r="D680" i="1" s="1"/>
  <c r="C681" i="1"/>
  <c r="D681" i="1" s="1"/>
  <c r="C682" i="1"/>
  <c r="D682" i="1" s="1"/>
  <c r="C683" i="1"/>
  <c r="D683" i="1" s="1"/>
  <c r="C684" i="1"/>
  <c r="D684" i="1" s="1"/>
  <c r="C685" i="1"/>
  <c r="D685" i="1" s="1"/>
  <c r="C686" i="1"/>
  <c r="D686" i="1" s="1"/>
  <c r="C687" i="1"/>
  <c r="D687" i="1" s="1"/>
  <c r="C688" i="1"/>
  <c r="D688" i="1" s="1"/>
  <c r="C689" i="1"/>
  <c r="D689" i="1" s="1"/>
  <c r="C690" i="1"/>
  <c r="D690" i="1" s="1"/>
  <c r="C691" i="1"/>
  <c r="D691" i="1" s="1"/>
  <c r="C692" i="1"/>
  <c r="D692" i="1" s="1"/>
  <c r="C693" i="1"/>
  <c r="D693" i="1" s="1"/>
  <c r="C694" i="1"/>
  <c r="D694" i="1" s="1"/>
  <c r="C695" i="1"/>
  <c r="D695" i="1" s="1"/>
  <c r="C696" i="1"/>
  <c r="D696" i="1" s="1"/>
  <c r="C697" i="1"/>
  <c r="D697" i="1" s="1"/>
  <c r="C698" i="1"/>
  <c r="D698" i="1" s="1"/>
  <c r="C699" i="1"/>
  <c r="D699" i="1" s="1"/>
  <c r="C700" i="1"/>
  <c r="D700" i="1" s="1"/>
  <c r="C701" i="1"/>
  <c r="D701" i="1" s="1"/>
  <c r="C702" i="1"/>
  <c r="D702" i="1" s="1"/>
  <c r="C703" i="1"/>
  <c r="D703" i="1" s="1"/>
  <c r="C704" i="1"/>
  <c r="D704" i="1" s="1"/>
  <c r="C705" i="1"/>
  <c r="D705" i="1" s="1"/>
  <c r="C706" i="1"/>
  <c r="D706" i="1" s="1"/>
  <c r="C707" i="1"/>
  <c r="D707" i="1" s="1"/>
  <c r="C708" i="1"/>
  <c r="D708" i="1" s="1"/>
  <c r="C709" i="1"/>
  <c r="D709" i="1" s="1"/>
  <c r="C710" i="1"/>
  <c r="D710" i="1" s="1"/>
  <c r="C711" i="1"/>
  <c r="D711" i="1" s="1"/>
  <c r="C712" i="1"/>
  <c r="D712" i="1" s="1"/>
  <c r="C713" i="1"/>
  <c r="D713" i="1" s="1"/>
  <c r="C714" i="1"/>
  <c r="D714" i="1" s="1"/>
  <c r="C715" i="1"/>
  <c r="D715" i="1" s="1"/>
  <c r="C716" i="1"/>
  <c r="D716" i="1" s="1"/>
  <c r="C717" i="1"/>
  <c r="D717" i="1" s="1"/>
  <c r="C718" i="1"/>
  <c r="D718" i="1" s="1"/>
  <c r="C719" i="1"/>
  <c r="D719" i="1" s="1"/>
  <c r="C720" i="1"/>
  <c r="D720" i="1" s="1"/>
  <c r="C721" i="1"/>
  <c r="D721" i="1" s="1"/>
  <c r="C722" i="1"/>
  <c r="D722" i="1" s="1"/>
  <c r="C723" i="1"/>
  <c r="D723" i="1" s="1"/>
  <c r="C724" i="1"/>
  <c r="D724" i="1" s="1"/>
  <c r="C725" i="1"/>
  <c r="D725" i="1" s="1"/>
  <c r="C726" i="1"/>
  <c r="D726" i="1" s="1"/>
  <c r="C727" i="1"/>
  <c r="D727" i="1" s="1"/>
  <c r="C728" i="1"/>
  <c r="D728" i="1" s="1"/>
  <c r="C729" i="1"/>
  <c r="D729" i="1" s="1"/>
  <c r="C730" i="1"/>
  <c r="D730" i="1" s="1"/>
  <c r="C731" i="1"/>
  <c r="D731" i="1" s="1"/>
  <c r="C732" i="1"/>
  <c r="D732" i="1" s="1"/>
  <c r="C733" i="1"/>
  <c r="D733" i="1" s="1"/>
  <c r="C734" i="1"/>
  <c r="D734" i="1" s="1"/>
  <c r="C735" i="1"/>
  <c r="D735" i="1" s="1"/>
  <c r="C736" i="1"/>
  <c r="D736" i="1" s="1"/>
  <c r="C737" i="1"/>
  <c r="D737" i="1" s="1"/>
  <c r="C738" i="1"/>
  <c r="D738" i="1" s="1"/>
  <c r="C739" i="1"/>
  <c r="D739" i="1" s="1"/>
  <c r="C740" i="1"/>
  <c r="D740" i="1" s="1"/>
  <c r="C741" i="1"/>
  <c r="D741" i="1" s="1"/>
  <c r="C742" i="1"/>
  <c r="D742" i="1" s="1"/>
  <c r="C743" i="1"/>
  <c r="D743" i="1" s="1"/>
  <c r="C744" i="1"/>
  <c r="D744" i="1" s="1"/>
  <c r="C745" i="1"/>
  <c r="D745" i="1" s="1"/>
  <c r="C746" i="1"/>
  <c r="D746" i="1" s="1"/>
  <c r="C747" i="1"/>
  <c r="D747" i="1" s="1"/>
  <c r="C748" i="1"/>
  <c r="D748" i="1" s="1"/>
  <c r="C749" i="1"/>
  <c r="D749" i="1" s="1"/>
  <c r="C750" i="1"/>
  <c r="D750" i="1" s="1"/>
  <c r="C751" i="1"/>
  <c r="D751" i="1" s="1"/>
  <c r="C752" i="1"/>
  <c r="D752" i="1" s="1"/>
  <c r="C753" i="1"/>
  <c r="D753" i="1" s="1"/>
  <c r="C754" i="1"/>
  <c r="D754" i="1" s="1"/>
  <c r="C755" i="1"/>
  <c r="D755" i="1" s="1"/>
  <c r="C756" i="1"/>
  <c r="D756" i="1" s="1"/>
  <c r="C757" i="1"/>
  <c r="D757" i="1" s="1"/>
  <c r="C758" i="1"/>
  <c r="D758" i="1" s="1"/>
  <c r="C759" i="1"/>
  <c r="D759" i="1" s="1"/>
  <c r="C760" i="1"/>
  <c r="D760" i="1" s="1"/>
  <c r="C761" i="1"/>
  <c r="D761" i="1" s="1"/>
  <c r="C762" i="1"/>
  <c r="D762" i="1" s="1"/>
  <c r="C763" i="1"/>
  <c r="D763" i="1" s="1"/>
  <c r="C764" i="1"/>
  <c r="D764" i="1" s="1"/>
  <c r="C765" i="1"/>
  <c r="D765" i="1" s="1"/>
  <c r="C766" i="1"/>
  <c r="D766" i="1" s="1"/>
  <c r="C767" i="1"/>
  <c r="D767" i="1" s="1"/>
  <c r="C768" i="1"/>
  <c r="D768" i="1" s="1"/>
  <c r="C769" i="1"/>
  <c r="D769" i="1" s="1"/>
  <c r="C770" i="1"/>
  <c r="D770" i="1" s="1"/>
  <c r="C771" i="1"/>
  <c r="D771" i="1" s="1"/>
  <c r="C772" i="1"/>
  <c r="D772" i="1" s="1"/>
  <c r="C773" i="1"/>
  <c r="D773" i="1" s="1"/>
  <c r="C774" i="1"/>
  <c r="D774" i="1" s="1"/>
  <c r="C775" i="1"/>
  <c r="D775" i="1" s="1"/>
  <c r="C776" i="1"/>
  <c r="D776" i="1" s="1"/>
  <c r="C777" i="1"/>
  <c r="D777" i="1" s="1"/>
  <c r="C778" i="1"/>
  <c r="D778" i="1" s="1"/>
  <c r="C779" i="1"/>
  <c r="D779" i="1" s="1"/>
  <c r="C780" i="1"/>
  <c r="D780" i="1" s="1"/>
  <c r="C781" i="1"/>
  <c r="D781" i="1" s="1"/>
  <c r="C782" i="1"/>
  <c r="D782" i="1" s="1"/>
  <c r="C783" i="1"/>
  <c r="D783" i="1" s="1"/>
  <c r="C784" i="1"/>
  <c r="D784" i="1" s="1"/>
  <c r="C785" i="1"/>
  <c r="D785" i="1" s="1"/>
  <c r="C786" i="1"/>
  <c r="D786" i="1" s="1"/>
  <c r="C787" i="1"/>
  <c r="D787" i="1" s="1"/>
  <c r="C788" i="1"/>
  <c r="D788" i="1" s="1"/>
  <c r="C789" i="1"/>
  <c r="D789" i="1" s="1"/>
  <c r="C790" i="1"/>
  <c r="D790" i="1" s="1"/>
  <c r="C791" i="1"/>
  <c r="D791" i="1" s="1"/>
  <c r="C792" i="1"/>
  <c r="D792" i="1" s="1"/>
  <c r="C793" i="1"/>
  <c r="D793" i="1" s="1"/>
  <c r="C794" i="1"/>
  <c r="D794" i="1" s="1"/>
  <c r="C795" i="1"/>
  <c r="D795" i="1" s="1"/>
  <c r="C796" i="1"/>
  <c r="D796" i="1" s="1"/>
  <c r="C797" i="1"/>
  <c r="D797" i="1" s="1"/>
  <c r="C798" i="1"/>
  <c r="D798" i="1" s="1"/>
  <c r="C799" i="1"/>
  <c r="D799" i="1" s="1"/>
  <c r="C800" i="1"/>
  <c r="D800" i="1" s="1"/>
  <c r="C801" i="1"/>
  <c r="D801" i="1" s="1"/>
  <c r="C802" i="1"/>
  <c r="D802" i="1" s="1"/>
  <c r="C803" i="1"/>
  <c r="D803" i="1" s="1"/>
  <c r="C804" i="1"/>
  <c r="D804" i="1" s="1"/>
  <c r="C805" i="1"/>
  <c r="D805" i="1" s="1"/>
  <c r="C806" i="1"/>
  <c r="D806" i="1" s="1"/>
  <c r="C807" i="1"/>
  <c r="D807" i="1" s="1"/>
  <c r="C808" i="1"/>
  <c r="D808" i="1" s="1"/>
  <c r="C809" i="1"/>
  <c r="D809" i="1" s="1"/>
  <c r="C810" i="1"/>
  <c r="D810" i="1" s="1"/>
  <c r="C811" i="1"/>
  <c r="D811" i="1" s="1"/>
  <c r="C812" i="1"/>
  <c r="D812" i="1" s="1"/>
  <c r="C813" i="1"/>
  <c r="D813" i="1" s="1"/>
  <c r="C814" i="1"/>
  <c r="D814" i="1" s="1"/>
  <c r="C815" i="1"/>
  <c r="D815" i="1" s="1"/>
  <c r="C816" i="1"/>
  <c r="D816" i="1" s="1"/>
  <c r="C817" i="1"/>
  <c r="D817" i="1" s="1"/>
  <c r="C818" i="1"/>
  <c r="D818" i="1" s="1"/>
  <c r="C819" i="1"/>
  <c r="D819" i="1" s="1"/>
  <c r="C820" i="1"/>
  <c r="D820" i="1" s="1"/>
  <c r="C821" i="1"/>
  <c r="D821" i="1" s="1"/>
  <c r="C822" i="1"/>
  <c r="D822" i="1" s="1"/>
  <c r="C823" i="1"/>
  <c r="D823" i="1" s="1"/>
  <c r="C824" i="1"/>
  <c r="D824" i="1" s="1"/>
  <c r="C825" i="1"/>
  <c r="D825" i="1" s="1"/>
  <c r="C826" i="1"/>
  <c r="D826" i="1" s="1"/>
  <c r="C827" i="1"/>
  <c r="D827" i="1" s="1"/>
  <c r="C828" i="1"/>
  <c r="D828" i="1" s="1"/>
  <c r="C829" i="1"/>
  <c r="D829" i="1" s="1"/>
  <c r="C830" i="1"/>
  <c r="D830" i="1" s="1"/>
  <c r="C831" i="1"/>
  <c r="D831" i="1" s="1"/>
  <c r="C832" i="1"/>
  <c r="D832" i="1" s="1"/>
  <c r="C833" i="1"/>
  <c r="D833" i="1" s="1"/>
  <c r="C834" i="1"/>
  <c r="D834" i="1" s="1"/>
  <c r="C835" i="1"/>
  <c r="D835" i="1" s="1"/>
  <c r="C836" i="1"/>
  <c r="D836" i="1" s="1"/>
  <c r="C837" i="1"/>
  <c r="D837" i="1" s="1"/>
  <c r="C838" i="1"/>
  <c r="D838" i="1" s="1"/>
  <c r="C839" i="1"/>
  <c r="D839" i="1" s="1"/>
  <c r="C840" i="1"/>
  <c r="D840" i="1" s="1"/>
  <c r="C841" i="1"/>
  <c r="D841" i="1" s="1"/>
  <c r="C842" i="1"/>
  <c r="D842" i="1" s="1"/>
  <c r="C843" i="1"/>
  <c r="D843" i="1" s="1"/>
  <c r="C844" i="1"/>
  <c r="D844" i="1" s="1"/>
  <c r="C845" i="1"/>
  <c r="D845" i="1" s="1"/>
  <c r="C846" i="1"/>
  <c r="D846" i="1" s="1"/>
  <c r="C847" i="1"/>
  <c r="D847" i="1" s="1"/>
  <c r="C848" i="1"/>
  <c r="D848" i="1" s="1"/>
  <c r="C849" i="1"/>
  <c r="D849" i="1" s="1"/>
  <c r="C850" i="1"/>
  <c r="D850" i="1" s="1"/>
  <c r="C851" i="1"/>
  <c r="D851" i="1" s="1"/>
  <c r="C852" i="1"/>
  <c r="D852" i="1" s="1"/>
  <c r="C853" i="1"/>
  <c r="D853" i="1" s="1"/>
  <c r="C854" i="1"/>
  <c r="D854" i="1" s="1"/>
  <c r="C855" i="1"/>
  <c r="D855" i="1" s="1"/>
  <c r="C856" i="1"/>
  <c r="D856" i="1" s="1"/>
  <c r="C857" i="1"/>
  <c r="D857" i="1" s="1"/>
  <c r="C858" i="1"/>
  <c r="D858" i="1" s="1"/>
  <c r="C859" i="1"/>
  <c r="D859" i="1" s="1"/>
  <c r="C860" i="1"/>
  <c r="D860" i="1" s="1"/>
  <c r="C861" i="1"/>
  <c r="D861" i="1" s="1"/>
  <c r="C862" i="1"/>
  <c r="D862" i="1" s="1"/>
  <c r="C863" i="1"/>
  <c r="D863" i="1" s="1"/>
  <c r="C864" i="1"/>
  <c r="D864" i="1" s="1"/>
  <c r="C865" i="1"/>
  <c r="D865" i="1" s="1"/>
  <c r="C866" i="1"/>
  <c r="D866" i="1" s="1"/>
  <c r="C867" i="1"/>
  <c r="D867" i="1" s="1"/>
  <c r="C868" i="1"/>
  <c r="D868" i="1" s="1"/>
  <c r="C869" i="1"/>
  <c r="D869" i="1" s="1"/>
  <c r="C870" i="1"/>
  <c r="D870" i="1" s="1"/>
  <c r="C871" i="1"/>
  <c r="D871" i="1" s="1"/>
  <c r="C872" i="1"/>
  <c r="D872" i="1" s="1"/>
  <c r="C873" i="1"/>
  <c r="D873" i="1" s="1"/>
  <c r="C874" i="1"/>
  <c r="D874" i="1" s="1"/>
  <c r="C875" i="1"/>
  <c r="D875" i="1" s="1"/>
  <c r="C876" i="1"/>
  <c r="D876" i="1" s="1"/>
  <c r="C877" i="1"/>
  <c r="D877" i="1" s="1"/>
  <c r="C878" i="1"/>
  <c r="D878" i="1" s="1"/>
  <c r="C879" i="1"/>
  <c r="D879" i="1" s="1"/>
  <c r="C880" i="1"/>
  <c r="D880" i="1" s="1"/>
  <c r="C881" i="1"/>
  <c r="D881" i="1" s="1"/>
  <c r="C882" i="1"/>
  <c r="D882" i="1" s="1"/>
  <c r="C883" i="1"/>
  <c r="D883" i="1" s="1"/>
  <c r="C884" i="1"/>
  <c r="D884" i="1" s="1"/>
  <c r="C885" i="1"/>
  <c r="D885" i="1" s="1"/>
  <c r="C886" i="1"/>
  <c r="D886" i="1" s="1"/>
  <c r="C887" i="1"/>
  <c r="D887" i="1" s="1"/>
  <c r="C888" i="1"/>
  <c r="D888" i="1" s="1"/>
  <c r="C889" i="1"/>
  <c r="D889" i="1" s="1"/>
  <c r="C890" i="1"/>
  <c r="D890" i="1" s="1"/>
  <c r="C891" i="1"/>
  <c r="D891" i="1" s="1"/>
  <c r="C892" i="1"/>
  <c r="D892" i="1" s="1"/>
  <c r="C893" i="1"/>
  <c r="D893" i="1" s="1"/>
  <c r="C894" i="1"/>
  <c r="D894" i="1" s="1"/>
  <c r="C895" i="1"/>
  <c r="D895" i="1" s="1"/>
  <c r="C896" i="1"/>
  <c r="D896" i="1" s="1"/>
  <c r="C897" i="1"/>
  <c r="D897" i="1" s="1"/>
  <c r="C898" i="1"/>
  <c r="D898" i="1" s="1"/>
  <c r="C899" i="1"/>
  <c r="D899" i="1" s="1"/>
  <c r="C900" i="1"/>
  <c r="D900" i="1" s="1"/>
  <c r="C901" i="1"/>
  <c r="D901" i="1" s="1"/>
  <c r="C902" i="1"/>
  <c r="D902" i="1" s="1"/>
  <c r="C903" i="1"/>
  <c r="D903" i="1" s="1"/>
  <c r="C904" i="1"/>
  <c r="D904" i="1" s="1"/>
  <c r="C905" i="1"/>
  <c r="D905" i="1" s="1"/>
  <c r="C906" i="1"/>
  <c r="D906" i="1" s="1"/>
  <c r="C907" i="1"/>
  <c r="D907" i="1" s="1"/>
  <c r="C908" i="1"/>
  <c r="D908" i="1" s="1"/>
  <c r="C909" i="1"/>
  <c r="D909" i="1" s="1"/>
  <c r="C910" i="1"/>
  <c r="D910" i="1" s="1"/>
  <c r="C911" i="1"/>
  <c r="D911" i="1" s="1"/>
  <c r="C912" i="1"/>
  <c r="D912" i="1" s="1"/>
  <c r="C913" i="1"/>
  <c r="D913" i="1" s="1"/>
  <c r="C914" i="1"/>
  <c r="D914" i="1" s="1"/>
  <c r="C915" i="1"/>
  <c r="D915" i="1" s="1"/>
  <c r="C916" i="1"/>
  <c r="D916" i="1" s="1"/>
  <c r="C917" i="1"/>
  <c r="D917" i="1" s="1"/>
  <c r="C918" i="1"/>
  <c r="D918" i="1" s="1"/>
  <c r="C919" i="1"/>
  <c r="D919" i="1" s="1"/>
  <c r="C920" i="1"/>
  <c r="D920" i="1" s="1"/>
  <c r="C921" i="1"/>
  <c r="D921" i="1" s="1"/>
  <c r="C922" i="1"/>
  <c r="D922" i="1" s="1"/>
  <c r="C923" i="1"/>
  <c r="D923" i="1" s="1"/>
  <c r="C924" i="1"/>
  <c r="D924" i="1" s="1"/>
  <c r="C925" i="1"/>
  <c r="D925" i="1" s="1"/>
  <c r="C926" i="1"/>
  <c r="D926" i="1" s="1"/>
  <c r="C927" i="1"/>
  <c r="D927" i="1" s="1"/>
  <c r="C928" i="1"/>
  <c r="D928" i="1" s="1"/>
  <c r="C929" i="1"/>
  <c r="D929" i="1" s="1"/>
  <c r="C930" i="1"/>
  <c r="D930" i="1" s="1"/>
  <c r="C931" i="1"/>
  <c r="D931" i="1" s="1"/>
  <c r="C932" i="1"/>
  <c r="D932" i="1" s="1"/>
  <c r="C933" i="1"/>
  <c r="D933" i="1" s="1"/>
  <c r="C934" i="1"/>
  <c r="D934" i="1" s="1"/>
  <c r="C935" i="1"/>
  <c r="D935" i="1" s="1"/>
  <c r="C936" i="1"/>
  <c r="D936" i="1" s="1"/>
  <c r="C937" i="1"/>
  <c r="D937" i="1" s="1"/>
  <c r="C938" i="1"/>
  <c r="D938" i="1" s="1"/>
  <c r="C939" i="1"/>
  <c r="D939" i="1" s="1"/>
  <c r="C940" i="1"/>
  <c r="D940" i="1" s="1"/>
  <c r="C941" i="1"/>
  <c r="D941" i="1" s="1"/>
  <c r="C942" i="1"/>
  <c r="D942" i="1" s="1"/>
  <c r="C943" i="1"/>
  <c r="D943" i="1" s="1"/>
  <c r="C944" i="1"/>
  <c r="D944" i="1" s="1"/>
  <c r="C945" i="1"/>
  <c r="D945" i="1" s="1"/>
  <c r="C946" i="1"/>
  <c r="D946" i="1" s="1"/>
  <c r="C947" i="1"/>
  <c r="D947" i="1" s="1"/>
  <c r="C948" i="1"/>
  <c r="D948" i="1" s="1"/>
  <c r="C949" i="1"/>
  <c r="D949" i="1" s="1"/>
  <c r="C950" i="1"/>
  <c r="D950" i="1" s="1"/>
  <c r="C951" i="1"/>
  <c r="D951" i="1" s="1"/>
  <c r="C952" i="1"/>
  <c r="D952" i="1" s="1"/>
  <c r="C953" i="1"/>
  <c r="D953" i="1" s="1"/>
  <c r="C954" i="1"/>
  <c r="D954" i="1" s="1"/>
  <c r="C955" i="1"/>
  <c r="D955" i="1" s="1"/>
  <c r="C956" i="1"/>
  <c r="D956" i="1" s="1"/>
  <c r="C957" i="1"/>
  <c r="D957" i="1" s="1"/>
  <c r="C958" i="1"/>
  <c r="D958" i="1" s="1"/>
  <c r="C959" i="1"/>
  <c r="D959" i="1" s="1"/>
  <c r="C960" i="1"/>
  <c r="D960" i="1" s="1"/>
  <c r="C961" i="1"/>
  <c r="D961" i="1" s="1"/>
  <c r="C962" i="1"/>
  <c r="D962" i="1" s="1"/>
  <c r="C963" i="1"/>
  <c r="D963" i="1" s="1"/>
  <c r="C964" i="1"/>
  <c r="D964" i="1" s="1"/>
  <c r="C965" i="1"/>
  <c r="D965" i="1" s="1"/>
  <c r="C966" i="1"/>
  <c r="D966" i="1" s="1"/>
  <c r="C967" i="1"/>
  <c r="D967" i="1" s="1"/>
  <c r="C968" i="1"/>
  <c r="D968" i="1" s="1"/>
  <c r="C969" i="1"/>
  <c r="D969" i="1" s="1"/>
  <c r="C970" i="1"/>
  <c r="D970" i="1" s="1"/>
  <c r="C971" i="1"/>
  <c r="D971" i="1" s="1"/>
  <c r="C972" i="1"/>
  <c r="D972" i="1" s="1"/>
  <c r="C973" i="1"/>
  <c r="D973" i="1" s="1"/>
  <c r="C974" i="1"/>
  <c r="D974" i="1" s="1"/>
  <c r="C975" i="1"/>
  <c r="D975" i="1" s="1"/>
  <c r="C976" i="1"/>
  <c r="D976" i="1" s="1"/>
  <c r="C977" i="1"/>
  <c r="D977" i="1" s="1"/>
  <c r="C978" i="1"/>
  <c r="D978" i="1" s="1"/>
  <c r="C979" i="1"/>
  <c r="D979" i="1" s="1"/>
  <c r="C980" i="1"/>
  <c r="D980" i="1" s="1"/>
  <c r="C981" i="1"/>
  <c r="D981" i="1" s="1"/>
  <c r="C982" i="1"/>
  <c r="D982" i="1" s="1"/>
  <c r="C983" i="1"/>
  <c r="D983" i="1" s="1"/>
  <c r="C984" i="1"/>
  <c r="D984" i="1" s="1"/>
  <c r="C985" i="1"/>
  <c r="D985" i="1" s="1"/>
  <c r="C986" i="1"/>
  <c r="D986" i="1" s="1"/>
  <c r="C987" i="1"/>
  <c r="D987" i="1" s="1"/>
  <c r="C988" i="1"/>
  <c r="D988" i="1" s="1"/>
  <c r="C989" i="1"/>
  <c r="D989" i="1" s="1"/>
  <c r="C990" i="1"/>
  <c r="D990" i="1" s="1"/>
  <c r="C991" i="1"/>
  <c r="D991" i="1" s="1"/>
  <c r="C992" i="1"/>
  <c r="D992" i="1" s="1"/>
  <c r="C993" i="1"/>
  <c r="D993" i="1" s="1"/>
  <c r="C994" i="1"/>
  <c r="D994" i="1" s="1"/>
  <c r="C995" i="1"/>
  <c r="D995" i="1" s="1"/>
  <c r="C996" i="1"/>
  <c r="D996" i="1" s="1"/>
  <c r="C997" i="1"/>
  <c r="D997" i="1" s="1"/>
  <c r="C998" i="1"/>
  <c r="D998" i="1" s="1"/>
  <c r="C999" i="1"/>
  <c r="D999" i="1" s="1"/>
  <c r="C1000" i="1"/>
  <c r="D1000" i="1" s="1"/>
  <c r="C1001" i="1"/>
  <c r="D1001" i="1" s="1"/>
  <c r="C1002" i="1"/>
  <c r="D1002" i="1" s="1"/>
  <c r="C1003" i="1"/>
  <c r="D1003" i="1" s="1"/>
  <c r="C1004" i="1"/>
  <c r="D1004" i="1" s="1"/>
  <c r="C1005" i="1"/>
  <c r="D1005" i="1" s="1"/>
  <c r="C1006" i="1"/>
  <c r="D1006" i="1" s="1"/>
  <c r="C1007" i="1"/>
  <c r="D1007" i="1" s="1"/>
  <c r="C1008" i="1"/>
  <c r="D1008" i="1" s="1"/>
  <c r="C1009" i="1"/>
  <c r="D1009" i="1" s="1"/>
  <c r="C1010" i="1"/>
  <c r="D1010" i="1" s="1"/>
  <c r="C1011" i="1"/>
  <c r="D1011" i="1" s="1"/>
  <c r="C1012" i="1"/>
  <c r="D1012" i="1" s="1"/>
  <c r="C1013" i="1"/>
  <c r="D1013" i="1" s="1"/>
  <c r="C1014" i="1"/>
  <c r="D1014" i="1" s="1"/>
  <c r="C1015" i="1"/>
  <c r="D1015" i="1" s="1"/>
  <c r="C1016" i="1"/>
  <c r="D1016" i="1" s="1"/>
  <c r="C1017" i="1"/>
  <c r="D1017" i="1" s="1"/>
  <c r="C1018" i="1"/>
  <c r="D1018" i="1" s="1"/>
  <c r="C1019" i="1"/>
  <c r="D1019" i="1" s="1"/>
  <c r="C1020" i="1"/>
  <c r="D1020" i="1" s="1"/>
  <c r="C1021" i="1"/>
  <c r="D1021" i="1" s="1"/>
  <c r="C1022" i="1"/>
  <c r="D1022" i="1" s="1"/>
  <c r="C1023" i="1"/>
  <c r="D1023" i="1" s="1"/>
  <c r="C1024" i="1"/>
  <c r="D1024" i="1" s="1"/>
  <c r="C1025" i="1"/>
  <c r="D1025" i="1" s="1"/>
  <c r="C1026" i="1"/>
  <c r="D1026" i="1" s="1"/>
  <c r="C1027" i="1"/>
  <c r="D1027" i="1" s="1"/>
  <c r="C1028" i="1"/>
  <c r="D1028" i="1" s="1"/>
  <c r="C1029" i="1"/>
  <c r="D1029" i="1" s="1"/>
  <c r="C1030" i="1"/>
  <c r="D1030" i="1" s="1"/>
  <c r="C1031" i="1"/>
  <c r="D1031" i="1" s="1"/>
  <c r="C1032" i="1"/>
  <c r="D1032" i="1" s="1"/>
  <c r="C1033" i="1"/>
  <c r="D1033" i="1" s="1"/>
  <c r="C1034" i="1"/>
  <c r="D1034" i="1" s="1"/>
  <c r="C1035" i="1"/>
  <c r="D1035" i="1" s="1"/>
  <c r="C1036" i="1"/>
  <c r="D1036" i="1" s="1"/>
  <c r="C1037" i="1"/>
  <c r="D1037" i="1" s="1"/>
  <c r="C1038" i="1"/>
  <c r="D1038" i="1" s="1"/>
  <c r="C1039" i="1"/>
  <c r="D1039" i="1" s="1"/>
  <c r="C1040" i="1"/>
  <c r="D1040" i="1" s="1"/>
  <c r="C1041" i="1"/>
  <c r="D1041" i="1" s="1"/>
  <c r="C1042" i="1"/>
  <c r="D1042" i="1" s="1"/>
  <c r="C1043" i="1"/>
  <c r="D1043" i="1" s="1"/>
  <c r="C1044" i="1"/>
  <c r="D1044" i="1" s="1"/>
  <c r="C1045" i="1"/>
  <c r="D1045" i="1" s="1"/>
  <c r="C1046" i="1"/>
  <c r="D1046" i="1" s="1"/>
  <c r="C1047" i="1"/>
  <c r="D1047" i="1" s="1"/>
  <c r="C1048" i="1"/>
  <c r="D1048" i="1" s="1"/>
  <c r="C1049" i="1"/>
  <c r="D1049" i="1" s="1"/>
  <c r="C1050" i="1"/>
  <c r="D1050" i="1" s="1"/>
  <c r="C1051" i="1"/>
  <c r="D1051" i="1" s="1"/>
  <c r="C1052" i="1"/>
  <c r="D1052" i="1" s="1"/>
  <c r="C1053" i="1"/>
  <c r="D1053" i="1" s="1"/>
  <c r="C1054" i="1"/>
  <c r="D1054" i="1" s="1"/>
  <c r="C1055" i="1"/>
  <c r="D1055" i="1" s="1"/>
  <c r="C1056" i="1"/>
  <c r="D1056" i="1" s="1"/>
  <c r="C1057" i="1"/>
  <c r="D1057" i="1" s="1"/>
  <c r="C1058" i="1"/>
  <c r="D1058" i="1" s="1"/>
  <c r="C1059" i="1"/>
  <c r="D1059" i="1" s="1"/>
  <c r="C1060" i="1"/>
  <c r="D1060" i="1" s="1"/>
  <c r="C1061" i="1"/>
  <c r="D1061" i="1" s="1"/>
  <c r="C1062" i="1"/>
  <c r="D1062" i="1" s="1"/>
  <c r="C1063" i="1"/>
  <c r="D1063" i="1" s="1"/>
  <c r="C1064" i="1"/>
  <c r="D1064" i="1" s="1"/>
  <c r="C1065" i="1"/>
  <c r="D1065" i="1" s="1"/>
  <c r="C1066" i="1"/>
  <c r="D1066" i="1" s="1"/>
  <c r="C1067" i="1"/>
  <c r="D1067" i="1" s="1"/>
  <c r="C1068" i="1"/>
  <c r="D1068" i="1" s="1"/>
  <c r="C1069" i="1"/>
  <c r="D1069" i="1" s="1"/>
  <c r="C1070" i="1"/>
  <c r="D1070" i="1" s="1"/>
  <c r="C1071" i="1"/>
  <c r="D1071" i="1" s="1"/>
  <c r="C1072" i="1"/>
  <c r="D1072" i="1" s="1"/>
  <c r="C1073" i="1"/>
  <c r="D1073" i="1" s="1"/>
  <c r="C1074" i="1"/>
  <c r="D1074" i="1" s="1"/>
  <c r="C1075" i="1"/>
  <c r="D1075" i="1" s="1"/>
  <c r="C1076" i="1"/>
  <c r="D1076" i="1" s="1"/>
  <c r="C1077" i="1"/>
  <c r="D1077" i="1" s="1"/>
  <c r="C1078" i="1"/>
  <c r="D1078" i="1" s="1"/>
  <c r="C1079" i="1"/>
  <c r="D1079" i="1" s="1"/>
  <c r="C1080" i="1"/>
  <c r="D1080" i="1" s="1"/>
  <c r="C1081" i="1"/>
  <c r="D1081" i="1" s="1"/>
  <c r="C1082" i="1"/>
  <c r="D1082" i="1" s="1"/>
  <c r="C1083" i="1"/>
  <c r="D1083" i="1" s="1"/>
  <c r="C1084" i="1"/>
  <c r="D1084" i="1" s="1"/>
  <c r="C1085" i="1"/>
  <c r="D1085" i="1" s="1"/>
  <c r="C1086" i="1"/>
  <c r="D1086" i="1" s="1"/>
  <c r="C1087" i="1"/>
  <c r="D1087" i="1" s="1"/>
  <c r="C1088" i="1"/>
  <c r="D1088" i="1" s="1"/>
  <c r="C1089" i="1"/>
  <c r="D1089" i="1" s="1"/>
  <c r="C1090" i="1"/>
  <c r="D1090" i="1" s="1"/>
  <c r="C1091" i="1"/>
  <c r="D1091" i="1" s="1"/>
  <c r="C1092" i="1"/>
  <c r="D1092" i="1" s="1"/>
  <c r="C1093" i="1"/>
  <c r="D1093" i="1" s="1"/>
  <c r="C1094" i="1"/>
  <c r="D1094" i="1" s="1"/>
  <c r="C1095" i="1"/>
  <c r="D1095" i="1" s="1"/>
  <c r="C1096" i="1"/>
  <c r="D1096" i="1" s="1"/>
  <c r="C1097" i="1"/>
  <c r="D1097" i="1" s="1"/>
  <c r="C1098" i="1"/>
  <c r="D1098" i="1" s="1"/>
  <c r="C1099" i="1"/>
  <c r="D1099" i="1" s="1"/>
  <c r="C1100" i="1"/>
  <c r="D1100" i="1" s="1"/>
  <c r="C1101" i="1"/>
  <c r="D1101" i="1" s="1"/>
  <c r="C1102" i="1"/>
  <c r="D1102" i="1" s="1"/>
  <c r="C1103" i="1"/>
  <c r="D1103" i="1" s="1"/>
  <c r="C1104" i="1"/>
  <c r="D1104" i="1" s="1"/>
  <c r="C1105" i="1"/>
  <c r="D1105" i="1" s="1"/>
  <c r="C1106" i="1"/>
  <c r="D1106" i="1" s="1"/>
  <c r="C1107" i="1"/>
  <c r="D1107" i="1" s="1"/>
  <c r="C1108" i="1"/>
  <c r="D1108" i="1" s="1"/>
  <c r="C1109" i="1"/>
  <c r="D1109" i="1" s="1"/>
  <c r="C1110" i="1"/>
  <c r="D1110" i="1" s="1"/>
  <c r="C1111" i="1"/>
  <c r="D1111" i="1" s="1"/>
  <c r="C1112" i="1"/>
  <c r="D1112" i="1" s="1"/>
  <c r="C1113" i="1"/>
  <c r="D1113" i="1" s="1"/>
  <c r="C1114" i="1"/>
  <c r="D1114" i="1" s="1"/>
  <c r="C1115" i="1"/>
  <c r="D1115" i="1" s="1"/>
  <c r="C1116" i="1"/>
  <c r="D1116" i="1" s="1"/>
  <c r="C1117" i="1"/>
  <c r="D1117" i="1" s="1"/>
  <c r="C1118" i="1"/>
  <c r="D1118" i="1" s="1"/>
  <c r="C1119" i="1"/>
  <c r="D1119" i="1" s="1"/>
  <c r="C1120" i="1"/>
  <c r="D1120" i="1" s="1"/>
  <c r="C1121" i="1"/>
  <c r="D1121" i="1" s="1"/>
  <c r="C1122" i="1"/>
  <c r="D1122" i="1" s="1"/>
  <c r="C1123" i="1"/>
  <c r="D1123" i="1" s="1"/>
  <c r="C1124" i="1"/>
  <c r="D1124" i="1" s="1"/>
  <c r="C1125" i="1"/>
  <c r="D1125" i="1" s="1"/>
  <c r="C1126" i="1"/>
  <c r="D1126" i="1" s="1"/>
  <c r="C1127" i="1"/>
  <c r="D1127" i="1" s="1"/>
  <c r="C1128" i="1"/>
  <c r="D1128" i="1" s="1"/>
  <c r="C1129" i="1"/>
  <c r="D1129" i="1" s="1"/>
  <c r="C1130" i="1"/>
  <c r="D1130" i="1" s="1"/>
  <c r="C1131" i="1"/>
  <c r="D1131" i="1" s="1"/>
  <c r="C1132" i="1"/>
  <c r="D1132" i="1" s="1"/>
  <c r="C1133" i="1"/>
  <c r="D1133" i="1" s="1"/>
  <c r="C1134" i="1"/>
  <c r="D1134" i="1" s="1"/>
  <c r="C1135" i="1"/>
  <c r="D1135" i="1" s="1"/>
  <c r="C1136" i="1"/>
  <c r="D1136" i="1" s="1"/>
  <c r="C1137" i="1"/>
  <c r="D1137" i="1" s="1"/>
  <c r="C1138" i="1"/>
  <c r="D1138" i="1" s="1"/>
  <c r="C1139" i="1"/>
  <c r="D1139" i="1" s="1"/>
  <c r="C1140" i="1"/>
  <c r="D1140" i="1" s="1"/>
  <c r="C1141" i="1"/>
  <c r="D1141" i="1" s="1"/>
  <c r="C1142" i="1"/>
  <c r="D1142" i="1" s="1"/>
  <c r="C1143" i="1"/>
  <c r="D1143" i="1" s="1"/>
  <c r="C1144" i="1"/>
  <c r="D1144" i="1" s="1"/>
  <c r="C1145" i="1"/>
  <c r="D1145" i="1" s="1"/>
  <c r="C1146" i="1"/>
  <c r="D1146" i="1" s="1"/>
  <c r="C1147" i="1"/>
  <c r="D1147" i="1" s="1"/>
  <c r="C1148" i="1"/>
  <c r="D1148" i="1" s="1"/>
  <c r="C1149" i="1"/>
  <c r="D1149" i="1" s="1"/>
  <c r="C1150" i="1"/>
  <c r="D1150" i="1" s="1"/>
  <c r="C1151" i="1"/>
  <c r="D1151" i="1" s="1"/>
  <c r="C1152" i="1"/>
  <c r="D1152" i="1" s="1"/>
  <c r="C1153" i="1"/>
  <c r="D1153" i="1" s="1"/>
  <c r="C1154" i="1"/>
  <c r="D1154" i="1" s="1"/>
  <c r="C1155" i="1"/>
  <c r="D1155" i="1" s="1"/>
  <c r="C1156" i="1"/>
  <c r="D1156" i="1" s="1"/>
  <c r="C1157" i="1"/>
  <c r="D1157" i="1" s="1"/>
  <c r="C1158" i="1"/>
  <c r="D1158" i="1" s="1"/>
  <c r="C1159" i="1"/>
  <c r="D1159" i="1" s="1"/>
  <c r="C1160" i="1"/>
  <c r="D1160" i="1" s="1"/>
  <c r="C1161" i="1"/>
  <c r="D1161" i="1" s="1"/>
  <c r="C1162" i="1"/>
  <c r="D1162" i="1" s="1"/>
  <c r="C1163" i="1"/>
  <c r="D1163" i="1" s="1"/>
  <c r="C1164" i="1"/>
  <c r="D1164" i="1" s="1"/>
  <c r="C1165" i="1"/>
  <c r="D1165" i="1" s="1"/>
  <c r="C1166" i="1"/>
  <c r="D1166" i="1" s="1"/>
  <c r="C1167" i="1"/>
  <c r="D1167" i="1" s="1"/>
  <c r="C1168" i="1"/>
  <c r="D1168" i="1" s="1"/>
  <c r="C1169" i="1"/>
  <c r="D1169" i="1" s="1"/>
  <c r="C1170" i="1"/>
  <c r="D1170" i="1" s="1"/>
  <c r="C1171" i="1"/>
  <c r="D1171" i="1" s="1"/>
  <c r="C1172" i="1"/>
  <c r="D1172" i="1" s="1"/>
  <c r="C1173" i="1"/>
  <c r="D1173" i="1" s="1"/>
  <c r="C1174" i="1"/>
  <c r="D1174" i="1" s="1"/>
  <c r="C1175" i="1"/>
  <c r="D1175" i="1" s="1"/>
  <c r="C1176" i="1"/>
  <c r="D1176" i="1" s="1"/>
  <c r="C1177" i="1"/>
  <c r="D1177" i="1" s="1"/>
  <c r="C1178" i="1"/>
  <c r="D1178" i="1" s="1"/>
  <c r="C1179" i="1"/>
  <c r="D1179" i="1" s="1"/>
  <c r="C1180" i="1"/>
  <c r="D1180" i="1" s="1"/>
  <c r="C1181" i="1"/>
  <c r="D1181" i="1" s="1"/>
  <c r="C1182" i="1"/>
  <c r="D1182" i="1" s="1"/>
  <c r="C1183" i="1"/>
  <c r="D1183" i="1" s="1"/>
  <c r="C1184" i="1"/>
  <c r="D1184" i="1" s="1"/>
  <c r="C1185" i="1"/>
  <c r="D1185" i="1" s="1"/>
  <c r="C1186" i="1"/>
  <c r="D1186" i="1" s="1"/>
  <c r="C1187" i="1"/>
  <c r="D1187" i="1" s="1"/>
  <c r="C1188" i="1"/>
  <c r="D1188" i="1" s="1"/>
  <c r="C1189" i="1"/>
  <c r="D1189" i="1" s="1"/>
  <c r="C1190" i="1"/>
  <c r="D1190" i="1" s="1"/>
  <c r="C1191" i="1"/>
  <c r="D1191" i="1" s="1"/>
  <c r="C1192" i="1"/>
  <c r="D1192" i="1" s="1"/>
  <c r="C1193" i="1"/>
  <c r="D1193" i="1" s="1"/>
  <c r="C1194" i="1"/>
  <c r="D1194" i="1" s="1"/>
  <c r="C1195" i="1"/>
  <c r="D1195" i="1" s="1"/>
  <c r="C1196" i="1"/>
  <c r="D1196" i="1" s="1"/>
  <c r="C1197" i="1"/>
  <c r="D1197" i="1" s="1"/>
  <c r="C1198" i="1"/>
  <c r="D1198" i="1" s="1"/>
  <c r="C1199" i="1"/>
  <c r="D1199" i="1" s="1"/>
  <c r="C1200" i="1"/>
  <c r="D1200" i="1" s="1"/>
  <c r="C1201" i="1"/>
  <c r="D1201" i="1" s="1"/>
  <c r="C1202" i="1"/>
  <c r="D1202" i="1" s="1"/>
  <c r="C1203" i="1"/>
  <c r="D1203" i="1" s="1"/>
  <c r="C1204" i="1"/>
  <c r="D1204" i="1" s="1"/>
  <c r="C1205" i="1"/>
  <c r="D1205" i="1" s="1"/>
  <c r="C1206" i="1"/>
  <c r="D1206" i="1" s="1"/>
  <c r="C1207" i="1"/>
  <c r="D1207" i="1" s="1"/>
  <c r="C1208" i="1"/>
  <c r="D1208" i="1" s="1"/>
  <c r="C1209" i="1"/>
  <c r="D1209" i="1" s="1"/>
  <c r="C1210" i="1"/>
  <c r="D1210" i="1" s="1"/>
  <c r="C1211" i="1"/>
  <c r="D1211" i="1" s="1"/>
  <c r="C1212" i="1"/>
  <c r="D1212" i="1" s="1"/>
  <c r="C1213" i="1"/>
  <c r="D1213" i="1" s="1"/>
  <c r="C1214" i="1"/>
  <c r="D1214" i="1" s="1"/>
  <c r="C1215" i="1"/>
  <c r="D1215" i="1" s="1"/>
  <c r="C1216" i="1"/>
  <c r="D1216" i="1" s="1"/>
  <c r="C1217" i="1"/>
  <c r="D1217" i="1" s="1"/>
  <c r="C1218" i="1"/>
  <c r="D1218" i="1" s="1"/>
  <c r="C1219" i="1"/>
  <c r="D1219" i="1" s="1"/>
  <c r="C1220" i="1"/>
  <c r="D1220" i="1" s="1"/>
  <c r="C1221" i="1"/>
  <c r="D1221" i="1" s="1"/>
  <c r="C1222" i="1"/>
  <c r="D1222" i="1" s="1"/>
  <c r="C1223" i="1"/>
  <c r="D1223" i="1" s="1"/>
  <c r="C1224" i="1"/>
  <c r="D1224" i="1" s="1"/>
  <c r="C1225" i="1"/>
  <c r="D1225" i="1" s="1"/>
  <c r="C1226" i="1"/>
  <c r="D1226" i="1" s="1"/>
  <c r="C1227" i="1"/>
  <c r="D1227" i="1" s="1"/>
  <c r="C1228" i="1"/>
  <c r="D1228" i="1" s="1"/>
  <c r="C1229" i="1"/>
  <c r="D1229" i="1" s="1"/>
  <c r="C1230" i="1"/>
  <c r="D1230" i="1" s="1"/>
  <c r="C1231" i="1"/>
  <c r="D1231" i="1" s="1"/>
  <c r="C1232" i="1"/>
  <c r="D1232" i="1" s="1"/>
  <c r="C1233" i="1"/>
  <c r="D1233" i="1" s="1"/>
  <c r="C1234" i="1"/>
  <c r="D1234" i="1" s="1"/>
  <c r="C1235" i="1"/>
  <c r="D1235" i="1" s="1"/>
  <c r="C1236" i="1"/>
  <c r="D1236" i="1" s="1"/>
  <c r="C1237" i="1"/>
  <c r="D1237" i="1" s="1"/>
  <c r="C1238" i="1"/>
  <c r="D1238" i="1" s="1"/>
  <c r="C1239" i="1"/>
  <c r="D1239" i="1" s="1"/>
  <c r="C1240" i="1"/>
  <c r="D1240" i="1" s="1"/>
  <c r="C1241" i="1"/>
  <c r="D1241" i="1" s="1"/>
  <c r="C1242" i="1"/>
  <c r="D1242" i="1" s="1"/>
  <c r="C1243" i="1"/>
  <c r="D1243" i="1" s="1"/>
  <c r="C1244" i="1"/>
  <c r="D1244" i="1" s="1"/>
  <c r="C1245" i="1"/>
  <c r="D1245" i="1" s="1"/>
  <c r="C1246" i="1"/>
  <c r="D1246" i="1" s="1"/>
  <c r="C1247" i="1"/>
  <c r="D1247" i="1" s="1"/>
  <c r="C1248" i="1"/>
  <c r="D1248" i="1" s="1"/>
  <c r="C1249" i="1"/>
  <c r="D1249" i="1" s="1"/>
  <c r="C1250" i="1"/>
  <c r="D1250" i="1" s="1"/>
  <c r="C1251" i="1"/>
  <c r="D1251" i="1" s="1"/>
  <c r="C1252" i="1"/>
  <c r="D1252" i="1" s="1"/>
  <c r="C1253" i="1"/>
  <c r="D1253" i="1" s="1"/>
  <c r="C1254" i="1"/>
  <c r="D1254" i="1" s="1"/>
  <c r="C1255" i="1"/>
  <c r="D1255" i="1" s="1"/>
  <c r="C1256" i="1"/>
  <c r="D1256" i="1" s="1"/>
  <c r="C1257" i="1"/>
  <c r="D1257" i="1" s="1"/>
  <c r="C1258" i="1"/>
  <c r="D1258" i="1" s="1"/>
  <c r="C1259" i="1"/>
  <c r="D1259" i="1" s="1"/>
  <c r="C1260" i="1"/>
  <c r="D1260" i="1" s="1"/>
  <c r="C1261" i="1"/>
  <c r="D1261" i="1" s="1"/>
  <c r="C1262" i="1"/>
  <c r="D1262" i="1" s="1"/>
  <c r="C1263" i="1"/>
  <c r="D1263" i="1" s="1"/>
  <c r="C1264" i="1"/>
  <c r="D1264" i="1" s="1"/>
  <c r="C1265" i="1"/>
  <c r="D1265" i="1" s="1"/>
  <c r="C1266" i="1"/>
  <c r="D1266" i="1" s="1"/>
  <c r="C1267" i="1"/>
  <c r="D1267" i="1" s="1"/>
  <c r="C1268" i="1"/>
  <c r="D1268" i="1" s="1"/>
  <c r="C1269" i="1"/>
  <c r="D1269" i="1" s="1"/>
  <c r="C1270" i="1"/>
  <c r="D1270" i="1" s="1"/>
  <c r="C1271" i="1"/>
  <c r="D1271" i="1" s="1"/>
  <c r="C1272" i="1"/>
  <c r="D1272" i="1" s="1"/>
  <c r="C1273" i="1"/>
  <c r="D1273" i="1" s="1"/>
  <c r="C1274" i="1"/>
  <c r="D1274" i="1" s="1"/>
  <c r="C1275" i="1"/>
  <c r="D1275" i="1" s="1"/>
  <c r="C1276" i="1"/>
  <c r="D1276" i="1" s="1"/>
  <c r="C1277" i="1"/>
  <c r="D1277" i="1" s="1"/>
  <c r="C1278" i="1"/>
  <c r="D1278" i="1" s="1"/>
  <c r="C1279" i="1"/>
  <c r="D1279" i="1" s="1"/>
  <c r="C1280" i="1"/>
  <c r="D1280" i="1" s="1"/>
  <c r="C1281" i="1"/>
  <c r="D1281" i="1" s="1"/>
  <c r="C1282" i="1"/>
  <c r="D1282" i="1" s="1"/>
  <c r="C1283" i="1"/>
  <c r="D1283" i="1" s="1"/>
  <c r="C1284" i="1"/>
  <c r="D1284" i="1" s="1"/>
  <c r="C1285" i="1"/>
  <c r="D1285" i="1" s="1"/>
  <c r="C1286" i="1"/>
  <c r="D1286" i="1" s="1"/>
  <c r="C1287" i="1"/>
  <c r="D1287" i="1" s="1"/>
  <c r="C1288" i="1"/>
  <c r="D1288" i="1" s="1"/>
  <c r="C1289" i="1"/>
  <c r="D1289" i="1" s="1"/>
  <c r="C1290" i="1"/>
  <c r="D1290" i="1" s="1"/>
  <c r="C1291" i="1"/>
  <c r="D1291" i="1" s="1"/>
  <c r="C1292" i="1"/>
  <c r="D1292" i="1" s="1"/>
  <c r="C1293" i="1"/>
  <c r="D1293" i="1" s="1"/>
  <c r="C1294" i="1"/>
  <c r="D1294" i="1" s="1"/>
  <c r="C1295" i="1"/>
  <c r="D1295" i="1" s="1"/>
  <c r="C1296" i="1"/>
  <c r="D1296" i="1" s="1"/>
  <c r="C1297" i="1"/>
  <c r="D1297" i="1" s="1"/>
  <c r="C1298" i="1"/>
  <c r="D1298" i="1" s="1"/>
  <c r="C1299" i="1"/>
  <c r="D1299" i="1" s="1"/>
  <c r="C1300" i="1"/>
  <c r="D1300" i="1" s="1"/>
  <c r="C1301" i="1"/>
  <c r="D1301" i="1" s="1"/>
  <c r="C1302" i="1"/>
  <c r="D1302" i="1" s="1"/>
  <c r="C1303" i="1"/>
  <c r="D1303" i="1" s="1"/>
  <c r="C1304" i="1"/>
  <c r="D1304" i="1" s="1"/>
  <c r="C1305" i="1"/>
  <c r="D1305" i="1" s="1"/>
  <c r="C1306" i="1"/>
  <c r="D1306" i="1" s="1"/>
  <c r="C1307" i="1"/>
  <c r="D1307" i="1" s="1"/>
  <c r="C1308" i="1"/>
  <c r="D1308" i="1" s="1"/>
  <c r="C1309" i="1"/>
  <c r="D1309" i="1" s="1"/>
  <c r="C1310" i="1"/>
  <c r="D1310" i="1" s="1"/>
  <c r="C1311" i="1"/>
  <c r="D1311" i="1" s="1"/>
  <c r="C1312" i="1"/>
  <c r="D1312" i="1" s="1"/>
  <c r="C1313" i="1"/>
  <c r="D1313" i="1" s="1"/>
  <c r="C1314" i="1"/>
  <c r="D1314" i="1" s="1"/>
  <c r="C1315" i="1"/>
  <c r="D1315" i="1" s="1"/>
  <c r="C1316" i="1"/>
  <c r="D1316" i="1" s="1"/>
  <c r="C1317" i="1"/>
  <c r="D1317" i="1" s="1"/>
  <c r="C1318" i="1"/>
  <c r="D1318" i="1" s="1"/>
  <c r="C1319" i="1"/>
  <c r="D1319" i="1" s="1"/>
  <c r="C1320" i="1"/>
  <c r="D1320" i="1" s="1"/>
  <c r="C1321" i="1"/>
  <c r="D1321" i="1" s="1"/>
  <c r="C1322" i="1"/>
  <c r="D1322" i="1" s="1"/>
  <c r="C1323" i="1"/>
  <c r="D1323" i="1" s="1"/>
  <c r="C1324" i="1"/>
  <c r="D1324" i="1" s="1"/>
  <c r="C1325" i="1"/>
  <c r="D1325" i="1" s="1"/>
  <c r="C1326" i="1"/>
  <c r="D1326" i="1" s="1"/>
  <c r="C1327" i="1"/>
  <c r="D1327" i="1" s="1"/>
  <c r="C1328" i="1"/>
  <c r="D1328" i="1" s="1"/>
  <c r="C1329" i="1"/>
  <c r="D1329" i="1" s="1"/>
  <c r="C1330" i="1"/>
  <c r="D1330" i="1" s="1"/>
  <c r="C1331" i="1"/>
  <c r="D1331" i="1" s="1"/>
  <c r="C1332" i="1"/>
  <c r="D1332" i="1" s="1"/>
  <c r="C1333" i="1"/>
  <c r="D1333" i="1" s="1"/>
  <c r="C1334" i="1"/>
  <c r="D1334" i="1" s="1"/>
  <c r="C1335" i="1"/>
  <c r="D1335" i="1" s="1"/>
  <c r="C1336" i="1"/>
  <c r="D1336" i="1" s="1"/>
  <c r="C1337" i="1"/>
  <c r="D1337" i="1" s="1"/>
  <c r="C1338" i="1"/>
  <c r="D1338" i="1" s="1"/>
  <c r="C1339" i="1"/>
  <c r="D1339" i="1" s="1"/>
  <c r="C1340" i="1"/>
  <c r="D1340" i="1" s="1"/>
  <c r="C1341" i="1"/>
  <c r="D1341" i="1" s="1"/>
  <c r="C1342" i="1"/>
  <c r="D1342" i="1" s="1"/>
  <c r="C1343" i="1"/>
  <c r="D1343" i="1" s="1"/>
  <c r="C1344" i="1"/>
  <c r="D1344" i="1" s="1"/>
  <c r="C1345" i="1"/>
  <c r="D1345" i="1" s="1"/>
  <c r="C1346" i="1"/>
  <c r="D1346" i="1" s="1"/>
  <c r="C1347" i="1"/>
  <c r="D1347" i="1" s="1"/>
  <c r="C1348" i="1"/>
  <c r="D1348" i="1" s="1"/>
  <c r="C1349" i="1"/>
  <c r="D1349" i="1" s="1"/>
  <c r="C1350" i="1"/>
  <c r="D1350" i="1" s="1"/>
  <c r="C1351" i="1"/>
  <c r="D1351" i="1" s="1"/>
  <c r="C1352" i="1"/>
  <c r="D1352" i="1" s="1"/>
  <c r="C1353" i="1"/>
  <c r="D1353" i="1" s="1"/>
  <c r="C1354" i="1"/>
  <c r="D1354" i="1" s="1"/>
  <c r="C1355" i="1"/>
  <c r="D1355" i="1" s="1"/>
  <c r="C1356" i="1"/>
  <c r="D1356" i="1" s="1"/>
  <c r="C1357" i="1"/>
  <c r="D1357" i="1" s="1"/>
  <c r="C1358" i="1"/>
  <c r="D1358" i="1" s="1"/>
  <c r="C1359" i="1"/>
  <c r="D1359" i="1" s="1"/>
  <c r="C1360" i="1"/>
  <c r="D1360" i="1" s="1"/>
  <c r="C1361" i="1"/>
  <c r="D1361" i="1" s="1"/>
  <c r="C1362" i="1"/>
  <c r="D1362" i="1" s="1"/>
  <c r="C1363" i="1"/>
  <c r="D1363" i="1" s="1"/>
  <c r="C1364" i="1"/>
  <c r="D1364" i="1" s="1"/>
  <c r="C1365" i="1"/>
  <c r="D1365" i="1" s="1"/>
  <c r="C1366" i="1"/>
  <c r="D1366" i="1" s="1"/>
  <c r="C1367" i="1"/>
  <c r="D1367" i="1" s="1"/>
  <c r="C1368" i="1"/>
  <c r="D1368" i="1" s="1"/>
  <c r="C1369" i="1"/>
  <c r="D1369" i="1" s="1"/>
  <c r="C1370" i="1"/>
  <c r="D1370" i="1" s="1"/>
  <c r="C1371" i="1"/>
  <c r="D1371" i="1" s="1"/>
  <c r="C1372" i="1"/>
  <c r="D1372" i="1" s="1"/>
  <c r="C1373" i="1"/>
  <c r="D1373" i="1" s="1"/>
  <c r="C1374" i="1"/>
  <c r="D1374" i="1" s="1"/>
  <c r="C1375" i="1"/>
  <c r="D1375" i="1" s="1"/>
  <c r="C1376" i="1"/>
  <c r="D1376" i="1" s="1"/>
  <c r="C1377" i="1"/>
  <c r="D1377" i="1" s="1"/>
  <c r="C1378" i="1"/>
  <c r="D1378" i="1" s="1"/>
  <c r="C1379" i="1"/>
  <c r="D1379" i="1" s="1"/>
  <c r="C1380" i="1"/>
  <c r="D1380" i="1" s="1"/>
  <c r="C1381" i="1"/>
  <c r="D1381" i="1" s="1"/>
  <c r="C1382" i="1"/>
  <c r="D1382" i="1" s="1"/>
  <c r="C1383" i="1"/>
  <c r="D1383" i="1" s="1"/>
  <c r="C1384" i="1"/>
  <c r="D1384" i="1" s="1"/>
  <c r="C1385" i="1"/>
  <c r="D1385" i="1" s="1"/>
  <c r="C1386" i="1"/>
  <c r="D1386" i="1" s="1"/>
  <c r="C1387" i="1"/>
  <c r="D1387" i="1" s="1"/>
  <c r="C1388" i="1"/>
  <c r="D1388" i="1" s="1"/>
  <c r="C1389" i="1"/>
  <c r="D1389" i="1" s="1"/>
  <c r="C1390" i="1"/>
  <c r="D1390" i="1" s="1"/>
  <c r="C1391" i="1"/>
  <c r="D1391" i="1" s="1"/>
  <c r="C1392" i="1"/>
  <c r="D1392" i="1" s="1"/>
  <c r="C1393" i="1"/>
  <c r="D1393" i="1" s="1"/>
  <c r="C1394" i="1"/>
  <c r="D1394" i="1" s="1"/>
  <c r="C1395" i="1"/>
  <c r="D1395" i="1" s="1"/>
  <c r="C1396" i="1"/>
  <c r="D1396" i="1" s="1"/>
  <c r="C1397" i="1"/>
  <c r="D1397" i="1" s="1"/>
  <c r="C1398" i="1"/>
  <c r="D1398" i="1" s="1"/>
  <c r="C1399" i="1"/>
  <c r="D1399" i="1" s="1"/>
  <c r="C1400" i="1"/>
  <c r="D1400" i="1" s="1"/>
  <c r="C1401" i="1"/>
  <c r="D1401" i="1" s="1"/>
  <c r="C1402" i="1"/>
  <c r="D1402" i="1" s="1"/>
  <c r="C1403" i="1"/>
  <c r="D1403" i="1" s="1"/>
  <c r="C1404" i="1"/>
  <c r="D1404" i="1" s="1"/>
  <c r="C1405" i="1"/>
  <c r="D1405" i="1" s="1"/>
  <c r="C1406" i="1"/>
  <c r="D1406" i="1" s="1"/>
  <c r="C1407" i="1"/>
  <c r="D1407" i="1" s="1"/>
  <c r="C1408" i="1"/>
  <c r="D1408" i="1" s="1"/>
  <c r="C1409" i="1"/>
  <c r="D1409" i="1" s="1"/>
  <c r="C1410" i="1"/>
  <c r="D1410" i="1" s="1"/>
  <c r="C1411" i="1"/>
  <c r="D1411" i="1" s="1"/>
  <c r="C1412" i="1"/>
  <c r="D1412" i="1" s="1"/>
  <c r="C1413" i="1"/>
  <c r="D1413" i="1" s="1"/>
  <c r="C1414" i="1"/>
  <c r="D1414" i="1" s="1"/>
  <c r="C1415" i="1"/>
  <c r="D1415" i="1" s="1"/>
  <c r="C1416" i="1"/>
  <c r="D1416" i="1" s="1"/>
  <c r="C1417" i="1"/>
  <c r="D1417" i="1" s="1"/>
  <c r="C1418" i="1"/>
  <c r="D1418" i="1" s="1"/>
  <c r="C1419" i="1"/>
  <c r="D1419" i="1" s="1"/>
  <c r="C1420" i="1"/>
  <c r="D1420" i="1" s="1"/>
  <c r="C1421" i="1"/>
  <c r="D1421" i="1" s="1"/>
  <c r="C1422" i="1"/>
  <c r="D1422" i="1" s="1"/>
  <c r="C1423" i="1"/>
  <c r="D1423" i="1" s="1"/>
  <c r="C1424" i="1"/>
  <c r="D1424" i="1" s="1"/>
  <c r="C1425" i="1"/>
  <c r="D1425" i="1" s="1"/>
  <c r="C1426" i="1"/>
  <c r="D1426" i="1" s="1"/>
  <c r="C1427" i="1"/>
  <c r="D1427" i="1" s="1"/>
  <c r="C1428" i="1"/>
  <c r="D1428" i="1" s="1"/>
  <c r="C1429" i="1"/>
  <c r="D1429" i="1" s="1"/>
  <c r="C1430" i="1"/>
  <c r="D1430" i="1" s="1"/>
  <c r="C1431" i="1"/>
  <c r="D1431" i="1" s="1"/>
  <c r="C1432" i="1"/>
  <c r="D1432" i="1" s="1"/>
  <c r="C1433" i="1"/>
  <c r="D1433" i="1" s="1"/>
  <c r="C1434" i="1"/>
  <c r="D1434" i="1" s="1"/>
  <c r="C1435" i="1"/>
  <c r="D1435" i="1" s="1"/>
  <c r="C1436" i="1"/>
  <c r="D1436" i="1" s="1"/>
  <c r="C1437" i="1"/>
  <c r="D1437" i="1" s="1"/>
  <c r="C1438" i="1"/>
  <c r="D1438" i="1" s="1"/>
  <c r="C1439" i="1"/>
  <c r="D1439" i="1" s="1"/>
  <c r="C1440" i="1"/>
  <c r="D1440" i="1" s="1"/>
  <c r="C1441" i="1"/>
  <c r="D1441" i="1" s="1"/>
  <c r="C1442" i="1"/>
  <c r="D1442" i="1" s="1"/>
  <c r="C1443" i="1"/>
  <c r="D1443" i="1" s="1"/>
  <c r="C1444" i="1"/>
  <c r="D1444" i="1" s="1"/>
  <c r="C1445" i="1"/>
  <c r="D1445" i="1" s="1"/>
  <c r="C1446" i="1"/>
  <c r="D1446" i="1" s="1"/>
  <c r="C1447" i="1"/>
  <c r="D1447" i="1" s="1"/>
  <c r="C1448" i="1"/>
  <c r="D1448" i="1" s="1"/>
  <c r="C1449" i="1"/>
  <c r="D1449" i="1" s="1"/>
  <c r="C1450" i="1"/>
  <c r="D1450" i="1" s="1"/>
  <c r="C1451" i="1"/>
  <c r="D1451" i="1" s="1"/>
  <c r="C1452" i="1"/>
  <c r="D1452" i="1" s="1"/>
  <c r="C1453" i="1"/>
  <c r="D1453" i="1" s="1"/>
  <c r="C1454" i="1"/>
  <c r="D1454" i="1" s="1"/>
  <c r="C1455" i="1"/>
  <c r="D1455" i="1" s="1"/>
  <c r="C1456" i="1"/>
  <c r="D1456" i="1" s="1"/>
  <c r="C1457" i="1"/>
  <c r="D1457" i="1" s="1"/>
  <c r="C1458" i="1"/>
  <c r="D1458" i="1" s="1"/>
  <c r="C1459" i="1"/>
  <c r="D1459" i="1" s="1"/>
  <c r="C1460" i="1"/>
  <c r="D1460" i="1" s="1"/>
  <c r="C1461" i="1"/>
  <c r="D1461" i="1" s="1"/>
  <c r="C1462" i="1"/>
  <c r="D1462" i="1" s="1"/>
  <c r="C1463" i="1"/>
  <c r="D1463" i="1" s="1"/>
  <c r="C1464" i="1"/>
  <c r="D1464" i="1" s="1"/>
  <c r="C1465" i="1"/>
  <c r="D1465" i="1" s="1"/>
  <c r="C1466" i="1"/>
  <c r="D1466" i="1" s="1"/>
  <c r="C1467" i="1"/>
  <c r="D1467" i="1" s="1"/>
  <c r="C1468" i="1"/>
  <c r="D1468" i="1" s="1"/>
  <c r="C1469" i="1"/>
  <c r="D1469" i="1" s="1"/>
  <c r="C1470" i="1"/>
  <c r="D1470" i="1" s="1"/>
  <c r="C1471" i="1"/>
  <c r="D1471" i="1" s="1"/>
  <c r="C1472" i="1"/>
  <c r="D1472" i="1" s="1"/>
  <c r="C1473" i="1"/>
  <c r="D1473" i="1" s="1"/>
  <c r="C1474" i="1"/>
  <c r="D1474" i="1" s="1"/>
  <c r="C1475" i="1"/>
  <c r="D1475" i="1" s="1"/>
  <c r="C1476" i="1"/>
  <c r="D1476" i="1" s="1"/>
  <c r="C1477" i="1"/>
  <c r="D1477" i="1" s="1"/>
  <c r="C1478" i="1"/>
  <c r="D1478" i="1" s="1"/>
  <c r="C1479" i="1"/>
  <c r="D1479" i="1" s="1"/>
  <c r="C1480" i="1"/>
  <c r="D1480" i="1" s="1"/>
  <c r="C1481" i="1"/>
  <c r="D1481" i="1" s="1"/>
  <c r="C1482" i="1"/>
  <c r="D1482" i="1" s="1"/>
  <c r="C1483" i="1"/>
  <c r="D1483" i="1" s="1"/>
  <c r="C1484" i="1"/>
  <c r="D1484" i="1" s="1"/>
  <c r="C1485" i="1"/>
  <c r="D1485" i="1" s="1"/>
  <c r="C1486" i="1"/>
  <c r="D1486" i="1" s="1"/>
  <c r="C1487" i="1"/>
  <c r="D1487" i="1" s="1"/>
  <c r="C1488" i="1"/>
  <c r="D1488" i="1" s="1"/>
  <c r="C1489" i="1"/>
  <c r="D1489" i="1" s="1"/>
  <c r="C1490" i="1"/>
  <c r="D1490" i="1" s="1"/>
  <c r="C1491" i="1"/>
  <c r="D1491" i="1" s="1"/>
  <c r="C1492" i="1"/>
  <c r="D1492" i="1" s="1"/>
  <c r="C1493" i="1"/>
  <c r="D1493" i="1" s="1"/>
  <c r="C1494" i="1"/>
  <c r="D1494" i="1" s="1"/>
  <c r="C1495" i="1"/>
  <c r="D1495" i="1" s="1"/>
  <c r="C1496" i="1"/>
  <c r="D1496" i="1" s="1"/>
  <c r="C1497" i="1"/>
  <c r="D1497" i="1" s="1"/>
  <c r="C1498" i="1"/>
  <c r="D1498" i="1" s="1"/>
  <c r="C1499" i="1"/>
  <c r="D1499" i="1" s="1"/>
  <c r="C1500" i="1"/>
  <c r="D1500" i="1" s="1"/>
  <c r="C1501" i="1"/>
  <c r="D1501" i="1" s="1"/>
  <c r="C1502" i="1"/>
  <c r="D1502" i="1" s="1"/>
  <c r="C1503" i="1"/>
  <c r="D1503" i="1" s="1"/>
  <c r="C1504" i="1"/>
  <c r="D1504" i="1" s="1"/>
  <c r="C1505" i="1"/>
  <c r="D1505" i="1" s="1"/>
  <c r="C1506" i="1"/>
  <c r="D1506" i="1" s="1"/>
  <c r="C1507" i="1"/>
  <c r="D1507" i="1" s="1"/>
  <c r="C1508" i="1"/>
  <c r="D1508" i="1" s="1"/>
  <c r="C1509" i="1"/>
  <c r="D1509" i="1" s="1"/>
  <c r="C1510" i="1"/>
  <c r="D1510" i="1" s="1"/>
  <c r="C1511" i="1"/>
  <c r="D1511" i="1" s="1"/>
  <c r="C1512" i="1"/>
  <c r="D1512" i="1" s="1"/>
  <c r="C1513" i="1"/>
  <c r="D1513" i="1" s="1"/>
  <c r="C1514" i="1"/>
  <c r="D1514" i="1" s="1"/>
  <c r="C1515" i="1"/>
  <c r="D1515" i="1" s="1"/>
  <c r="C1516" i="1"/>
  <c r="D1516" i="1" s="1"/>
  <c r="C1517" i="1"/>
  <c r="D1517" i="1" s="1"/>
  <c r="C1518" i="1"/>
  <c r="D1518" i="1" s="1"/>
  <c r="C1519" i="1"/>
  <c r="D1519" i="1" s="1"/>
  <c r="C1520" i="1"/>
  <c r="D1520" i="1" s="1"/>
  <c r="C1521" i="1"/>
  <c r="D1521" i="1" s="1"/>
  <c r="C1522" i="1"/>
  <c r="D1522" i="1" s="1"/>
  <c r="C1523" i="1"/>
  <c r="D1523" i="1" s="1"/>
  <c r="C1524" i="1"/>
  <c r="D1524" i="1" s="1"/>
  <c r="C1525" i="1"/>
  <c r="D1525" i="1" s="1"/>
  <c r="C1526" i="1"/>
  <c r="D1526" i="1" s="1"/>
  <c r="C1527" i="1"/>
  <c r="D1527" i="1" s="1"/>
  <c r="C1528" i="1"/>
  <c r="D1528" i="1" s="1"/>
  <c r="C1529" i="1"/>
  <c r="D1529" i="1" s="1"/>
  <c r="C1530" i="1"/>
  <c r="D1530" i="1" s="1"/>
  <c r="C1531" i="1"/>
  <c r="D1531" i="1" s="1"/>
  <c r="C1532" i="1"/>
  <c r="D1532" i="1" s="1"/>
  <c r="C1533" i="1"/>
  <c r="D1533" i="1" s="1"/>
  <c r="C1534" i="1"/>
  <c r="D1534" i="1" s="1"/>
  <c r="C1535" i="1"/>
  <c r="D1535" i="1" s="1"/>
  <c r="C1536" i="1"/>
  <c r="D1536" i="1" s="1"/>
  <c r="C1537" i="1"/>
  <c r="D1537" i="1" s="1"/>
  <c r="C1538" i="1"/>
  <c r="D1538" i="1" s="1"/>
  <c r="C1539" i="1"/>
  <c r="D1539" i="1" s="1"/>
  <c r="C1540" i="1"/>
  <c r="D1540" i="1" s="1"/>
  <c r="C1541" i="1"/>
  <c r="D1541" i="1" s="1"/>
  <c r="C1542" i="1"/>
  <c r="D1542" i="1" s="1"/>
  <c r="C1543" i="1"/>
  <c r="D1543" i="1" s="1"/>
  <c r="C1544" i="1"/>
  <c r="D1544" i="1" s="1"/>
  <c r="C1545" i="1"/>
  <c r="D1545" i="1" s="1"/>
  <c r="C1546" i="1"/>
  <c r="D1546" i="1" s="1"/>
  <c r="C1547" i="1"/>
  <c r="D1547" i="1" s="1"/>
  <c r="C1548" i="1"/>
  <c r="D1548" i="1" s="1"/>
  <c r="C1549" i="1"/>
  <c r="D1549" i="1" s="1"/>
  <c r="C1550" i="1"/>
  <c r="D1550" i="1" s="1"/>
  <c r="C1551" i="1"/>
  <c r="D1551" i="1" s="1"/>
  <c r="C1552" i="1"/>
  <c r="D1552" i="1" s="1"/>
  <c r="C1553" i="1"/>
  <c r="D1553" i="1" s="1"/>
  <c r="C1554" i="1"/>
  <c r="D1554" i="1" s="1"/>
  <c r="C1555" i="1"/>
  <c r="D1555" i="1" s="1"/>
  <c r="C1556" i="1"/>
  <c r="D1556" i="1" s="1"/>
  <c r="C1557" i="1"/>
  <c r="D1557" i="1" s="1"/>
  <c r="C1558" i="1"/>
  <c r="D1558" i="1" s="1"/>
  <c r="C1559" i="1"/>
  <c r="D1559" i="1" s="1"/>
  <c r="C1560" i="1"/>
  <c r="D1560" i="1" s="1"/>
  <c r="C1561" i="1"/>
  <c r="D1561" i="1" s="1"/>
  <c r="C1562" i="1"/>
  <c r="D1562" i="1" s="1"/>
  <c r="C1563" i="1"/>
  <c r="D1563" i="1" s="1"/>
  <c r="C1564" i="1"/>
  <c r="D1564" i="1" s="1"/>
  <c r="C1565" i="1"/>
  <c r="D1565" i="1" s="1"/>
  <c r="C1566" i="1"/>
  <c r="D1566" i="1" s="1"/>
  <c r="C1567" i="1"/>
  <c r="D1567" i="1" s="1"/>
  <c r="C1568" i="1"/>
  <c r="D1568" i="1" s="1"/>
  <c r="C1569" i="1"/>
  <c r="D1569" i="1" s="1"/>
  <c r="C1570" i="1"/>
  <c r="D1570" i="1" s="1"/>
  <c r="C1571" i="1"/>
  <c r="D1571" i="1" s="1"/>
  <c r="C1572" i="1"/>
  <c r="D1572" i="1" s="1"/>
  <c r="C1573" i="1"/>
  <c r="D1573" i="1" s="1"/>
  <c r="C1574" i="1"/>
  <c r="D1574" i="1" s="1"/>
  <c r="C1575" i="1"/>
  <c r="D1575" i="1" s="1"/>
  <c r="C1576" i="1"/>
  <c r="D1576" i="1" s="1"/>
  <c r="C1577" i="1"/>
  <c r="D1577" i="1" s="1"/>
  <c r="C1578" i="1"/>
  <c r="D1578" i="1" s="1"/>
  <c r="C1579" i="1"/>
  <c r="D1579" i="1" s="1"/>
  <c r="C1580" i="1"/>
  <c r="D1580" i="1" s="1"/>
  <c r="C1581" i="1"/>
  <c r="D1581" i="1" s="1"/>
  <c r="C1582" i="1"/>
  <c r="D1582" i="1" s="1"/>
  <c r="C1583" i="1"/>
  <c r="D1583" i="1" s="1"/>
  <c r="C1584" i="1"/>
  <c r="D1584" i="1" s="1"/>
  <c r="C1585" i="1"/>
  <c r="D1585" i="1" s="1"/>
  <c r="C1586" i="1"/>
  <c r="D1586" i="1" s="1"/>
  <c r="C1587" i="1"/>
  <c r="D1587" i="1" s="1"/>
  <c r="C1588" i="1"/>
  <c r="D1588" i="1" s="1"/>
  <c r="C1589" i="1"/>
  <c r="D1589" i="1" s="1"/>
  <c r="C1590" i="1"/>
  <c r="D1590" i="1" s="1"/>
  <c r="C1591" i="1"/>
  <c r="D1591" i="1" s="1"/>
  <c r="C1592" i="1"/>
  <c r="D1592" i="1" s="1"/>
  <c r="C1593" i="1"/>
  <c r="D1593" i="1" s="1"/>
  <c r="C1594" i="1"/>
  <c r="D1594" i="1" s="1"/>
  <c r="C1595" i="1"/>
  <c r="D1595" i="1" s="1"/>
  <c r="C1596" i="1"/>
  <c r="D1596" i="1" s="1"/>
  <c r="C1597" i="1"/>
  <c r="D1597" i="1" s="1"/>
  <c r="C1598" i="1"/>
  <c r="D1598" i="1" s="1"/>
  <c r="C1599" i="1"/>
  <c r="D1599" i="1" s="1"/>
  <c r="C1600" i="1"/>
  <c r="D1600" i="1" s="1"/>
  <c r="C1601" i="1"/>
  <c r="D1601" i="1" s="1"/>
  <c r="C1602" i="1"/>
  <c r="D1602" i="1" s="1"/>
  <c r="C1603" i="1"/>
  <c r="D1603" i="1" s="1"/>
  <c r="C1604" i="1"/>
  <c r="D1604" i="1" s="1"/>
  <c r="C1605" i="1"/>
  <c r="D1605" i="1" s="1"/>
  <c r="C1606" i="1"/>
  <c r="D1606" i="1" s="1"/>
  <c r="C1607" i="1"/>
  <c r="D1607" i="1" s="1"/>
  <c r="C1608" i="1"/>
  <c r="D1608" i="1" s="1"/>
  <c r="C1609" i="1"/>
  <c r="D1609" i="1" s="1"/>
  <c r="C1610" i="1"/>
  <c r="D1610" i="1" s="1"/>
  <c r="C1611" i="1"/>
  <c r="D1611" i="1" s="1"/>
  <c r="C1612" i="1"/>
  <c r="D1612" i="1" s="1"/>
  <c r="C1613" i="1"/>
  <c r="D1613" i="1" s="1"/>
  <c r="C1614" i="1"/>
  <c r="D1614" i="1" s="1"/>
  <c r="C1615" i="1"/>
  <c r="D1615" i="1" s="1"/>
  <c r="C1616" i="1"/>
  <c r="D1616" i="1" s="1"/>
  <c r="C1617" i="1"/>
  <c r="D1617" i="1" s="1"/>
  <c r="C1618" i="1"/>
  <c r="D1618" i="1" s="1"/>
  <c r="C1619" i="1"/>
  <c r="D1619" i="1" s="1"/>
  <c r="C1620" i="1"/>
  <c r="D1620" i="1" s="1"/>
  <c r="C1621" i="1"/>
  <c r="D1621" i="1" s="1"/>
  <c r="C1622" i="1"/>
  <c r="D1622" i="1" s="1"/>
  <c r="C1623" i="1"/>
  <c r="D1623" i="1" s="1"/>
  <c r="C1624" i="1"/>
  <c r="D1624" i="1" s="1"/>
  <c r="C1625" i="1"/>
  <c r="D1625" i="1" s="1"/>
  <c r="C1626" i="1"/>
  <c r="D1626" i="1" s="1"/>
  <c r="C1627" i="1"/>
  <c r="D1627" i="1" s="1"/>
  <c r="C1628" i="1"/>
  <c r="D1628" i="1" s="1"/>
  <c r="C1629" i="1"/>
  <c r="D1629" i="1" s="1"/>
  <c r="C1630" i="1"/>
  <c r="D1630" i="1" s="1"/>
  <c r="C1631" i="1"/>
  <c r="D1631" i="1" s="1"/>
  <c r="C1632" i="1"/>
  <c r="D1632" i="1" s="1"/>
  <c r="C1633" i="1"/>
  <c r="D1633" i="1" s="1"/>
  <c r="C1634" i="1"/>
  <c r="D1634" i="1" s="1"/>
  <c r="C1635" i="1"/>
  <c r="D1635" i="1" s="1"/>
  <c r="C1636" i="1"/>
  <c r="D1636" i="1" s="1"/>
  <c r="C1637" i="1"/>
  <c r="D1637" i="1" s="1"/>
  <c r="C1638" i="1"/>
  <c r="D1638" i="1" s="1"/>
  <c r="C1639" i="1"/>
  <c r="D1639" i="1" s="1"/>
  <c r="C1640" i="1"/>
  <c r="D1640" i="1" s="1"/>
  <c r="C1641" i="1"/>
  <c r="D1641" i="1" s="1"/>
  <c r="C1642" i="1"/>
  <c r="D1642" i="1" s="1"/>
  <c r="C1643" i="1"/>
  <c r="D1643" i="1" s="1"/>
  <c r="C1644" i="1"/>
  <c r="D1644" i="1" s="1"/>
  <c r="C1645" i="1"/>
  <c r="D1645" i="1" s="1"/>
  <c r="C1646" i="1"/>
  <c r="D1646" i="1" s="1"/>
  <c r="C1647" i="1"/>
  <c r="D1647" i="1" s="1"/>
  <c r="C1648" i="1"/>
  <c r="D1648" i="1" s="1"/>
  <c r="C1649" i="1"/>
  <c r="D1649" i="1" s="1"/>
  <c r="C1650" i="1"/>
  <c r="D1650" i="1" s="1"/>
  <c r="C1651" i="1"/>
  <c r="D1651" i="1" s="1"/>
  <c r="C1652" i="1"/>
  <c r="D1652" i="1" s="1"/>
  <c r="C1653" i="1"/>
  <c r="D1653" i="1" s="1"/>
  <c r="C1654" i="1"/>
  <c r="D1654" i="1" s="1"/>
  <c r="C1655" i="1"/>
  <c r="D1655" i="1" s="1"/>
  <c r="C1656" i="1"/>
  <c r="D1656" i="1" s="1"/>
  <c r="C1657" i="1"/>
  <c r="D1657" i="1" s="1"/>
  <c r="C1658" i="1"/>
  <c r="D1658" i="1" s="1"/>
  <c r="C1659" i="1"/>
  <c r="D1659" i="1" s="1"/>
  <c r="C1660" i="1"/>
  <c r="D1660" i="1" s="1"/>
  <c r="C1661" i="1"/>
  <c r="D1661" i="1" s="1"/>
  <c r="C1662" i="1"/>
  <c r="D1662" i="1" s="1"/>
  <c r="C1663" i="1"/>
  <c r="D1663" i="1" s="1"/>
  <c r="C1664" i="1"/>
  <c r="D1664" i="1" s="1"/>
  <c r="C1665" i="1"/>
  <c r="D1665" i="1" s="1"/>
  <c r="C1666" i="1"/>
  <c r="D1666" i="1" s="1"/>
  <c r="C1667" i="1"/>
  <c r="D1667" i="1" s="1"/>
  <c r="C1668" i="1"/>
  <c r="D1668" i="1" s="1"/>
  <c r="C1669" i="1"/>
  <c r="D1669" i="1" s="1"/>
  <c r="C1670" i="1"/>
  <c r="D1670" i="1" s="1"/>
  <c r="C1671" i="1"/>
  <c r="D1671" i="1" s="1"/>
  <c r="C1672" i="1"/>
  <c r="D1672" i="1" s="1"/>
  <c r="C1673" i="1"/>
  <c r="D1673" i="1" s="1"/>
  <c r="C1674" i="1"/>
  <c r="D1674" i="1" s="1"/>
  <c r="C1675" i="1"/>
  <c r="D1675" i="1" s="1"/>
  <c r="C1676" i="1"/>
  <c r="D1676" i="1" s="1"/>
  <c r="C1677" i="1"/>
  <c r="D1677" i="1" s="1"/>
  <c r="C1678" i="1"/>
  <c r="D1678" i="1" s="1"/>
  <c r="C1679" i="1"/>
  <c r="D1679" i="1" s="1"/>
  <c r="C1680" i="1"/>
  <c r="D1680" i="1" s="1"/>
  <c r="C1681" i="1"/>
  <c r="D1681" i="1" s="1"/>
  <c r="C1682" i="1"/>
  <c r="D1682" i="1" s="1"/>
  <c r="C1683" i="1"/>
  <c r="D1683" i="1" s="1"/>
  <c r="C1684" i="1"/>
  <c r="D1684" i="1" s="1"/>
  <c r="C1685" i="1"/>
  <c r="D1685" i="1" s="1"/>
  <c r="C1686" i="1"/>
  <c r="D1686" i="1" s="1"/>
  <c r="C1687" i="1"/>
  <c r="D1687" i="1" s="1"/>
  <c r="C1688" i="1"/>
  <c r="D1688" i="1" s="1"/>
  <c r="C1689" i="1"/>
  <c r="D1689" i="1" s="1"/>
  <c r="C1690" i="1"/>
  <c r="D1690" i="1" s="1"/>
  <c r="C1691" i="1"/>
  <c r="D1691" i="1" s="1"/>
  <c r="C1692" i="1"/>
  <c r="D1692" i="1" s="1"/>
  <c r="C1693" i="1"/>
  <c r="D1693" i="1" s="1"/>
  <c r="C1694" i="1"/>
  <c r="D1694" i="1" s="1"/>
  <c r="C1695" i="1"/>
  <c r="D1695" i="1" s="1"/>
  <c r="C1696" i="1"/>
  <c r="D1696" i="1" s="1"/>
  <c r="C1697" i="1"/>
  <c r="D1697" i="1" s="1"/>
  <c r="C1698" i="1"/>
  <c r="D1698" i="1" s="1"/>
  <c r="C1699" i="1"/>
  <c r="D1699" i="1" s="1"/>
  <c r="C1700" i="1"/>
  <c r="D1700" i="1" s="1"/>
  <c r="C1701" i="1"/>
  <c r="D1701" i="1" s="1"/>
  <c r="C1702" i="1"/>
  <c r="D1702" i="1" s="1"/>
  <c r="C1703" i="1"/>
  <c r="D1703" i="1" s="1"/>
  <c r="C1704" i="1"/>
  <c r="D1704" i="1" s="1"/>
  <c r="C1705" i="1"/>
  <c r="D1705" i="1" s="1"/>
  <c r="C1706" i="1"/>
  <c r="D1706" i="1" s="1"/>
  <c r="C1707" i="1"/>
  <c r="D1707" i="1" s="1"/>
  <c r="C1708" i="1"/>
  <c r="D1708" i="1" s="1"/>
  <c r="C1709" i="1"/>
  <c r="D1709" i="1" s="1"/>
  <c r="C1710" i="1"/>
  <c r="D1710" i="1" s="1"/>
  <c r="C1711" i="1"/>
  <c r="D1711" i="1" s="1"/>
  <c r="C1712" i="1"/>
  <c r="D1712" i="1" s="1"/>
  <c r="C1713" i="1"/>
  <c r="D1713" i="1" s="1"/>
  <c r="C1714" i="1"/>
  <c r="D1714" i="1" s="1"/>
  <c r="C1715" i="1"/>
  <c r="D1715" i="1" s="1"/>
  <c r="C1716" i="1"/>
  <c r="D1716" i="1" s="1"/>
  <c r="C1717" i="1"/>
  <c r="D1717" i="1" s="1"/>
  <c r="C1718" i="1"/>
  <c r="D1718" i="1" s="1"/>
  <c r="C1719" i="1"/>
  <c r="D1719" i="1" s="1"/>
  <c r="C1720" i="1"/>
  <c r="D1720" i="1" s="1"/>
  <c r="C1721" i="1"/>
  <c r="D1721" i="1" s="1"/>
  <c r="C1722" i="1"/>
  <c r="D1722" i="1" s="1"/>
  <c r="C1723" i="1"/>
  <c r="D1723" i="1" s="1"/>
  <c r="C1724" i="1"/>
  <c r="D1724" i="1" s="1"/>
  <c r="C1725" i="1"/>
  <c r="D1725" i="1" s="1"/>
  <c r="C1726" i="1"/>
  <c r="D1726" i="1" s="1"/>
  <c r="C1727" i="1"/>
  <c r="D1727" i="1" s="1"/>
  <c r="C1728" i="1"/>
  <c r="D1728" i="1" s="1"/>
  <c r="C1729" i="1"/>
  <c r="D1729" i="1" s="1"/>
  <c r="C1730" i="1"/>
  <c r="D1730" i="1" s="1"/>
  <c r="C1731" i="1"/>
  <c r="D1731" i="1" s="1"/>
  <c r="C1732" i="1"/>
  <c r="D1732" i="1" s="1"/>
  <c r="C1733" i="1"/>
  <c r="D1733" i="1" s="1"/>
  <c r="C1734" i="1"/>
  <c r="D1734" i="1" s="1"/>
  <c r="C1735" i="1"/>
  <c r="D1735" i="1" s="1"/>
  <c r="C1736" i="1"/>
  <c r="D1736" i="1" s="1"/>
  <c r="C1737" i="1"/>
  <c r="D1737" i="1" s="1"/>
  <c r="C1738" i="1"/>
  <c r="D1738" i="1" s="1"/>
  <c r="C1739" i="1"/>
  <c r="D1739" i="1" s="1"/>
  <c r="C1740" i="1"/>
  <c r="D1740" i="1" s="1"/>
  <c r="C1741" i="1"/>
  <c r="D1741" i="1" s="1"/>
  <c r="C1742" i="1"/>
  <c r="D1742" i="1" s="1"/>
  <c r="C1743" i="1"/>
  <c r="D1743" i="1" s="1"/>
  <c r="C1744" i="1"/>
  <c r="D1744" i="1" s="1"/>
  <c r="C1745" i="1"/>
  <c r="D1745" i="1" s="1"/>
  <c r="C1746" i="1"/>
  <c r="D1746" i="1" s="1"/>
  <c r="C1747" i="1"/>
  <c r="D1747" i="1" s="1"/>
  <c r="C1748" i="1"/>
  <c r="D1748" i="1" s="1"/>
  <c r="C1749" i="1"/>
  <c r="D1749" i="1" s="1"/>
  <c r="C1750" i="1"/>
  <c r="D1750" i="1" s="1"/>
  <c r="C1751" i="1"/>
  <c r="D1751" i="1" s="1"/>
  <c r="C1752" i="1"/>
  <c r="D1752" i="1" s="1"/>
  <c r="C1753" i="1"/>
  <c r="D1753" i="1" s="1"/>
  <c r="C1754" i="1"/>
  <c r="D1754" i="1" s="1"/>
  <c r="C1755" i="1"/>
  <c r="D1755" i="1" s="1"/>
  <c r="C1756" i="1"/>
  <c r="D1756" i="1" s="1"/>
  <c r="C1757" i="1"/>
  <c r="D1757" i="1" s="1"/>
  <c r="C1758" i="1"/>
  <c r="D1758" i="1" s="1"/>
  <c r="C1759" i="1"/>
  <c r="D1759" i="1" s="1"/>
  <c r="C1760" i="1"/>
  <c r="D1760" i="1" s="1"/>
  <c r="C1761" i="1"/>
  <c r="D1761" i="1" s="1"/>
  <c r="C1762" i="1"/>
  <c r="D1762" i="1" s="1"/>
  <c r="C1763" i="1"/>
  <c r="D1763" i="1" s="1"/>
  <c r="C1764" i="1"/>
  <c r="D1764" i="1" s="1"/>
  <c r="C1765" i="1"/>
  <c r="D1765" i="1" s="1"/>
  <c r="C1766" i="1"/>
  <c r="D1766" i="1" s="1"/>
  <c r="C1767" i="1"/>
  <c r="D1767" i="1" s="1"/>
  <c r="C1768" i="1"/>
  <c r="D1768" i="1" s="1"/>
  <c r="C1769" i="1"/>
  <c r="D1769" i="1" s="1"/>
  <c r="C1770" i="1"/>
  <c r="D1770" i="1" s="1"/>
  <c r="C1771" i="1"/>
  <c r="D1771" i="1" s="1"/>
  <c r="C1772" i="1"/>
  <c r="D1772" i="1" s="1"/>
  <c r="C1773" i="1"/>
  <c r="D1773" i="1" s="1"/>
  <c r="C1774" i="1"/>
  <c r="D1774" i="1" s="1"/>
  <c r="C1775" i="1"/>
  <c r="D1775" i="1" s="1"/>
  <c r="C1776" i="1"/>
  <c r="D1776" i="1" s="1"/>
  <c r="C1777" i="1"/>
  <c r="D1777" i="1" s="1"/>
  <c r="C1778" i="1"/>
  <c r="D1778" i="1" s="1"/>
  <c r="C1779" i="1"/>
  <c r="D1779" i="1" s="1"/>
  <c r="C1780" i="1"/>
  <c r="D1780" i="1" s="1"/>
  <c r="C1781" i="1"/>
  <c r="D1781" i="1" s="1"/>
  <c r="C1782" i="1"/>
  <c r="D1782" i="1" s="1"/>
  <c r="C1783" i="1"/>
  <c r="D1783" i="1" s="1"/>
  <c r="C1784" i="1"/>
  <c r="D1784" i="1" s="1"/>
  <c r="C1785" i="1"/>
  <c r="D1785" i="1" s="1"/>
  <c r="C1786" i="1"/>
  <c r="D1786" i="1" s="1"/>
  <c r="C1787" i="1"/>
  <c r="D1787" i="1" s="1"/>
  <c r="C1788" i="1"/>
  <c r="D1788" i="1" s="1"/>
  <c r="C1789" i="1"/>
  <c r="D1789" i="1" s="1"/>
  <c r="C1790" i="1"/>
  <c r="D1790" i="1" s="1"/>
  <c r="C1791" i="1"/>
  <c r="D1791" i="1" s="1"/>
  <c r="C1792" i="1"/>
  <c r="D1792" i="1" s="1"/>
  <c r="C1793" i="1"/>
  <c r="D1793" i="1" s="1"/>
  <c r="C1794" i="1"/>
  <c r="D1794" i="1" s="1"/>
  <c r="C1795" i="1"/>
  <c r="D1795" i="1" s="1"/>
  <c r="C1796" i="1"/>
  <c r="D1796" i="1" s="1"/>
  <c r="C1797" i="1"/>
  <c r="D1797" i="1" s="1"/>
  <c r="C1798" i="1"/>
  <c r="D1798" i="1" s="1"/>
  <c r="C1799" i="1"/>
  <c r="D1799" i="1" s="1"/>
  <c r="C1800" i="1"/>
  <c r="D1800" i="1" s="1"/>
  <c r="C1801" i="1"/>
  <c r="D1801" i="1" s="1"/>
  <c r="C1802" i="1"/>
  <c r="D1802" i="1" s="1"/>
  <c r="C1803" i="1"/>
  <c r="D1803" i="1" s="1"/>
  <c r="C1804" i="1"/>
  <c r="D1804" i="1" s="1"/>
  <c r="C1805" i="1"/>
  <c r="D1805" i="1" s="1"/>
  <c r="C1806" i="1"/>
  <c r="D1806" i="1" s="1"/>
  <c r="C1807" i="1"/>
  <c r="D1807" i="1" s="1"/>
  <c r="C1808" i="1"/>
  <c r="D1808" i="1" s="1"/>
  <c r="C1809" i="1"/>
  <c r="D1809" i="1" s="1"/>
  <c r="C1810" i="1"/>
  <c r="D1810" i="1" s="1"/>
  <c r="C1811" i="1"/>
  <c r="D1811" i="1" s="1"/>
  <c r="C1812" i="1"/>
  <c r="D1812" i="1" s="1"/>
  <c r="C1813" i="1"/>
  <c r="D1813" i="1" s="1"/>
  <c r="C1814" i="1"/>
  <c r="D1814" i="1" s="1"/>
  <c r="C1815" i="1"/>
  <c r="D1815" i="1" s="1"/>
  <c r="C1816" i="1"/>
  <c r="D1816" i="1" s="1"/>
  <c r="C1817" i="1"/>
  <c r="D1817" i="1" s="1"/>
  <c r="C1818" i="1"/>
  <c r="D1818" i="1" s="1"/>
  <c r="C1819" i="1"/>
  <c r="D1819" i="1" s="1"/>
  <c r="C1820" i="1"/>
  <c r="D1820" i="1" s="1"/>
  <c r="C1821" i="1"/>
  <c r="D1821" i="1" s="1"/>
  <c r="C1822" i="1"/>
  <c r="D1822" i="1" s="1"/>
  <c r="C1823" i="1"/>
  <c r="D1823" i="1" s="1"/>
  <c r="C1824" i="1"/>
  <c r="D1824" i="1" s="1"/>
  <c r="C1825" i="1"/>
  <c r="D1825" i="1" s="1"/>
  <c r="C1826" i="1"/>
  <c r="D1826" i="1" s="1"/>
  <c r="C1827" i="1"/>
  <c r="D1827" i="1" s="1"/>
  <c r="C1828" i="1"/>
  <c r="D1828" i="1" s="1"/>
  <c r="C1829" i="1"/>
  <c r="D1829" i="1" s="1"/>
  <c r="C1830" i="1"/>
  <c r="D1830" i="1" s="1"/>
  <c r="C1831" i="1"/>
  <c r="D1831" i="1" s="1"/>
  <c r="C1832" i="1"/>
  <c r="D1832" i="1" s="1"/>
  <c r="C1833" i="1"/>
  <c r="D1833" i="1" s="1"/>
  <c r="C1834" i="1"/>
  <c r="D1834" i="1" s="1"/>
  <c r="C1835" i="1"/>
  <c r="D1835" i="1" s="1"/>
  <c r="C1836" i="1"/>
  <c r="D1836" i="1" s="1"/>
  <c r="C1837" i="1"/>
  <c r="D1837" i="1" s="1"/>
  <c r="C1838" i="1"/>
  <c r="D1838" i="1" s="1"/>
  <c r="C1839" i="1"/>
  <c r="D1839" i="1" s="1"/>
  <c r="C1840" i="1"/>
  <c r="D1840" i="1" s="1"/>
  <c r="C1841" i="1"/>
  <c r="D1841" i="1" s="1"/>
  <c r="C1842" i="1"/>
  <c r="D1842" i="1" s="1"/>
  <c r="C1843" i="1"/>
  <c r="D1843" i="1" s="1"/>
  <c r="C1844" i="1"/>
  <c r="D1844" i="1" s="1"/>
  <c r="C1845" i="1"/>
  <c r="D1845" i="1" s="1"/>
  <c r="C1846" i="1"/>
  <c r="D1846" i="1" s="1"/>
  <c r="C1847" i="1"/>
  <c r="D1847" i="1" s="1"/>
  <c r="C1848" i="1"/>
  <c r="D1848" i="1" s="1"/>
  <c r="C1849" i="1"/>
  <c r="D1849" i="1" s="1"/>
  <c r="C1850" i="1"/>
  <c r="D1850" i="1" s="1"/>
  <c r="C1851" i="1"/>
  <c r="D1851" i="1" s="1"/>
  <c r="C1852" i="1"/>
  <c r="D1852" i="1" s="1"/>
  <c r="C1853" i="1"/>
  <c r="D1853" i="1" s="1"/>
  <c r="C1854" i="1"/>
  <c r="D1854" i="1" s="1"/>
  <c r="C1855" i="1"/>
  <c r="D1855" i="1" s="1"/>
  <c r="C1856" i="1"/>
  <c r="D1856" i="1" s="1"/>
  <c r="C1857" i="1"/>
  <c r="D1857" i="1" s="1"/>
  <c r="C1858" i="1"/>
  <c r="D1858" i="1" s="1"/>
  <c r="C1859" i="1"/>
  <c r="D1859" i="1" s="1"/>
  <c r="C1860" i="1"/>
  <c r="D1860" i="1" s="1"/>
  <c r="C1861" i="1"/>
  <c r="D1861" i="1" s="1"/>
  <c r="C1862" i="1"/>
  <c r="D1862" i="1" s="1"/>
  <c r="C1863" i="1"/>
  <c r="D1863" i="1" s="1"/>
  <c r="C1864" i="1"/>
  <c r="D1864" i="1" s="1"/>
  <c r="C1865" i="1"/>
  <c r="D1865" i="1" s="1"/>
  <c r="C1866" i="1"/>
  <c r="D1866" i="1" s="1"/>
  <c r="C1867" i="1"/>
  <c r="D1867" i="1" s="1"/>
  <c r="C1868" i="1"/>
  <c r="D1868" i="1" s="1"/>
  <c r="C1869" i="1"/>
  <c r="D1869" i="1" s="1"/>
  <c r="C1870" i="1"/>
  <c r="D1870" i="1" s="1"/>
  <c r="C1871" i="1"/>
  <c r="D1871" i="1" s="1"/>
  <c r="C1872" i="1"/>
  <c r="D1872" i="1" s="1"/>
  <c r="C1873" i="1"/>
  <c r="D1873" i="1" s="1"/>
  <c r="C1874" i="1"/>
  <c r="D1874" i="1" s="1"/>
  <c r="C1875" i="1"/>
  <c r="D1875" i="1" s="1"/>
  <c r="C1876" i="1"/>
  <c r="D1876" i="1" s="1"/>
  <c r="C1877" i="1"/>
  <c r="D1877" i="1" s="1"/>
  <c r="C1878" i="1"/>
  <c r="D1878" i="1" s="1"/>
  <c r="C1879" i="1"/>
  <c r="D1879" i="1" s="1"/>
  <c r="C1880" i="1"/>
  <c r="D1880" i="1" s="1"/>
  <c r="C1881" i="1"/>
  <c r="D1881" i="1" s="1"/>
  <c r="C1882" i="1"/>
  <c r="D1882" i="1" s="1"/>
  <c r="C1883" i="1"/>
  <c r="D1883" i="1" s="1"/>
  <c r="C1884" i="1"/>
  <c r="D1884" i="1" s="1"/>
  <c r="C1885" i="1"/>
  <c r="D1885" i="1" s="1"/>
  <c r="C1886" i="1"/>
  <c r="D1886" i="1" s="1"/>
  <c r="C1887" i="1"/>
  <c r="D1887" i="1" s="1"/>
  <c r="C1888" i="1"/>
  <c r="D1888" i="1" s="1"/>
  <c r="C1889" i="1"/>
  <c r="D1889" i="1" s="1"/>
  <c r="C1890" i="1"/>
  <c r="D1890" i="1" s="1"/>
  <c r="C1891" i="1"/>
  <c r="D1891" i="1" s="1"/>
  <c r="C1892" i="1"/>
  <c r="D1892" i="1" s="1"/>
  <c r="C1893" i="1"/>
  <c r="D1893" i="1" s="1"/>
  <c r="C1894" i="1"/>
  <c r="D1894" i="1" s="1"/>
  <c r="C1895" i="1"/>
  <c r="D1895" i="1" s="1"/>
  <c r="C1896" i="1"/>
  <c r="D1896" i="1" s="1"/>
  <c r="C1897" i="1"/>
  <c r="D1897" i="1" s="1"/>
  <c r="C1898" i="1"/>
  <c r="D1898" i="1" s="1"/>
  <c r="C1899" i="1"/>
  <c r="D1899" i="1" s="1"/>
  <c r="C1900" i="1"/>
  <c r="D1900" i="1" s="1"/>
  <c r="C1901" i="1"/>
  <c r="D1901" i="1" s="1"/>
  <c r="C1902" i="1"/>
  <c r="D1902" i="1" s="1"/>
  <c r="C1903" i="1"/>
  <c r="D1903" i="1" s="1"/>
  <c r="C1904" i="1"/>
  <c r="D1904" i="1" s="1"/>
  <c r="C1905" i="1"/>
  <c r="D1905" i="1" s="1"/>
  <c r="C1906" i="1"/>
  <c r="D1906" i="1" s="1"/>
  <c r="C1907" i="1"/>
  <c r="D1907" i="1" s="1"/>
  <c r="C1908" i="1"/>
  <c r="D1908" i="1" s="1"/>
  <c r="C1909" i="1"/>
  <c r="D1909" i="1" s="1"/>
  <c r="C1910" i="1"/>
  <c r="D1910" i="1" s="1"/>
  <c r="C1911" i="1"/>
  <c r="D1911" i="1" s="1"/>
  <c r="C1912" i="1"/>
  <c r="D1912" i="1" s="1"/>
  <c r="C1913" i="1"/>
  <c r="D1913" i="1" s="1"/>
  <c r="C1914" i="1"/>
  <c r="D1914" i="1" s="1"/>
  <c r="C1915" i="1"/>
  <c r="D1915" i="1" s="1"/>
  <c r="C1916" i="1"/>
  <c r="D1916" i="1" s="1"/>
  <c r="C1917" i="1"/>
  <c r="D1917" i="1" s="1"/>
  <c r="C1918" i="1"/>
  <c r="D1918" i="1" s="1"/>
  <c r="C1919" i="1"/>
  <c r="D1919" i="1" s="1"/>
  <c r="C1920" i="1"/>
  <c r="D1920" i="1" s="1"/>
  <c r="C1921" i="1"/>
  <c r="D1921" i="1" s="1"/>
  <c r="C1922" i="1"/>
  <c r="D1922" i="1" s="1"/>
  <c r="C1923" i="1"/>
  <c r="D1923" i="1" s="1"/>
  <c r="C1924" i="1"/>
  <c r="D1924" i="1" s="1"/>
  <c r="C1925" i="1"/>
  <c r="D1925" i="1" s="1"/>
  <c r="C1926" i="1"/>
  <c r="D1926" i="1" s="1"/>
  <c r="C1927" i="1"/>
  <c r="D1927" i="1" s="1"/>
  <c r="C1928" i="1"/>
  <c r="D1928" i="1" s="1"/>
  <c r="C1929" i="1"/>
  <c r="D1929" i="1" s="1"/>
  <c r="C1930" i="1"/>
  <c r="D1930" i="1" s="1"/>
  <c r="C1931" i="1"/>
  <c r="D1931" i="1" s="1"/>
  <c r="C1932" i="1"/>
  <c r="D1932" i="1" s="1"/>
  <c r="C1933" i="1"/>
  <c r="D1933" i="1" s="1"/>
  <c r="C1934" i="1"/>
  <c r="D1934" i="1" s="1"/>
  <c r="C1935" i="1"/>
  <c r="D1935" i="1" s="1"/>
  <c r="C1936" i="1"/>
  <c r="D1936" i="1" s="1"/>
  <c r="C1937" i="1"/>
  <c r="D1937" i="1" s="1"/>
  <c r="C1938" i="1"/>
  <c r="D1938" i="1" s="1"/>
  <c r="C1939" i="1"/>
  <c r="D1939" i="1" s="1"/>
  <c r="C1940" i="1"/>
  <c r="D1940" i="1" s="1"/>
  <c r="C1941" i="1"/>
  <c r="D1941" i="1" s="1"/>
  <c r="C1942" i="1"/>
  <c r="D1942" i="1" s="1"/>
  <c r="C1943" i="1"/>
  <c r="D1943" i="1" s="1"/>
  <c r="C1944" i="1"/>
  <c r="D1944" i="1" s="1"/>
  <c r="C1945" i="1"/>
  <c r="D1945" i="1" s="1"/>
  <c r="C1946" i="1"/>
  <c r="D1946" i="1" s="1"/>
  <c r="C1947" i="1"/>
  <c r="D1947" i="1" s="1"/>
  <c r="C1948" i="1"/>
  <c r="D1948" i="1" s="1"/>
  <c r="C1949" i="1"/>
  <c r="D1949" i="1" s="1"/>
  <c r="C1950" i="1"/>
  <c r="D1950" i="1" s="1"/>
  <c r="C1951" i="1"/>
  <c r="D1951" i="1" s="1"/>
  <c r="C1952" i="1"/>
  <c r="D1952" i="1" s="1"/>
  <c r="C1953" i="1"/>
  <c r="D1953" i="1" s="1"/>
  <c r="C1954" i="1"/>
  <c r="D1954" i="1" s="1"/>
  <c r="C1955" i="1"/>
  <c r="D1955" i="1" s="1"/>
  <c r="C1956" i="1"/>
  <c r="D1956" i="1" s="1"/>
  <c r="C1957" i="1"/>
  <c r="D1957" i="1" s="1"/>
  <c r="C1958" i="1"/>
  <c r="D1958" i="1" s="1"/>
  <c r="C1959" i="1"/>
  <c r="D1959" i="1" s="1"/>
  <c r="C1960" i="1"/>
  <c r="D1960" i="1" s="1"/>
  <c r="C1961" i="1"/>
  <c r="D1961" i="1" s="1"/>
  <c r="C1962" i="1"/>
  <c r="D1962" i="1" s="1"/>
  <c r="C1963" i="1"/>
  <c r="D1963" i="1" s="1"/>
  <c r="C1964" i="1"/>
  <c r="D1964" i="1" s="1"/>
  <c r="C1965" i="1"/>
  <c r="D1965" i="1" s="1"/>
  <c r="C1966" i="1"/>
  <c r="D1966" i="1" s="1"/>
  <c r="C1967" i="1"/>
  <c r="D1967" i="1" s="1"/>
  <c r="C1968" i="1"/>
  <c r="D1968" i="1" s="1"/>
  <c r="C1969" i="1"/>
  <c r="D1969" i="1" s="1"/>
  <c r="C1970" i="1"/>
  <c r="D1970" i="1" s="1"/>
  <c r="C1971" i="1"/>
  <c r="D1971" i="1" s="1"/>
  <c r="C1972" i="1"/>
  <c r="D1972" i="1" s="1"/>
  <c r="C1973" i="1"/>
  <c r="D1973" i="1" s="1"/>
  <c r="C1974" i="1"/>
  <c r="D1974" i="1" s="1"/>
  <c r="C1975" i="1"/>
  <c r="D1975" i="1" s="1"/>
  <c r="C1976" i="1"/>
  <c r="D1976" i="1" s="1"/>
  <c r="C1977" i="1"/>
  <c r="D1977" i="1" s="1"/>
  <c r="C1978" i="1"/>
  <c r="D1978" i="1" s="1"/>
  <c r="C1979" i="1"/>
  <c r="D1979" i="1" s="1"/>
  <c r="C1980" i="1"/>
  <c r="D1980" i="1" s="1"/>
  <c r="C1981" i="1"/>
  <c r="D1981" i="1" s="1"/>
  <c r="C1982" i="1"/>
  <c r="D1982" i="1" s="1"/>
  <c r="C1983" i="1"/>
  <c r="D1983" i="1" s="1"/>
  <c r="C1984" i="1"/>
  <c r="D1984" i="1" s="1"/>
  <c r="C1985" i="1"/>
  <c r="D1985" i="1" s="1"/>
  <c r="C1986" i="1"/>
  <c r="D1986" i="1" s="1"/>
  <c r="C1987" i="1"/>
  <c r="D1987" i="1" s="1"/>
  <c r="C1988" i="1"/>
  <c r="D1988" i="1" s="1"/>
  <c r="C1989" i="1"/>
  <c r="D1989" i="1" s="1"/>
  <c r="C1990" i="1"/>
  <c r="D1990" i="1" s="1"/>
  <c r="C1991" i="1"/>
  <c r="D1991" i="1" s="1"/>
  <c r="C1992" i="1"/>
  <c r="D1992" i="1" s="1"/>
  <c r="C1993" i="1"/>
  <c r="D1993" i="1" s="1"/>
  <c r="C1994" i="1"/>
  <c r="D1994" i="1" s="1"/>
  <c r="C1995" i="1"/>
  <c r="D1995" i="1" s="1"/>
  <c r="C1996" i="1"/>
  <c r="D1996" i="1" s="1"/>
  <c r="C1997" i="1"/>
  <c r="D1997" i="1" s="1"/>
  <c r="C1998" i="1"/>
  <c r="D1998" i="1" s="1"/>
  <c r="C1999" i="1"/>
  <c r="D1999" i="1" s="1"/>
  <c r="C2000" i="1"/>
  <c r="D2000" i="1" s="1"/>
  <c r="C2001" i="1"/>
  <c r="D2001" i="1" s="1"/>
  <c r="C2002" i="1"/>
  <c r="D2002" i="1" s="1"/>
  <c r="C2003" i="1"/>
  <c r="D2003" i="1" s="1"/>
  <c r="C2004" i="1"/>
  <c r="D2004" i="1" s="1"/>
  <c r="C2005" i="1"/>
  <c r="D2005" i="1" s="1"/>
  <c r="C2006" i="1"/>
  <c r="D2006" i="1" s="1"/>
  <c r="C2007" i="1"/>
  <c r="D2007" i="1" s="1"/>
  <c r="C2008" i="1"/>
  <c r="D2008" i="1" s="1"/>
  <c r="C2009" i="1"/>
  <c r="D2009" i="1" s="1"/>
  <c r="C2010" i="1"/>
  <c r="D2010" i="1" s="1"/>
  <c r="C2011" i="1"/>
  <c r="D2011" i="1" s="1"/>
  <c r="C2012" i="1"/>
  <c r="D2012" i="1" s="1"/>
  <c r="C2013" i="1"/>
  <c r="D2013" i="1" s="1"/>
  <c r="C2014" i="1"/>
  <c r="D2014" i="1" s="1"/>
  <c r="C2015" i="1"/>
  <c r="D2015" i="1" s="1"/>
  <c r="C2016" i="1"/>
  <c r="D2016" i="1" s="1"/>
  <c r="C2017" i="1"/>
  <c r="D2017" i="1" s="1"/>
  <c r="C2018" i="1"/>
  <c r="D2018" i="1" s="1"/>
  <c r="C2019" i="1"/>
  <c r="D2019" i="1" s="1"/>
  <c r="C2020" i="1"/>
  <c r="D2020" i="1" s="1"/>
  <c r="C2021" i="1"/>
  <c r="D2021" i="1" s="1"/>
  <c r="C2022" i="1"/>
  <c r="D2022" i="1" s="1"/>
  <c r="C2023" i="1"/>
  <c r="D2023" i="1" s="1"/>
  <c r="C2024" i="1"/>
  <c r="D2024" i="1" s="1"/>
  <c r="C2025" i="1"/>
  <c r="D2025" i="1" s="1"/>
  <c r="C2026" i="1"/>
  <c r="D2026" i="1" s="1"/>
  <c r="C2027" i="1"/>
  <c r="D2027" i="1" s="1"/>
  <c r="C2028" i="1"/>
  <c r="D2028" i="1" s="1"/>
  <c r="C2029" i="1"/>
  <c r="D2029" i="1" s="1"/>
  <c r="C2030" i="1"/>
  <c r="D2030" i="1" s="1"/>
  <c r="C2031" i="1"/>
  <c r="D2031" i="1" s="1"/>
  <c r="C2032" i="1"/>
  <c r="D2032" i="1" s="1"/>
  <c r="C2033" i="1"/>
  <c r="D2033" i="1" s="1"/>
  <c r="C2034" i="1"/>
  <c r="D2034" i="1" s="1"/>
  <c r="C2035" i="1"/>
  <c r="D2035" i="1" s="1"/>
  <c r="C2036" i="1"/>
  <c r="D2036" i="1" s="1"/>
  <c r="C2037" i="1"/>
  <c r="D2037" i="1" s="1"/>
  <c r="C2038" i="1"/>
  <c r="D2038" i="1" s="1"/>
  <c r="C2039" i="1"/>
  <c r="D2039" i="1" s="1"/>
  <c r="C2040" i="1"/>
  <c r="D2040" i="1" s="1"/>
  <c r="C2041" i="1"/>
  <c r="D2041" i="1" s="1"/>
  <c r="C2042" i="1"/>
  <c r="D2042" i="1" s="1"/>
  <c r="C2043" i="1"/>
  <c r="D2043" i="1" s="1"/>
  <c r="C2044" i="1"/>
  <c r="D2044" i="1" s="1"/>
  <c r="C2045" i="1"/>
  <c r="D2045" i="1" s="1"/>
  <c r="C2046" i="1"/>
  <c r="D2046" i="1" s="1"/>
  <c r="C2047" i="1"/>
  <c r="D2047" i="1" s="1"/>
  <c r="C2048" i="1"/>
  <c r="D2048" i="1" s="1"/>
  <c r="C2049" i="1"/>
  <c r="D2049" i="1" s="1"/>
  <c r="C2050" i="1"/>
  <c r="D2050" i="1" s="1"/>
  <c r="C2051" i="1"/>
  <c r="D2051" i="1" s="1"/>
  <c r="C2052" i="1"/>
  <c r="D2052" i="1" s="1"/>
  <c r="C2053" i="1"/>
  <c r="D2053" i="1" s="1"/>
  <c r="C2054" i="1"/>
  <c r="D2054" i="1" s="1"/>
  <c r="C2055" i="1"/>
  <c r="D2055" i="1" s="1"/>
  <c r="C2056" i="1"/>
  <c r="D2056" i="1" s="1"/>
  <c r="C2057" i="1"/>
  <c r="D2057" i="1" s="1"/>
  <c r="C2058" i="1"/>
  <c r="D2058" i="1" s="1"/>
  <c r="C2059" i="1"/>
  <c r="D2059" i="1" s="1"/>
  <c r="C2060" i="1"/>
  <c r="D2060" i="1" s="1"/>
  <c r="C2061" i="1"/>
  <c r="D2061" i="1" s="1"/>
  <c r="C2062" i="1"/>
  <c r="D2062" i="1" s="1"/>
  <c r="C2063" i="1"/>
  <c r="D2063" i="1" s="1"/>
  <c r="C2064" i="1"/>
  <c r="D2064" i="1" s="1"/>
  <c r="C2065" i="1"/>
  <c r="D2065" i="1" s="1"/>
  <c r="C2066" i="1"/>
  <c r="D2066" i="1" s="1"/>
  <c r="C2067" i="1"/>
  <c r="D2067" i="1" s="1"/>
  <c r="C2068" i="1"/>
  <c r="D2068" i="1" s="1"/>
  <c r="C2069" i="1"/>
  <c r="D2069" i="1" s="1"/>
  <c r="C2070" i="1"/>
  <c r="D2070" i="1" s="1"/>
  <c r="C2071" i="1"/>
  <c r="D2071" i="1" s="1"/>
  <c r="C2072" i="1"/>
  <c r="D2072" i="1" s="1"/>
  <c r="C2073" i="1"/>
  <c r="D2073" i="1" s="1"/>
  <c r="C2074" i="1"/>
  <c r="D2074" i="1" s="1"/>
  <c r="C2075" i="1"/>
  <c r="D2075" i="1" s="1"/>
  <c r="C2076" i="1"/>
  <c r="D2076" i="1" s="1"/>
  <c r="C2077" i="1"/>
  <c r="D2077" i="1" s="1"/>
  <c r="C2078" i="1"/>
  <c r="D2078" i="1" s="1"/>
  <c r="C2079" i="1"/>
  <c r="D2079" i="1" s="1"/>
  <c r="C2080" i="1"/>
  <c r="D2080" i="1" s="1"/>
  <c r="C2081" i="1"/>
  <c r="D2081" i="1" s="1"/>
  <c r="C2082" i="1"/>
  <c r="D2082" i="1" s="1"/>
  <c r="C2083" i="1"/>
  <c r="D2083" i="1" s="1"/>
  <c r="C2084" i="1"/>
  <c r="D2084" i="1" s="1"/>
  <c r="C2085" i="1"/>
  <c r="D2085" i="1" s="1"/>
  <c r="C2086" i="1"/>
  <c r="D2086" i="1" s="1"/>
  <c r="C2087" i="1"/>
  <c r="D2087" i="1" s="1"/>
  <c r="C2088" i="1"/>
  <c r="D2088" i="1" s="1"/>
  <c r="C2089" i="1"/>
  <c r="D2089" i="1" s="1"/>
  <c r="C2090" i="1"/>
  <c r="D2090" i="1" s="1"/>
  <c r="C2091" i="1"/>
  <c r="D2091" i="1" s="1"/>
  <c r="C2092" i="1"/>
  <c r="D2092" i="1" s="1"/>
  <c r="C2093" i="1"/>
  <c r="D2093" i="1" s="1"/>
  <c r="C2094" i="1"/>
  <c r="D2094" i="1" s="1"/>
  <c r="C2095" i="1"/>
  <c r="D2095" i="1" s="1"/>
  <c r="C2096" i="1"/>
  <c r="D2096" i="1" s="1"/>
  <c r="C2097" i="1"/>
  <c r="D2097" i="1" s="1"/>
  <c r="C2098" i="1"/>
  <c r="D2098" i="1" s="1"/>
  <c r="C2099" i="1"/>
  <c r="D2099" i="1" s="1"/>
  <c r="C2100" i="1"/>
  <c r="D2100" i="1" s="1"/>
  <c r="C2101" i="1"/>
  <c r="D2101" i="1" s="1"/>
  <c r="C2102" i="1"/>
  <c r="D2102" i="1" s="1"/>
  <c r="C2103" i="1"/>
  <c r="D2103" i="1" s="1"/>
  <c r="C2104" i="1"/>
  <c r="D2104" i="1" s="1"/>
  <c r="C2105" i="1"/>
  <c r="D2105" i="1" s="1"/>
  <c r="C2106" i="1"/>
  <c r="D2106" i="1" s="1"/>
  <c r="C2107" i="1"/>
  <c r="D2107" i="1" s="1"/>
  <c r="C2108" i="1"/>
  <c r="D2108" i="1" s="1"/>
  <c r="C2109" i="1"/>
  <c r="D2109" i="1" s="1"/>
  <c r="C2110" i="1"/>
  <c r="D2110" i="1" s="1"/>
  <c r="C2111" i="1"/>
  <c r="D2111" i="1" s="1"/>
  <c r="C2112" i="1"/>
  <c r="D2112" i="1" s="1"/>
  <c r="C2113" i="1"/>
  <c r="D2113" i="1" s="1"/>
  <c r="C2114" i="1"/>
  <c r="D2114" i="1" s="1"/>
  <c r="C2115" i="1"/>
  <c r="D2115" i="1" s="1"/>
  <c r="C2116" i="1"/>
  <c r="D2116" i="1" s="1"/>
  <c r="C2117" i="1"/>
  <c r="D2117" i="1" s="1"/>
  <c r="C2118" i="1"/>
  <c r="D2118" i="1" s="1"/>
  <c r="C2119" i="1"/>
  <c r="D2119" i="1" s="1"/>
  <c r="C2120" i="1"/>
  <c r="D2120" i="1" s="1"/>
  <c r="C2121" i="1"/>
  <c r="D2121" i="1" s="1"/>
  <c r="C2122" i="1"/>
  <c r="D2122" i="1" s="1"/>
  <c r="C2123" i="1"/>
  <c r="D2123" i="1" s="1"/>
  <c r="C2124" i="1"/>
  <c r="D2124" i="1" s="1"/>
  <c r="C2125" i="1"/>
  <c r="D2125" i="1" s="1"/>
  <c r="C2126" i="1"/>
  <c r="D2126" i="1" s="1"/>
  <c r="C2127" i="1"/>
  <c r="D2127" i="1" s="1"/>
  <c r="C2128" i="1"/>
  <c r="D2128" i="1" s="1"/>
  <c r="C2129" i="1"/>
  <c r="D2129" i="1" s="1"/>
  <c r="C2130" i="1"/>
  <c r="D2130" i="1" s="1"/>
  <c r="C2131" i="1"/>
  <c r="D2131" i="1" s="1"/>
  <c r="C2132" i="1"/>
  <c r="D2132" i="1" s="1"/>
  <c r="C2133" i="1"/>
  <c r="D2133" i="1" s="1"/>
  <c r="C2134" i="1"/>
  <c r="D2134" i="1" s="1"/>
  <c r="C2135" i="1"/>
  <c r="D2135" i="1" s="1"/>
  <c r="C2136" i="1"/>
  <c r="D2136" i="1" s="1"/>
  <c r="C2137" i="1"/>
  <c r="D2137" i="1" s="1"/>
  <c r="C2138" i="1"/>
  <c r="D2138" i="1" s="1"/>
  <c r="C2139" i="1"/>
  <c r="D2139" i="1" s="1"/>
  <c r="C2140" i="1"/>
  <c r="D2140" i="1" s="1"/>
  <c r="C2141" i="1"/>
  <c r="D2141" i="1" s="1"/>
  <c r="C2142" i="1"/>
  <c r="D2142" i="1" s="1"/>
  <c r="C2143" i="1"/>
  <c r="D2143" i="1" s="1"/>
  <c r="C2144" i="1"/>
  <c r="D2144" i="1" s="1"/>
  <c r="C2145" i="1"/>
  <c r="D2145" i="1" s="1"/>
  <c r="C2146" i="1"/>
  <c r="D2146" i="1" s="1"/>
  <c r="C2147" i="1"/>
  <c r="D2147" i="1" s="1"/>
  <c r="C2148" i="1"/>
  <c r="D2148" i="1" s="1"/>
  <c r="C2149" i="1"/>
  <c r="D2149" i="1" s="1"/>
  <c r="C2150" i="1"/>
  <c r="D2150" i="1" s="1"/>
  <c r="C2151" i="1"/>
  <c r="D2151" i="1" s="1"/>
  <c r="C2152" i="1"/>
  <c r="D2152" i="1" s="1"/>
  <c r="C2153" i="1"/>
  <c r="D2153" i="1" s="1"/>
  <c r="C2154" i="1"/>
  <c r="D2154" i="1" s="1"/>
  <c r="C2155" i="1"/>
  <c r="D2155" i="1" s="1"/>
  <c r="C2156" i="1"/>
  <c r="D2156" i="1" s="1"/>
  <c r="C2157" i="1"/>
  <c r="D2157" i="1" s="1"/>
  <c r="C2158" i="1"/>
  <c r="D2158" i="1" s="1"/>
  <c r="C2159" i="1"/>
  <c r="D2159" i="1" s="1"/>
  <c r="C2160" i="1"/>
  <c r="D2160" i="1" s="1"/>
  <c r="C2161" i="1"/>
  <c r="D2161" i="1" s="1"/>
  <c r="C2162" i="1"/>
  <c r="D2162" i="1" s="1"/>
  <c r="C2163" i="1"/>
  <c r="D2163" i="1" s="1"/>
  <c r="C2164" i="1"/>
  <c r="D2164" i="1" s="1"/>
  <c r="C2165" i="1"/>
  <c r="D2165" i="1" s="1"/>
  <c r="C2166" i="1"/>
  <c r="D2166" i="1" s="1"/>
  <c r="C2167" i="1"/>
  <c r="D2167" i="1" s="1"/>
  <c r="C2168" i="1"/>
  <c r="D2168" i="1" s="1"/>
  <c r="C2169" i="1"/>
  <c r="D2169" i="1" s="1"/>
  <c r="C2170" i="1"/>
  <c r="D2170" i="1" s="1"/>
  <c r="C2171" i="1"/>
  <c r="D2171" i="1" s="1"/>
  <c r="C2172" i="1"/>
  <c r="D2172" i="1" s="1"/>
  <c r="C2173" i="1"/>
  <c r="D2173" i="1" s="1"/>
  <c r="C2174" i="1"/>
  <c r="D2174" i="1" s="1"/>
  <c r="C2175" i="1"/>
  <c r="D2175" i="1" s="1"/>
  <c r="C2176" i="1"/>
  <c r="D2176" i="1" s="1"/>
  <c r="C2177" i="1"/>
  <c r="D2177" i="1" s="1"/>
  <c r="C2178" i="1"/>
  <c r="D2178" i="1" s="1"/>
  <c r="C2179" i="1"/>
  <c r="D2179" i="1" s="1"/>
  <c r="C2180" i="1"/>
  <c r="D2180" i="1" s="1"/>
  <c r="C2181" i="1"/>
  <c r="D2181" i="1" s="1"/>
  <c r="C2182" i="1"/>
  <c r="D2182" i="1" s="1"/>
  <c r="C2183" i="1"/>
  <c r="D2183" i="1" s="1"/>
  <c r="C2184" i="1"/>
  <c r="D2184" i="1" s="1"/>
  <c r="C2185" i="1"/>
  <c r="D2185" i="1" s="1"/>
  <c r="C2186" i="1"/>
  <c r="D2186" i="1" s="1"/>
  <c r="C2187" i="1"/>
  <c r="D2187" i="1" s="1"/>
  <c r="C2188" i="1"/>
  <c r="D2188" i="1" s="1"/>
  <c r="C2189" i="1"/>
  <c r="D2189" i="1" s="1"/>
  <c r="C2190" i="1"/>
  <c r="D2190" i="1" s="1"/>
  <c r="C2191" i="1"/>
  <c r="D2191" i="1" s="1"/>
  <c r="C2192" i="1"/>
  <c r="D2192" i="1" s="1"/>
  <c r="C2193" i="1"/>
  <c r="D2193" i="1" s="1"/>
  <c r="C2194" i="1"/>
  <c r="D2194" i="1" s="1"/>
  <c r="C2195" i="1"/>
  <c r="D2195" i="1" s="1"/>
  <c r="C2196" i="1"/>
  <c r="D2196" i="1" s="1"/>
  <c r="C2197" i="1"/>
  <c r="D2197" i="1" s="1"/>
  <c r="C2198" i="1"/>
  <c r="D2198" i="1" s="1"/>
  <c r="C2199" i="1"/>
  <c r="D2199" i="1" s="1"/>
  <c r="C2200" i="1"/>
  <c r="D2200" i="1" s="1"/>
  <c r="C2201" i="1"/>
  <c r="D2201" i="1" s="1"/>
  <c r="C2202" i="1"/>
  <c r="D2202" i="1" s="1"/>
  <c r="C2203" i="1"/>
  <c r="D2203" i="1" s="1"/>
  <c r="C2204" i="1"/>
  <c r="D2204" i="1" s="1"/>
  <c r="C2205" i="1"/>
  <c r="D2205" i="1" s="1"/>
  <c r="C2206" i="1"/>
  <c r="D2206" i="1" s="1"/>
  <c r="C2207" i="1"/>
  <c r="D2207" i="1" s="1"/>
  <c r="C2208" i="1"/>
  <c r="D2208" i="1" s="1"/>
  <c r="C2209" i="1"/>
  <c r="D2209" i="1" s="1"/>
  <c r="C2210" i="1"/>
  <c r="D2210" i="1" s="1"/>
  <c r="C2211" i="1"/>
  <c r="D2211" i="1" s="1"/>
  <c r="C2212" i="1"/>
  <c r="D2212" i="1" s="1"/>
  <c r="C2213" i="1"/>
  <c r="D2213" i="1" s="1"/>
  <c r="C2214" i="1"/>
  <c r="D2214" i="1" s="1"/>
  <c r="C2215" i="1"/>
  <c r="D2215" i="1" s="1"/>
  <c r="C2216" i="1"/>
  <c r="D2216" i="1" s="1"/>
  <c r="C2217" i="1"/>
  <c r="D2217" i="1" s="1"/>
  <c r="C2218" i="1"/>
  <c r="D2218" i="1" s="1"/>
  <c r="C2219" i="1"/>
  <c r="D2219" i="1" s="1"/>
  <c r="C2220" i="1"/>
  <c r="D2220" i="1" s="1"/>
  <c r="C2221" i="1"/>
  <c r="D2221" i="1" s="1"/>
  <c r="C2222" i="1"/>
  <c r="D2222" i="1" s="1"/>
  <c r="C2223" i="1"/>
  <c r="D2223" i="1" s="1"/>
  <c r="C2224" i="1"/>
  <c r="D2224" i="1" s="1"/>
  <c r="C2225" i="1"/>
  <c r="D2225" i="1" s="1"/>
  <c r="C2226" i="1"/>
  <c r="D2226" i="1" s="1"/>
  <c r="C2227" i="1"/>
  <c r="D2227" i="1" s="1"/>
  <c r="C2228" i="1"/>
  <c r="D2228" i="1" s="1"/>
  <c r="C2229" i="1"/>
  <c r="D2229" i="1" s="1"/>
  <c r="C2230" i="1"/>
  <c r="D2230" i="1" s="1"/>
  <c r="C2231" i="1"/>
  <c r="D2231" i="1" s="1"/>
  <c r="C2232" i="1"/>
  <c r="D2232" i="1" s="1"/>
  <c r="C2233" i="1"/>
  <c r="D2233" i="1" s="1"/>
  <c r="C2234" i="1"/>
  <c r="D2234" i="1" s="1"/>
  <c r="C2235" i="1"/>
  <c r="D2235" i="1" s="1"/>
  <c r="C2236" i="1"/>
  <c r="D2236" i="1" s="1"/>
  <c r="C2237" i="1"/>
  <c r="D2237" i="1" s="1"/>
  <c r="C2238" i="1"/>
  <c r="D2238" i="1" s="1"/>
  <c r="C2239" i="1"/>
  <c r="D2239" i="1" s="1"/>
  <c r="C2240" i="1"/>
  <c r="D2240" i="1" s="1"/>
  <c r="C2241" i="1"/>
  <c r="D2241" i="1" s="1"/>
  <c r="C2242" i="1"/>
  <c r="D2242" i="1" s="1"/>
  <c r="C2243" i="1"/>
  <c r="D2243" i="1" s="1"/>
  <c r="C2244" i="1"/>
  <c r="D2244" i="1" s="1"/>
  <c r="C2245" i="1"/>
  <c r="D2245" i="1" s="1"/>
  <c r="C2246" i="1"/>
  <c r="D2246" i="1" s="1"/>
  <c r="C2247" i="1"/>
  <c r="D2247" i="1" s="1"/>
  <c r="C2248" i="1"/>
  <c r="D2248" i="1" s="1"/>
  <c r="C2249" i="1"/>
  <c r="D2249" i="1" s="1"/>
  <c r="C2250" i="1"/>
  <c r="D2250" i="1" s="1"/>
  <c r="C2251" i="1"/>
  <c r="D2251" i="1" s="1"/>
  <c r="C2252" i="1"/>
  <c r="D2252" i="1" s="1"/>
  <c r="C2253" i="1"/>
  <c r="D2253" i="1" s="1"/>
  <c r="C2254" i="1"/>
  <c r="D2254" i="1" s="1"/>
  <c r="C2255" i="1"/>
  <c r="D2255" i="1" s="1"/>
  <c r="C2256" i="1"/>
  <c r="D2256" i="1" s="1"/>
  <c r="C2257" i="1"/>
  <c r="D2257" i="1" s="1"/>
  <c r="C2258" i="1"/>
  <c r="D2258" i="1" s="1"/>
  <c r="C2259" i="1"/>
  <c r="D2259" i="1" s="1"/>
  <c r="C2260" i="1"/>
  <c r="D2260" i="1" s="1"/>
  <c r="C2261" i="1"/>
  <c r="D2261" i="1" s="1"/>
  <c r="C2262" i="1"/>
  <c r="D2262" i="1" s="1"/>
  <c r="C2263" i="1"/>
  <c r="D2263" i="1" s="1"/>
  <c r="C2264" i="1"/>
  <c r="D2264" i="1" s="1"/>
  <c r="C2265" i="1"/>
  <c r="D2265" i="1" s="1"/>
  <c r="C2266" i="1"/>
  <c r="D2266" i="1" s="1"/>
  <c r="C2267" i="1"/>
  <c r="D2267" i="1" s="1"/>
  <c r="C2268" i="1"/>
  <c r="D2268" i="1" s="1"/>
  <c r="C2269" i="1"/>
  <c r="D2269" i="1" s="1"/>
  <c r="C2270" i="1"/>
  <c r="D2270" i="1" s="1"/>
  <c r="C2271" i="1"/>
  <c r="D2271" i="1" s="1"/>
  <c r="C2272" i="1"/>
  <c r="D2272" i="1" s="1"/>
  <c r="C2273" i="1"/>
  <c r="D2273" i="1" s="1"/>
  <c r="C2274" i="1"/>
  <c r="D2274" i="1" s="1"/>
  <c r="C2275" i="1"/>
  <c r="D2275" i="1" s="1"/>
  <c r="C2276" i="1"/>
  <c r="D2276" i="1" s="1"/>
  <c r="C2277" i="1"/>
  <c r="D2277" i="1" s="1"/>
  <c r="C2278" i="1"/>
  <c r="D2278" i="1" s="1"/>
  <c r="C2279" i="1"/>
  <c r="D2279" i="1" s="1"/>
  <c r="C2280" i="1"/>
  <c r="D2280" i="1" s="1"/>
  <c r="C2281" i="1"/>
  <c r="D2281" i="1" s="1"/>
  <c r="C2282" i="1"/>
  <c r="D2282" i="1" s="1"/>
  <c r="C2283" i="1"/>
  <c r="D2283" i="1" s="1"/>
  <c r="C2284" i="1"/>
  <c r="D2284" i="1" s="1"/>
  <c r="C2285" i="1"/>
  <c r="D2285" i="1" s="1"/>
  <c r="C2286" i="1"/>
  <c r="D2286" i="1" s="1"/>
  <c r="C2287" i="1"/>
  <c r="D2287" i="1" s="1"/>
  <c r="C2288" i="1"/>
  <c r="D2288" i="1" s="1"/>
  <c r="C2289" i="1"/>
  <c r="D2289" i="1" s="1"/>
  <c r="C2290" i="1"/>
  <c r="D2290" i="1" s="1"/>
  <c r="C2291" i="1"/>
  <c r="D2291" i="1" s="1"/>
  <c r="C2292" i="1"/>
  <c r="D2292" i="1" s="1"/>
  <c r="C2293" i="1"/>
  <c r="D2293" i="1" s="1"/>
  <c r="C2294" i="1"/>
  <c r="D2294" i="1" s="1"/>
  <c r="C2295" i="1"/>
  <c r="D2295" i="1" s="1"/>
  <c r="C2296" i="1"/>
  <c r="D2296" i="1" s="1"/>
  <c r="C2297" i="1"/>
  <c r="D2297" i="1" s="1"/>
  <c r="C2298" i="1"/>
  <c r="D2298" i="1" s="1"/>
  <c r="C2299" i="1"/>
  <c r="D2299" i="1" s="1"/>
  <c r="C2300" i="1"/>
  <c r="D2300" i="1" s="1"/>
  <c r="C2301" i="1"/>
  <c r="D2301" i="1" s="1"/>
  <c r="C2302" i="1"/>
  <c r="D2302" i="1" s="1"/>
  <c r="C2303" i="1"/>
  <c r="D2303" i="1" s="1"/>
  <c r="C2304" i="1"/>
  <c r="D2304" i="1" s="1"/>
  <c r="C2305" i="1"/>
  <c r="D2305" i="1" s="1"/>
  <c r="C2306" i="1"/>
  <c r="D2306" i="1" s="1"/>
  <c r="C2307" i="1"/>
  <c r="D2307" i="1" s="1"/>
  <c r="C2308" i="1"/>
  <c r="D2308" i="1" s="1"/>
  <c r="C2309" i="1"/>
  <c r="D2309" i="1" s="1"/>
  <c r="C2310" i="1"/>
  <c r="D2310" i="1" s="1"/>
  <c r="C2311" i="1"/>
  <c r="D2311" i="1" s="1"/>
  <c r="C2312" i="1"/>
  <c r="D2312" i="1" s="1"/>
  <c r="C2313" i="1"/>
  <c r="D2313" i="1" s="1"/>
  <c r="C2314" i="1"/>
  <c r="D2314" i="1" s="1"/>
  <c r="C2315" i="1"/>
  <c r="D2315" i="1" s="1"/>
  <c r="C2316" i="1"/>
  <c r="D2316" i="1" s="1"/>
  <c r="C2317" i="1"/>
  <c r="D2317" i="1" s="1"/>
  <c r="C2318" i="1"/>
  <c r="D2318" i="1" s="1"/>
  <c r="C2319" i="1"/>
  <c r="D2319" i="1" s="1"/>
  <c r="C2320" i="1"/>
  <c r="D2320" i="1" s="1"/>
  <c r="C2321" i="1"/>
  <c r="D2321" i="1" s="1"/>
  <c r="C2322" i="1"/>
  <c r="D2322" i="1" s="1"/>
  <c r="C2323" i="1"/>
  <c r="D2323" i="1" s="1"/>
  <c r="C2324" i="1"/>
  <c r="D2324" i="1" s="1"/>
  <c r="C2325" i="1"/>
  <c r="D2325" i="1" s="1"/>
  <c r="C2326" i="1"/>
  <c r="D2326" i="1" s="1"/>
  <c r="C2327" i="1"/>
  <c r="D2327" i="1" s="1"/>
  <c r="C2328" i="1"/>
  <c r="D2328" i="1" s="1"/>
  <c r="C2329" i="1"/>
  <c r="D2329" i="1" s="1"/>
  <c r="C2330" i="1"/>
  <c r="D2330" i="1" s="1"/>
  <c r="C2331" i="1"/>
  <c r="D2331" i="1" s="1"/>
  <c r="C2332" i="1"/>
  <c r="D2332" i="1" s="1"/>
  <c r="C2333" i="1"/>
  <c r="D2333" i="1" s="1"/>
  <c r="C2334" i="1"/>
  <c r="D2334" i="1" s="1"/>
  <c r="C2335" i="1"/>
  <c r="D2335" i="1" s="1"/>
  <c r="C2336" i="1"/>
  <c r="D2336" i="1" s="1"/>
  <c r="C2337" i="1"/>
  <c r="D2337" i="1" s="1"/>
  <c r="C2338" i="1"/>
  <c r="D2338" i="1" s="1"/>
  <c r="C2339" i="1"/>
  <c r="D2339" i="1" s="1"/>
  <c r="C2340" i="1"/>
  <c r="D2340" i="1" s="1"/>
  <c r="C2341" i="1"/>
  <c r="D2341" i="1" s="1"/>
  <c r="C2342" i="1"/>
  <c r="D2342" i="1" s="1"/>
  <c r="C2343" i="1"/>
  <c r="D2343" i="1" s="1"/>
  <c r="C2344" i="1"/>
  <c r="D2344" i="1" s="1"/>
  <c r="C2345" i="1"/>
  <c r="D2345" i="1" s="1"/>
  <c r="C2346" i="1"/>
  <c r="D2346" i="1" s="1"/>
  <c r="C2347" i="1"/>
  <c r="D2347" i="1" s="1"/>
  <c r="C2348" i="1"/>
  <c r="D2348" i="1" s="1"/>
  <c r="C2349" i="1"/>
  <c r="D2349" i="1" s="1"/>
  <c r="C2350" i="1"/>
  <c r="D2350" i="1" s="1"/>
  <c r="C2351" i="1"/>
  <c r="D2351" i="1" s="1"/>
  <c r="C2352" i="1"/>
  <c r="D2352" i="1" s="1"/>
  <c r="C2353" i="1"/>
  <c r="D2353" i="1" s="1"/>
  <c r="C2354" i="1"/>
  <c r="D2354" i="1" s="1"/>
  <c r="C2355" i="1"/>
  <c r="D2355" i="1" s="1"/>
  <c r="C2356" i="1"/>
  <c r="D2356" i="1" s="1"/>
  <c r="C2357" i="1"/>
  <c r="D2357" i="1" s="1"/>
  <c r="C2358" i="1"/>
  <c r="D2358" i="1" s="1"/>
  <c r="C2359" i="1"/>
  <c r="D2359" i="1" s="1"/>
  <c r="C2360" i="1"/>
  <c r="D2360" i="1" s="1"/>
  <c r="C2361" i="1"/>
  <c r="D2361" i="1" s="1"/>
  <c r="C2362" i="1"/>
  <c r="D2362" i="1" s="1"/>
  <c r="C2363" i="1"/>
  <c r="D2363" i="1" s="1"/>
  <c r="C2364" i="1"/>
  <c r="D2364" i="1" s="1"/>
  <c r="C2365" i="1"/>
  <c r="D2365" i="1" s="1"/>
  <c r="C2366" i="1"/>
  <c r="D2366" i="1" s="1"/>
  <c r="C2367" i="1"/>
  <c r="D2367" i="1" s="1"/>
  <c r="C2368" i="1"/>
  <c r="D2368" i="1" s="1"/>
  <c r="C2369" i="1"/>
  <c r="D2369" i="1" s="1"/>
  <c r="C2370" i="1"/>
  <c r="D2370" i="1" s="1"/>
  <c r="C2371" i="1"/>
  <c r="D2371" i="1" s="1"/>
  <c r="C2372" i="1"/>
  <c r="D2372" i="1" s="1"/>
  <c r="C2373" i="1"/>
  <c r="D2373" i="1" s="1"/>
  <c r="C2374" i="1"/>
  <c r="D2374" i="1" s="1"/>
  <c r="C2375" i="1"/>
  <c r="D2375" i="1" s="1"/>
  <c r="C2376" i="1"/>
  <c r="D2376" i="1" s="1"/>
  <c r="C2377" i="1"/>
  <c r="D2377" i="1" s="1"/>
  <c r="C2378" i="1"/>
  <c r="D2378" i="1" s="1"/>
  <c r="C2379" i="1"/>
  <c r="D2379" i="1" s="1"/>
  <c r="C2380" i="1"/>
  <c r="D2380" i="1" s="1"/>
  <c r="C2381" i="1"/>
  <c r="D2381" i="1" s="1"/>
  <c r="C2382" i="1"/>
  <c r="D2382" i="1" s="1"/>
  <c r="C2383" i="1"/>
  <c r="D2383" i="1" s="1"/>
  <c r="C2384" i="1"/>
  <c r="D2384" i="1" s="1"/>
  <c r="C2385" i="1"/>
  <c r="D2385" i="1" s="1"/>
  <c r="C2386" i="1"/>
  <c r="D2386" i="1" s="1"/>
  <c r="C2387" i="1"/>
  <c r="D2387" i="1" s="1"/>
  <c r="C2388" i="1"/>
  <c r="D2388" i="1" s="1"/>
  <c r="C2389" i="1"/>
  <c r="D2389" i="1" s="1"/>
  <c r="C2390" i="1"/>
  <c r="D2390" i="1" s="1"/>
  <c r="C2391" i="1"/>
  <c r="D2391" i="1" s="1"/>
  <c r="C2392" i="1"/>
  <c r="D2392" i="1" s="1"/>
  <c r="C2393" i="1"/>
  <c r="D2393" i="1" s="1"/>
  <c r="C2394" i="1"/>
  <c r="D2394" i="1" s="1"/>
  <c r="C2395" i="1"/>
  <c r="D2395" i="1" s="1"/>
  <c r="C2396" i="1"/>
  <c r="D2396" i="1" s="1"/>
  <c r="C2397" i="1"/>
  <c r="D2397" i="1" s="1"/>
  <c r="C2398" i="1"/>
  <c r="D2398" i="1" s="1"/>
  <c r="C2399" i="1"/>
  <c r="D2399" i="1" s="1"/>
  <c r="C2400" i="1"/>
  <c r="D2400" i="1" s="1"/>
  <c r="C2401" i="1"/>
  <c r="D2401" i="1" s="1"/>
  <c r="C2402" i="1"/>
  <c r="D2402" i="1" s="1"/>
  <c r="C2403" i="1"/>
  <c r="D2403" i="1" s="1"/>
  <c r="C2404" i="1"/>
  <c r="D2404" i="1" s="1"/>
  <c r="C2405" i="1"/>
  <c r="D2405" i="1" s="1"/>
  <c r="C2406" i="1"/>
  <c r="D2406" i="1" s="1"/>
  <c r="C2407" i="1"/>
  <c r="D2407" i="1" s="1"/>
  <c r="C2408" i="1"/>
  <c r="D2408" i="1" s="1"/>
  <c r="C2409" i="1"/>
  <c r="D2409" i="1" s="1"/>
  <c r="C2410" i="1"/>
  <c r="D2410" i="1" s="1"/>
  <c r="C2411" i="1"/>
  <c r="D2411" i="1" s="1"/>
  <c r="C2412" i="1"/>
  <c r="D2412" i="1" s="1"/>
  <c r="C2413" i="1"/>
  <c r="D2413" i="1" s="1"/>
  <c r="C2414" i="1"/>
  <c r="D2414" i="1" s="1"/>
  <c r="C2415" i="1"/>
  <c r="D2415" i="1" s="1"/>
  <c r="C2416" i="1"/>
  <c r="D2416" i="1" s="1"/>
  <c r="C2417" i="1"/>
  <c r="D2417" i="1" s="1"/>
  <c r="C2418" i="1"/>
  <c r="D2418" i="1" s="1"/>
  <c r="C2419" i="1"/>
  <c r="D2419" i="1" s="1"/>
  <c r="C2420" i="1"/>
  <c r="D2420" i="1" s="1"/>
  <c r="C2421" i="1"/>
  <c r="D2421" i="1" s="1"/>
  <c r="C2422" i="1"/>
  <c r="D2422" i="1" s="1"/>
  <c r="C2423" i="1"/>
  <c r="D2423" i="1" s="1"/>
  <c r="C2424" i="1"/>
  <c r="D2424" i="1" s="1"/>
  <c r="C2425" i="1"/>
  <c r="D2425" i="1" s="1"/>
  <c r="C2426" i="1"/>
  <c r="D2426" i="1" s="1"/>
  <c r="C2427" i="1"/>
  <c r="D2427" i="1" s="1"/>
  <c r="C2428" i="1"/>
  <c r="D2428" i="1" s="1"/>
  <c r="C2429" i="1"/>
  <c r="D2429" i="1" s="1"/>
  <c r="C2430" i="1"/>
  <c r="D2430" i="1" s="1"/>
  <c r="C2431" i="1"/>
  <c r="D2431" i="1" s="1"/>
  <c r="C2432" i="1"/>
  <c r="D2432" i="1" s="1"/>
  <c r="C2433" i="1"/>
  <c r="D2433" i="1" s="1"/>
  <c r="C2434" i="1"/>
  <c r="D2434" i="1" s="1"/>
  <c r="C2435" i="1"/>
  <c r="D2435" i="1" s="1"/>
  <c r="C2436" i="1"/>
  <c r="D2436" i="1" s="1"/>
  <c r="C2437" i="1"/>
  <c r="D2437" i="1" s="1"/>
  <c r="C2438" i="1"/>
  <c r="D2438" i="1" s="1"/>
  <c r="C2439" i="1"/>
  <c r="D2439" i="1" s="1"/>
  <c r="C2440" i="1"/>
  <c r="D2440" i="1" s="1"/>
  <c r="C2441" i="1"/>
  <c r="D2441" i="1" s="1"/>
  <c r="C2442" i="1"/>
  <c r="D2442" i="1" s="1"/>
  <c r="C2443" i="1"/>
  <c r="D2443" i="1" s="1"/>
  <c r="C2444" i="1"/>
  <c r="D2444" i="1" s="1"/>
  <c r="C2445" i="1"/>
  <c r="D2445" i="1" s="1"/>
  <c r="C2446" i="1"/>
  <c r="D2446" i="1" s="1"/>
  <c r="C2447" i="1"/>
  <c r="D2447" i="1" s="1"/>
  <c r="C2448" i="1"/>
  <c r="D2448" i="1" s="1"/>
  <c r="C2449" i="1"/>
  <c r="D2449" i="1" s="1"/>
  <c r="C2450" i="1"/>
  <c r="D2450" i="1" s="1"/>
  <c r="C2451" i="1"/>
  <c r="D2451" i="1" s="1"/>
  <c r="C2452" i="1"/>
  <c r="D2452" i="1" s="1"/>
  <c r="C2453" i="1"/>
  <c r="D2453" i="1" s="1"/>
  <c r="C2454" i="1"/>
  <c r="D2454" i="1" s="1"/>
  <c r="C2455" i="1"/>
  <c r="D2455" i="1" s="1"/>
  <c r="C2456" i="1"/>
  <c r="D2456" i="1" s="1"/>
  <c r="C2457" i="1"/>
  <c r="D2457" i="1" s="1"/>
  <c r="C2458" i="1"/>
  <c r="D2458" i="1" s="1"/>
  <c r="C2459" i="1"/>
  <c r="D2459" i="1" s="1"/>
  <c r="C2460" i="1"/>
  <c r="D2460" i="1" s="1"/>
  <c r="C2461" i="1"/>
  <c r="D2461" i="1" s="1"/>
  <c r="C2462" i="1"/>
  <c r="D2462" i="1" s="1"/>
  <c r="C2463" i="1"/>
  <c r="D2463" i="1" s="1"/>
  <c r="C2464" i="1"/>
  <c r="D2464" i="1" s="1"/>
  <c r="C2465" i="1"/>
  <c r="D2465" i="1" s="1"/>
  <c r="C2466" i="1"/>
  <c r="D2466" i="1" s="1"/>
  <c r="C2467" i="1"/>
  <c r="D2467" i="1" s="1"/>
  <c r="C2468" i="1"/>
  <c r="D2468" i="1" s="1"/>
  <c r="C2469" i="1"/>
  <c r="D2469" i="1" s="1"/>
  <c r="C2470" i="1"/>
  <c r="D2470" i="1" s="1"/>
  <c r="C2471" i="1"/>
  <c r="D2471" i="1" s="1"/>
  <c r="C2472" i="1"/>
  <c r="D2472" i="1" s="1"/>
  <c r="C2473" i="1"/>
  <c r="D2473" i="1" s="1"/>
  <c r="C2474" i="1"/>
  <c r="D2474" i="1" s="1"/>
  <c r="C2475" i="1"/>
  <c r="D2475" i="1" s="1"/>
  <c r="C2476" i="1"/>
  <c r="D2476" i="1" s="1"/>
  <c r="C2477" i="1"/>
  <c r="D2477" i="1" s="1"/>
  <c r="C2478" i="1"/>
  <c r="D2478" i="1" s="1"/>
  <c r="C2479" i="1"/>
  <c r="D2479" i="1" s="1"/>
  <c r="C2480" i="1"/>
  <c r="D2480" i="1" s="1"/>
  <c r="C2481" i="1"/>
  <c r="D2481" i="1" s="1"/>
  <c r="C2482" i="1"/>
  <c r="D2482" i="1" s="1"/>
  <c r="C2483" i="1"/>
  <c r="D2483" i="1" s="1"/>
  <c r="C2484" i="1"/>
  <c r="D2484" i="1" s="1"/>
  <c r="C2485" i="1"/>
  <c r="D2485" i="1" s="1"/>
  <c r="C2486" i="1"/>
  <c r="D2486" i="1" s="1"/>
  <c r="C2487" i="1"/>
  <c r="D2487" i="1" s="1"/>
  <c r="C2488" i="1"/>
  <c r="D2488" i="1" s="1"/>
  <c r="C2489" i="1"/>
  <c r="D2489" i="1" s="1"/>
  <c r="C2490" i="1"/>
  <c r="D2490" i="1" s="1"/>
  <c r="C2491" i="1"/>
  <c r="D2491" i="1" s="1"/>
  <c r="C2492" i="1"/>
  <c r="D2492" i="1" s="1"/>
  <c r="C2493" i="1"/>
  <c r="D2493" i="1" s="1"/>
  <c r="C2494" i="1"/>
  <c r="D2494" i="1" s="1"/>
  <c r="C2495" i="1"/>
  <c r="D2495" i="1" s="1"/>
  <c r="C2496" i="1"/>
  <c r="D2496" i="1" s="1"/>
  <c r="C2497" i="1"/>
  <c r="D2497" i="1" s="1"/>
  <c r="C2498" i="1"/>
  <c r="D2498" i="1" s="1"/>
  <c r="C2499" i="1"/>
  <c r="D2499" i="1" s="1"/>
  <c r="C2500" i="1"/>
  <c r="D2500" i="1" s="1"/>
  <c r="C2501" i="1"/>
  <c r="D2501" i="1" s="1"/>
  <c r="C2502" i="1"/>
  <c r="D2502" i="1" s="1"/>
  <c r="C2503" i="1"/>
  <c r="D2503" i="1" s="1"/>
  <c r="C2504" i="1"/>
  <c r="D2504" i="1" s="1"/>
  <c r="C2505" i="1"/>
  <c r="D2505" i="1" s="1"/>
  <c r="C2506" i="1"/>
  <c r="D2506" i="1" s="1"/>
  <c r="C2507" i="1"/>
  <c r="D2507" i="1" s="1"/>
  <c r="C2508" i="1"/>
  <c r="D2508" i="1" s="1"/>
  <c r="C2509" i="1"/>
  <c r="D2509" i="1" s="1"/>
  <c r="C2510" i="1"/>
  <c r="D2510" i="1" s="1"/>
  <c r="C2511" i="1"/>
  <c r="D2511" i="1" s="1"/>
  <c r="C2512" i="1"/>
  <c r="D2512" i="1" s="1"/>
  <c r="C2513" i="1"/>
  <c r="D2513" i="1" s="1"/>
  <c r="C2514" i="1"/>
  <c r="D2514" i="1" s="1"/>
  <c r="C2515" i="1"/>
  <c r="D2515" i="1" s="1"/>
  <c r="C2516" i="1"/>
  <c r="D2516" i="1" s="1"/>
  <c r="C2517" i="1"/>
  <c r="D2517" i="1" s="1"/>
  <c r="C2518" i="1"/>
  <c r="D2518" i="1" s="1"/>
  <c r="C2519" i="1"/>
  <c r="D2519" i="1" s="1"/>
  <c r="C2520" i="1"/>
  <c r="D2520" i="1" s="1"/>
  <c r="C2521" i="1"/>
  <c r="D2521" i="1" s="1"/>
  <c r="C2522" i="1"/>
  <c r="D2522" i="1" s="1"/>
  <c r="C2523" i="1"/>
  <c r="D2523" i="1" s="1"/>
  <c r="C2524" i="1"/>
  <c r="D2524" i="1" s="1"/>
  <c r="C2525" i="1"/>
  <c r="D2525" i="1" s="1"/>
  <c r="C2526" i="1"/>
  <c r="D2526" i="1" s="1"/>
  <c r="C2527" i="1"/>
  <c r="D2527" i="1" s="1"/>
  <c r="C2528" i="1"/>
  <c r="D2528" i="1" s="1"/>
  <c r="C2529" i="1"/>
  <c r="D2529" i="1" s="1"/>
  <c r="C2530" i="1"/>
  <c r="D2530" i="1" s="1"/>
  <c r="C2531" i="1"/>
  <c r="D2531" i="1" s="1"/>
  <c r="C2532" i="1"/>
  <c r="D2532" i="1" s="1"/>
  <c r="C2533" i="1"/>
  <c r="D2533" i="1" s="1"/>
  <c r="C2534" i="1"/>
  <c r="D2534" i="1" s="1"/>
  <c r="C2535" i="1"/>
  <c r="D2535" i="1" s="1"/>
  <c r="C2536" i="1"/>
  <c r="D2536" i="1" s="1"/>
  <c r="C2537" i="1"/>
  <c r="D2537" i="1" s="1"/>
  <c r="C2538" i="1"/>
  <c r="D2538" i="1" s="1"/>
  <c r="C2539" i="1"/>
  <c r="D2539" i="1" s="1"/>
  <c r="C2540" i="1"/>
  <c r="D2540" i="1" s="1"/>
  <c r="C2541" i="1"/>
  <c r="D2541" i="1" s="1"/>
  <c r="C2542" i="1"/>
  <c r="D2542" i="1" s="1"/>
  <c r="C2543" i="1"/>
  <c r="D2543" i="1" s="1"/>
  <c r="C2544" i="1"/>
  <c r="D2544" i="1" s="1"/>
  <c r="C2545" i="1"/>
  <c r="D2545" i="1" s="1"/>
  <c r="C2546" i="1"/>
  <c r="D2546" i="1" s="1"/>
  <c r="C2547" i="1"/>
  <c r="D2547" i="1" s="1"/>
  <c r="C2548" i="1"/>
  <c r="D2548" i="1" s="1"/>
  <c r="C2549" i="1"/>
  <c r="D2549" i="1" s="1"/>
  <c r="C2550" i="1"/>
  <c r="D2550" i="1" s="1"/>
  <c r="C2551" i="1"/>
  <c r="D2551" i="1" s="1"/>
  <c r="C2552" i="1"/>
  <c r="D2552" i="1" s="1"/>
  <c r="C2553" i="1"/>
  <c r="D2553" i="1" s="1"/>
  <c r="C2554" i="1"/>
  <c r="D2554" i="1" s="1"/>
  <c r="C2555" i="1"/>
  <c r="D2555" i="1" s="1"/>
  <c r="C2556" i="1"/>
  <c r="D2556" i="1" s="1"/>
  <c r="C2557" i="1"/>
  <c r="D2557" i="1" s="1"/>
  <c r="C2558" i="1"/>
  <c r="D2558" i="1" s="1"/>
  <c r="C2559" i="1"/>
  <c r="D2559" i="1" s="1"/>
  <c r="C2560" i="1"/>
  <c r="D2560" i="1" s="1"/>
  <c r="C2561" i="1"/>
  <c r="D2561" i="1" s="1"/>
  <c r="C2562" i="1"/>
  <c r="D2562" i="1" s="1"/>
  <c r="C2563" i="1"/>
  <c r="D2563" i="1" s="1"/>
  <c r="C2564" i="1"/>
  <c r="D2564" i="1" s="1"/>
  <c r="C2565" i="1"/>
  <c r="D2565" i="1" s="1"/>
  <c r="C2566" i="1"/>
  <c r="D2566" i="1" s="1"/>
  <c r="C2567" i="1"/>
  <c r="D2567" i="1" s="1"/>
  <c r="C2568" i="1"/>
  <c r="D2568" i="1" s="1"/>
  <c r="C2569" i="1"/>
  <c r="D2569" i="1" s="1"/>
  <c r="C2570" i="1"/>
  <c r="D2570" i="1" s="1"/>
  <c r="C2571" i="1"/>
  <c r="D2571" i="1" s="1"/>
  <c r="C2572" i="1"/>
  <c r="D2572" i="1" s="1"/>
  <c r="C2573" i="1"/>
  <c r="D2573" i="1" s="1"/>
  <c r="C2574" i="1"/>
  <c r="D2574" i="1" s="1"/>
  <c r="C2575" i="1"/>
  <c r="D2575" i="1" s="1"/>
  <c r="C2576" i="1"/>
  <c r="D2576" i="1" s="1"/>
  <c r="C2577" i="1"/>
  <c r="D2577" i="1" s="1"/>
  <c r="C2578" i="1"/>
  <c r="D2578" i="1" s="1"/>
  <c r="K42" i="9"/>
  <c r="C42" i="9"/>
  <c r="D42" i="9" s="1"/>
  <c r="K41" i="9"/>
  <c r="C41" i="9"/>
  <c r="D41" i="9" s="1"/>
  <c r="K40" i="9"/>
  <c r="C40" i="9"/>
  <c r="D40" i="9" s="1"/>
  <c r="K39" i="9"/>
  <c r="D39" i="9"/>
  <c r="C39" i="9"/>
  <c r="K38" i="9"/>
  <c r="C38" i="9"/>
  <c r="D38" i="9" s="1"/>
  <c r="K37" i="9"/>
  <c r="C37" i="9"/>
  <c r="D37" i="9" s="1"/>
  <c r="K36" i="9"/>
  <c r="D36" i="9"/>
  <c r="C36" i="9"/>
  <c r="K35" i="9"/>
  <c r="C35" i="9"/>
  <c r="D35" i="9" s="1"/>
  <c r="K34" i="9"/>
  <c r="D34" i="9"/>
  <c r="C34" i="9"/>
  <c r="K33" i="9"/>
  <c r="C33" i="9"/>
  <c r="D33" i="9" s="1"/>
  <c r="K32" i="9"/>
  <c r="C32" i="9"/>
  <c r="D32" i="9" s="1"/>
  <c r="K31" i="9"/>
  <c r="D31" i="9"/>
  <c r="C31" i="9"/>
  <c r="K30" i="9"/>
  <c r="C30" i="9"/>
  <c r="D30" i="9" s="1"/>
  <c r="K29" i="9"/>
  <c r="D29" i="9"/>
  <c r="C29" i="9"/>
  <c r="K28" i="9"/>
  <c r="D28" i="9"/>
  <c r="C28" i="9"/>
  <c r="K27" i="9"/>
  <c r="C27" i="9"/>
  <c r="D27" i="9" s="1"/>
  <c r="K26" i="9"/>
  <c r="D26" i="9"/>
  <c r="C26" i="9"/>
  <c r="K25" i="9"/>
  <c r="C25" i="9"/>
  <c r="D25" i="9" s="1"/>
  <c r="K24" i="9"/>
  <c r="C24" i="9"/>
  <c r="D24" i="9" s="1"/>
  <c r="K23" i="9"/>
  <c r="L40" i="9" s="1"/>
  <c r="C23" i="9"/>
  <c r="D23" i="9" s="1"/>
  <c r="K22" i="9"/>
  <c r="C22" i="9"/>
  <c r="D22" i="9" s="1"/>
  <c r="K21" i="9"/>
  <c r="C21" i="9"/>
  <c r="D21" i="9" s="1"/>
  <c r="K20" i="9"/>
  <c r="D20" i="9"/>
  <c r="C20" i="9"/>
  <c r="K19" i="9"/>
  <c r="D19" i="9"/>
  <c r="K18" i="9"/>
  <c r="D18" i="9"/>
  <c r="K17" i="9"/>
  <c r="L37" i="9" s="1"/>
  <c r="D17" i="9"/>
  <c r="K16" i="9"/>
  <c r="D16" i="9"/>
  <c r="K15" i="9"/>
  <c r="D15" i="9"/>
  <c r="K14" i="9"/>
  <c r="L34" i="9" s="1"/>
  <c r="D14" i="9"/>
  <c r="K13" i="9"/>
  <c r="D13" i="9"/>
  <c r="K12" i="9"/>
  <c r="D12" i="9"/>
  <c r="K11" i="9"/>
  <c r="D11" i="9"/>
  <c r="K10" i="9"/>
  <c r="D10" i="9"/>
  <c r="K9" i="9"/>
  <c r="D9" i="9"/>
  <c r="K8" i="9"/>
  <c r="D8" i="9"/>
  <c r="K7" i="9"/>
  <c r="D7" i="9"/>
  <c r="K6" i="9"/>
  <c r="D6" i="9"/>
  <c r="K5" i="9"/>
  <c r="D5" i="9"/>
  <c r="D3" i="1"/>
  <c r="E25" i="1" s="1"/>
  <c r="E28" i="9" l="1"/>
  <c r="F28" i="9" s="1"/>
  <c r="G28" i="9" s="1"/>
  <c r="H28" i="9" s="1"/>
  <c r="I28" i="9" s="1"/>
  <c r="E23" i="1"/>
  <c r="G23" i="1" s="1"/>
  <c r="H23" i="1" s="1"/>
  <c r="E324" i="10"/>
  <c r="G324" i="10" s="1"/>
  <c r="H324" i="10" s="1"/>
  <c r="E735" i="10"/>
  <c r="G735" i="10" s="1"/>
  <c r="H735" i="10" s="1"/>
  <c r="E954" i="10"/>
  <c r="G954" i="10" s="1"/>
  <c r="H954" i="10" s="1"/>
  <c r="E1597" i="10"/>
  <c r="G1597" i="10" s="1"/>
  <c r="H1597" i="10" s="1"/>
  <c r="E161" i="10"/>
  <c r="G161" i="10" s="1"/>
  <c r="H161" i="10" s="1"/>
  <c r="E949" i="10"/>
  <c r="G949" i="10" s="1"/>
  <c r="H949" i="10" s="1"/>
  <c r="E884" i="10"/>
  <c r="G884" i="10" s="1"/>
  <c r="H884" i="10" s="1"/>
  <c r="E724" i="10"/>
  <c r="G724" i="10" s="1"/>
  <c r="H724" i="10" s="1"/>
  <c r="E1146" i="10"/>
  <c r="G1146" i="10" s="1"/>
  <c r="H1146" i="10" s="1"/>
  <c r="E419" i="10"/>
  <c r="G419" i="10" s="1"/>
  <c r="H419" i="10" s="1"/>
  <c r="E507" i="10"/>
  <c r="G507" i="10" s="1"/>
  <c r="H507" i="10" s="1"/>
  <c r="E1698" i="10"/>
  <c r="G1698" i="10" s="1"/>
  <c r="H1698" i="10" s="1"/>
  <c r="E177" i="10"/>
  <c r="G177" i="10" s="1"/>
  <c r="H177" i="10" s="1"/>
  <c r="E997" i="10"/>
  <c r="G997" i="10" s="1"/>
  <c r="H997" i="10" s="1"/>
  <c r="E1879" i="10"/>
  <c r="G1879" i="10" s="1"/>
  <c r="H1879" i="10" s="1"/>
  <c r="E2111" i="10"/>
  <c r="G2111" i="10" s="1"/>
  <c r="H2111" i="10" s="1"/>
  <c r="E2349" i="10"/>
  <c r="G2349" i="10" s="1"/>
  <c r="H2349" i="10" s="1"/>
  <c r="E368" i="10"/>
  <c r="G368" i="10" s="1"/>
  <c r="H368" i="10" s="1"/>
  <c r="E689" i="10"/>
  <c r="G689" i="10" s="1"/>
  <c r="H689" i="10" s="1"/>
  <c r="E211" i="10"/>
  <c r="G211" i="10" s="1"/>
  <c r="H211" i="10" s="1"/>
  <c r="E341" i="10"/>
  <c r="G341" i="10" s="1"/>
  <c r="H341" i="10" s="1"/>
  <c r="E376" i="10"/>
  <c r="G376" i="10" s="1"/>
  <c r="H376" i="10" s="1"/>
  <c r="E1090" i="10"/>
  <c r="G1090" i="10" s="1"/>
  <c r="H1090" i="10" s="1"/>
  <c r="E291" i="10"/>
  <c r="G291" i="10" s="1"/>
  <c r="H291" i="10" s="1"/>
  <c r="E336" i="10"/>
  <c r="G336" i="10" s="1"/>
  <c r="H336" i="10" s="1"/>
  <c r="E1216" i="10"/>
  <c r="G1216" i="10" s="1"/>
  <c r="H1216" i="10" s="1"/>
  <c r="E159" i="10"/>
  <c r="G159" i="10" s="1"/>
  <c r="H159" i="10" s="1"/>
  <c r="E165" i="10"/>
  <c r="G165" i="10" s="1"/>
  <c r="H165" i="10" s="1"/>
  <c r="E170" i="10"/>
  <c r="G170" i="10" s="1"/>
  <c r="H170" i="10" s="1"/>
  <c r="E259" i="10"/>
  <c r="G259" i="10" s="1"/>
  <c r="H259" i="10" s="1"/>
  <c r="E344" i="10"/>
  <c r="G344" i="10" s="1"/>
  <c r="H344" i="10" s="1"/>
  <c r="E363" i="10"/>
  <c r="G363" i="10" s="1"/>
  <c r="H363" i="10" s="1"/>
  <c r="E385" i="10"/>
  <c r="G385" i="10" s="1"/>
  <c r="H385" i="10" s="1"/>
  <c r="E466" i="10"/>
  <c r="G466" i="10" s="1"/>
  <c r="H466" i="10" s="1"/>
  <c r="E481" i="10"/>
  <c r="G481" i="10" s="1"/>
  <c r="H481" i="10" s="1"/>
  <c r="E701" i="10"/>
  <c r="G701" i="10" s="1"/>
  <c r="H701" i="10" s="1"/>
  <c r="E721" i="10"/>
  <c r="G721" i="10" s="1"/>
  <c r="H721" i="10" s="1"/>
  <c r="E797" i="10"/>
  <c r="G797" i="10" s="1"/>
  <c r="H797" i="10" s="1"/>
  <c r="E1072" i="10"/>
  <c r="G1072" i="10" s="1"/>
  <c r="H1072" i="10" s="1"/>
  <c r="E1150" i="10"/>
  <c r="G1150" i="10" s="1"/>
  <c r="H1150" i="10" s="1"/>
  <c r="E233" i="10"/>
  <c r="G233" i="10" s="1"/>
  <c r="H233" i="10" s="1"/>
  <c r="E297" i="10"/>
  <c r="G297" i="10" s="1"/>
  <c r="H297" i="10" s="1"/>
  <c r="E334" i="10"/>
  <c r="G334" i="10" s="1"/>
  <c r="H334" i="10" s="1"/>
  <c r="E359" i="10"/>
  <c r="G359" i="10" s="1"/>
  <c r="H359" i="10" s="1"/>
  <c r="E402" i="10"/>
  <c r="G402" i="10" s="1"/>
  <c r="H402" i="10" s="1"/>
  <c r="E417" i="10"/>
  <c r="G417" i="10" s="1"/>
  <c r="H417" i="10" s="1"/>
  <c r="E475" i="10"/>
  <c r="G475" i="10" s="1"/>
  <c r="H475" i="10" s="1"/>
  <c r="E567" i="10"/>
  <c r="G567" i="10" s="1"/>
  <c r="H567" i="10" s="1"/>
  <c r="E573" i="10"/>
  <c r="G573" i="10" s="1"/>
  <c r="H573" i="10" s="1"/>
  <c r="E608" i="10"/>
  <c r="G608" i="10" s="1"/>
  <c r="H608" i="10" s="1"/>
  <c r="E948" i="10"/>
  <c r="G948" i="10" s="1"/>
  <c r="H948" i="10" s="1"/>
  <c r="E1080" i="10"/>
  <c r="G1080" i="10" s="1"/>
  <c r="H1080" i="10" s="1"/>
  <c r="E1176" i="10"/>
  <c r="G1176" i="10" s="1"/>
  <c r="H1176" i="10" s="1"/>
  <c r="E240" i="10"/>
  <c r="G240" i="10" s="1"/>
  <c r="H240" i="10" s="1"/>
  <c r="E246" i="10"/>
  <c r="G246" i="10" s="1"/>
  <c r="H246" i="10" s="1"/>
  <c r="E329" i="10"/>
  <c r="G329" i="10" s="1"/>
  <c r="H329" i="10" s="1"/>
  <c r="E465" i="10"/>
  <c r="G465" i="10" s="1"/>
  <c r="H465" i="10" s="1"/>
  <c r="E568" i="10"/>
  <c r="G568" i="10" s="1"/>
  <c r="H568" i="10" s="1"/>
  <c r="E723" i="10"/>
  <c r="G723" i="10" s="1"/>
  <c r="H723" i="10" s="1"/>
  <c r="E792" i="10"/>
  <c r="G792" i="10" s="1"/>
  <c r="H792" i="10" s="1"/>
  <c r="E916" i="10"/>
  <c r="G916" i="10" s="1"/>
  <c r="H916" i="10" s="1"/>
  <c r="E941" i="10"/>
  <c r="G941" i="10" s="1"/>
  <c r="H941" i="10" s="1"/>
  <c r="E1027" i="10"/>
  <c r="G1027" i="10" s="1"/>
  <c r="H1027" i="10" s="1"/>
  <c r="E1061" i="10"/>
  <c r="G1061" i="10" s="1"/>
  <c r="H1061" i="10" s="1"/>
  <c r="E1258" i="10"/>
  <c r="G1258" i="10" s="1"/>
  <c r="H1258" i="10" s="1"/>
  <c r="E1424" i="10"/>
  <c r="G1424" i="10" s="1"/>
  <c r="H1424" i="10" s="1"/>
  <c r="E33" i="10"/>
  <c r="G33" i="10" s="1"/>
  <c r="H33" i="10" s="1"/>
  <c r="E56" i="10"/>
  <c r="G56" i="10" s="1"/>
  <c r="H56" i="10" s="1"/>
  <c r="E61" i="10"/>
  <c r="G61" i="10" s="1"/>
  <c r="H61" i="10" s="1"/>
  <c r="E77" i="10"/>
  <c r="G77" i="10" s="1"/>
  <c r="H77" i="10" s="1"/>
  <c r="E128" i="10"/>
  <c r="G128" i="10" s="1"/>
  <c r="H128" i="10" s="1"/>
  <c r="E133" i="10"/>
  <c r="G133" i="10" s="1"/>
  <c r="H133" i="10" s="1"/>
  <c r="E150" i="10"/>
  <c r="G150" i="10" s="1"/>
  <c r="H150" i="10" s="1"/>
  <c r="E217" i="10"/>
  <c r="G217" i="10" s="1"/>
  <c r="H217" i="10" s="1"/>
  <c r="E241" i="10"/>
  <c r="G241" i="10" s="1"/>
  <c r="H241" i="10" s="1"/>
  <c r="E436" i="10"/>
  <c r="G436" i="10" s="1"/>
  <c r="H436" i="10" s="1"/>
  <c r="E683" i="10"/>
  <c r="G683" i="10" s="1"/>
  <c r="H683" i="10" s="1"/>
  <c r="E78" i="10"/>
  <c r="G78" i="10" s="1"/>
  <c r="H78" i="10" s="1"/>
  <c r="E242" i="10"/>
  <c r="G242" i="10" s="1"/>
  <c r="H242" i="10" s="1"/>
  <c r="E287" i="10"/>
  <c r="G287" i="10" s="1"/>
  <c r="H287" i="10" s="1"/>
  <c r="E367" i="10"/>
  <c r="G367" i="10" s="1"/>
  <c r="H367" i="10" s="1"/>
  <c r="E443" i="10"/>
  <c r="G443" i="10" s="1"/>
  <c r="H443" i="10" s="1"/>
  <c r="E557" i="10"/>
  <c r="G557" i="10" s="1"/>
  <c r="H557" i="10" s="1"/>
  <c r="E576" i="10"/>
  <c r="G576" i="10" s="1"/>
  <c r="H576" i="10" s="1"/>
  <c r="E685" i="10"/>
  <c r="G685" i="10" s="1"/>
  <c r="H685" i="10" s="1"/>
  <c r="E781" i="10"/>
  <c r="G781" i="10" s="1"/>
  <c r="H781" i="10" s="1"/>
  <c r="E1042" i="10"/>
  <c r="G1042" i="10" s="1"/>
  <c r="H1042" i="10" s="1"/>
  <c r="E1076" i="10"/>
  <c r="G1076" i="10" s="1"/>
  <c r="H1076" i="10" s="1"/>
  <c r="E1273" i="10"/>
  <c r="G1273" i="10" s="1"/>
  <c r="H1273" i="10" s="1"/>
  <c r="E96" i="10"/>
  <c r="G96" i="10" s="1"/>
  <c r="H96" i="10" s="1"/>
  <c r="E101" i="10"/>
  <c r="G101" i="10" s="1"/>
  <c r="H101" i="10" s="1"/>
  <c r="E152" i="10"/>
  <c r="G152" i="10" s="1"/>
  <c r="H152" i="10" s="1"/>
  <c r="E229" i="10"/>
  <c r="G229" i="10" s="1"/>
  <c r="H229" i="10" s="1"/>
  <c r="E236" i="10"/>
  <c r="G236" i="10" s="1"/>
  <c r="H236" i="10" s="1"/>
  <c r="E282" i="10"/>
  <c r="G282" i="10" s="1"/>
  <c r="H282" i="10" s="1"/>
  <c r="E299" i="10"/>
  <c r="G299" i="10" s="1"/>
  <c r="H299" i="10" s="1"/>
  <c r="E306" i="10"/>
  <c r="G306" i="10" s="1"/>
  <c r="H306" i="10" s="1"/>
  <c r="E337" i="10"/>
  <c r="G337" i="10" s="1"/>
  <c r="H337" i="10" s="1"/>
  <c r="E551" i="10"/>
  <c r="G551" i="10" s="1"/>
  <c r="H551" i="10" s="1"/>
  <c r="E629" i="10"/>
  <c r="G629" i="10" s="1"/>
  <c r="H629" i="10" s="1"/>
  <c r="E931" i="10"/>
  <c r="G931" i="10" s="1"/>
  <c r="H931" i="10" s="1"/>
  <c r="E944" i="10"/>
  <c r="G944" i="10" s="1"/>
  <c r="H944" i="10" s="1"/>
  <c r="E969" i="10"/>
  <c r="G969" i="10" s="1"/>
  <c r="H969" i="10" s="1"/>
  <c r="E1056" i="10"/>
  <c r="G1056" i="10" s="1"/>
  <c r="H1056" i="10" s="1"/>
  <c r="E1102" i="10"/>
  <c r="G1102" i="10" s="1"/>
  <c r="H1102" i="10" s="1"/>
  <c r="E1206" i="10"/>
  <c r="G1206" i="10" s="1"/>
  <c r="H1206" i="10" s="1"/>
  <c r="E1503" i="10"/>
  <c r="G1503" i="10" s="1"/>
  <c r="H1503" i="10" s="1"/>
  <c r="E24" i="10"/>
  <c r="G24" i="10" s="1"/>
  <c r="H24" i="10" s="1"/>
  <c r="E40" i="10"/>
  <c r="G40" i="10" s="1"/>
  <c r="H40" i="10" s="1"/>
  <c r="E46" i="10"/>
  <c r="G46" i="10" s="1"/>
  <c r="H46" i="10" s="1"/>
  <c r="E63" i="10"/>
  <c r="G63" i="10" s="1"/>
  <c r="H63" i="10" s="1"/>
  <c r="E202" i="10"/>
  <c r="G202" i="10" s="1"/>
  <c r="H202" i="10" s="1"/>
  <c r="E213" i="10"/>
  <c r="G213" i="10" s="1"/>
  <c r="H213" i="10" s="1"/>
  <c r="E250" i="10"/>
  <c r="G250" i="10" s="1"/>
  <c r="H250" i="10" s="1"/>
  <c r="E289" i="10"/>
  <c r="G289" i="10" s="1"/>
  <c r="H289" i="10" s="1"/>
  <c r="E332" i="10"/>
  <c r="G332" i="10" s="1"/>
  <c r="H332" i="10" s="1"/>
  <c r="E410" i="10"/>
  <c r="G410" i="10" s="1"/>
  <c r="H410" i="10" s="1"/>
  <c r="E415" i="10"/>
  <c r="G415" i="10" s="1"/>
  <c r="H415" i="10" s="1"/>
  <c r="E491" i="10"/>
  <c r="G491" i="10" s="1"/>
  <c r="H491" i="10" s="1"/>
  <c r="E552" i="10"/>
  <c r="G552" i="10" s="1"/>
  <c r="H552" i="10" s="1"/>
  <c r="E623" i="10"/>
  <c r="G623" i="10" s="1"/>
  <c r="H623" i="10" s="1"/>
  <c r="E660" i="10"/>
  <c r="G660" i="10" s="1"/>
  <c r="H660" i="10" s="1"/>
  <c r="E739" i="10"/>
  <c r="G739" i="10" s="1"/>
  <c r="H739" i="10" s="1"/>
  <c r="E834" i="10"/>
  <c r="G834" i="10" s="1"/>
  <c r="H834" i="10" s="1"/>
  <c r="E963" i="10"/>
  <c r="G963" i="10" s="1"/>
  <c r="H963" i="10" s="1"/>
  <c r="E993" i="10"/>
  <c r="G993" i="10" s="1"/>
  <c r="H993" i="10" s="1"/>
  <c r="E1130" i="10"/>
  <c r="G1130" i="10" s="1"/>
  <c r="H1130" i="10" s="1"/>
  <c r="E1433" i="10"/>
  <c r="G1433" i="10" s="1"/>
  <c r="H1433" i="10" s="1"/>
  <c r="E1475" i="10"/>
  <c r="G1475" i="10" s="1"/>
  <c r="H1475" i="10" s="1"/>
  <c r="E231" i="10"/>
  <c r="G231" i="10" s="1"/>
  <c r="H231" i="10" s="1"/>
  <c r="E244" i="10"/>
  <c r="G244" i="10" s="1"/>
  <c r="H244" i="10" s="1"/>
  <c r="E290" i="10"/>
  <c r="G290" i="10" s="1"/>
  <c r="H290" i="10" s="1"/>
  <c r="E295" i="10"/>
  <c r="G295" i="10" s="1"/>
  <c r="H295" i="10" s="1"/>
  <c r="E327" i="10"/>
  <c r="G327" i="10" s="1"/>
  <c r="H327" i="10" s="1"/>
  <c r="E406" i="10"/>
  <c r="G406" i="10" s="1"/>
  <c r="H406" i="10" s="1"/>
  <c r="E480" i="10"/>
  <c r="G480" i="10" s="1"/>
  <c r="H480" i="10" s="1"/>
  <c r="E1008" i="10"/>
  <c r="G1008" i="10" s="1"/>
  <c r="H1008" i="10" s="1"/>
  <c r="E1058" i="10"/>
  <c r="G1058" i="10" s="1"/>
  <c r="H1058" i="10" s="1"/>
  <c r="E1214" i="10"/>
  <c r="G1214" i="10" s="1"/>
  <c r="H1214" i="10" s="1"/>
  <c r="E1364" i="10"/>
  <c r="G1364" i="10" s="1"/>
  <c r="H1364" i="10" s="1"/>
  <c r="E1581" i="10"/>
  <c r="G1581" i="10" s="1"/>
  <c r="H1581" i="10" s="1"/>
  <c r="E1809" i="10"/>
  <c r="G1809" i="10" s="1"/>
  <c r="H1809" i="10" s="1"/>
  <c r="E2200" i="10"/>
  <c r="G2200" i="10" s="1"/>
  <c r="H2200" i="10" s="1"/>
  <c r="E2211" i="10"/>
  <c r="G2211" i="10" s="1"/>
  <c r="H2211" i="10" s="1"/>
  <c r="E1636" i="10"/>
  <c r="G1636" i="10" s="1"/>
  <c r="H1636" i="10" s="1"/>
  <c r="E1667" i="10"/>
  <c r="G1667" i="10" s="1"/>
  <c r="H1667" i="10" s="1"/>
  <c r="E1822" i="10"/>
  <c r="G1822" i="10" s="1"/>
  <c r="H1822" i="10" s="1"/>
  <c r="E645" i="10"/>
  <c r="G645" i="10" s="1"/>
  <c r="H645" i="10" s="1"/>
  <c r="E671" i="10"/>
  <c r="G671" i="10" s="1"/>
  <c r="H671" i="10" s="1"/>
  <c r="E986" i="10"/>
  <c r="G986" i="10" s="1"/>
  <c r="H986" i="10" s="1"/>
  <c r="E1053" i="10"/>
  <c r="G1053" i="10" s="1"/>
  <c r="H1053" i="10" s="1"/>
  <c r="E1097" i="10"/>
  <c r="G1097" i="10" s="1"/>
  <c r="H1097" i="10" s="1"/>
  <c r="E1145" i="10"/>
  <c r="G1145" i="10" s="1"/>
  <c r="H1145" i="10" s="1"/>
  <c r="E1242" i="10"/>
  <c r="G1242" i="10" s="1"/>
  <c r="H1242" i="10" s="1"/>
  <c r="E1539" i="10"/>
  <c r="G1539" i="10" s="1"/>
  <c r="H1539" i="10" s="1"/>
  <c r="E1545" i="10"/>
  <c r="G1545" i="10" s="1"/>
  <c r="H1545" i="10" s="1"/>
  <c r="E1563" i="10"/>
  <c r="G1563" i="10" s="1"/>
  <c r="H1563" i="10" s="1"/>
  <c r="E1595" i="10"/>
  <c r="G1595" i="10" s="1"/>
  <c r="H1595" i="10" s="1"/>
  <c r="E2001" i="10"/>
  <c r="G2001" i="10" s="1"/>
  <c r="H2001" i="10" s="1"/>
  <c r="E2190" i="10"/>
  <c r="G2190" i="10" s="1"/>
  <c r="H2190" i="10" s="1"/>
  <c r="E2299" i="10"/>
  <c r="G2299" i="10" s="1"/>
  <c r="H2299" i="10" s="1"/>
  <c r="E1533" i="10"/>
  <c r="G1533" i="10" s="1"/>
  <c r="H1533" i="10" s="1"/>
  <c r="E1626" i="10"/>
  <c r="G1626" i="10" s="1"/>
  <c r="H1626" i="10" s="1"/>
  <c r="E1661" i="10"/>
  <c r="G1661" i="10" s="1"/>
  <c r="H1661" i="10" s="1"/>
  <c r="E1740" i="10"/>
  <c r="G1740" i="10" s="1"/>
  <c r="H1740" i="10" s="1"/>
  <c r="E1812" i="10"/>
  <c r="G1812" i="10" s="1"/>
  <c r="H1812" i="10" s="1"/>
  <c r="E1813" i="10"/>
  <c r="G1813" i="10" s="1"/>
  <c r="H1813" i="10" s="1"/>
  <c r="E2342" i="10"/>
  <c r="G2342" i="10" s="1"/>
  <c r="H2342" i="10" s="1"/>
  <c r="E1530" i="10"/>
  <c r="G1530" i="10" s="1"/>
  <c r="H1530" i="10" s="1"/>
  <c r="E1621" i="10"/>
  <c r="G1621" i="10" s="1"/>
  <c r="H1621" i="10" s="1"/>
  <c r="E1651" i="10"/>
  <c r="G1651" i="10" s="1"/>
  <c r="H1651" i="10" s="1"/>
  <c r="E2054" i="10"/>
  <c r="G2054" i="10" s="1"/>
  <c r="H2054" i="10" s="1"/>
  <c r="E2248" i="10"/>
  <c r="G2248" i="10" s="1"/>
  <c r="H2248" i="10" s="1"/>
  <c r="E2261" i="10"/>
  <c r="G2261" i="10" s="1"/>
  <c r="H2261" i="10" s="1"/>
  <c r="E2274" i="10"/>
  <c r="G2274" i="10" s="1"/>
  <c r="H2274" i="10" s="1"/>
  <c r="E983" i="10"/>
  <c r="G983" i="10" s="1"/>
  <c r="H983" i="10" s="1"/>
  <c r="E1019" i="10"/>
  <c r="G1019" i="10" s="1"/>
  <c r="H1019" i="10" s="1"/>
  <c r="E1043" i="10"/>
  <c r="G1043" i="10" s="1"/>
  <c r="H1043" i="10" s="1"/>
  <c r="E1169" i="10"/>
  <c r="G1169" i="10" s="1"/>
  <c r="H1169" i="10" s="1"/>
  <c r="E1293" i="10"/>
  <c r="G1293" i="10" s="1"/>
  <c r="H1293" i="10" s="1"/>
  <c r="E1627" i="10"/>
  <c r="G1627" i="10" s="1"/>
  <c r="H1627" i="10" s="1"/>
  <c r="E1652" i="10"/>
  <c r="G1652" i="10" s="1"/>
  <c r="H1652" i="10" s="1"/>
  <c r="E1684" i="10"/>
  <c r="G1684" i="10" s="1"/>
  <c r="H1684" i="10" s="1"/>
  <c r="E1735" i="10"/>
  <c r="G1735" i="10" s="1"/>
  <c r="H1735" i="10" s="1"/>
  <c r="E2385" i="10"/>
  <c r="G2385" i="10" s="1"/>
  <c r="H2385" i="10" s="1"/>
  <c r="E2390" i="10"/>
  <c r="G2390" i="10" s="1"/>
  <c r="H2390" i="10" s="1"/>
  <c r="E658" i="10"/>
  <c r="G658" i="10" s="1"/>
  <c r="H658" i="10" s="1"/>
  <c r="E776" i="10"/>
  <c r="G776" i="10" s="1"/>
  <c r="H776" i="10" s="1"/>
  <c r="E1001" i="10"/>
  <c r="G1001" i="10" s="1"/>
  <c r="H1001" i="10" s="1"/>
  <c r="E1113" i="10"/>
  <c r="G1113" i="10" s="1"/>
  <c r="H1113" i="10" s="1"/>
  <c r="E1373" i="10"/>
  <c r="G1373" i="10" s="1"/>
  <c r="H1373" i="10" s="1"/>
  <c r="E1560" i="10"/>
  <c r="G1560" i="10" s="1"/>
  <c r="H1560" i="10" s="1"/>
  <c r="E1956" i="10"/>
  <c r="G1956" i="10" s="1"/>
  <c r="H1956" i="10" s="1"/>
  <c r="E940" i="10"/>
  <c r="G940" i="10" s="1"/>
  <c r="H940" i="10" s="1"/>
  <c r="E967" i="10"/>
  <c r="G967" i="10" s="1"/>
  <c r="H967" i="10" s="1"/>
  <c r="E979" i="10"/>
  <c r="G979" i="10" s="1"/>
  <c r="H979" i="10" s="1"/>
  <c r="E1107" i="10"/>
  <c r="G1107" i="10" s="1"/>
  <c r="H1107" i="10" s="1"/>
  <c r="E1186" i="10"/>
  <c r="G1186" i="10" s="1"/>
  <c r="H1186" i="10" s="1"/>
  <c r="E1359" i="10"/>
  <c r="G1359" i="10" s="1"/>
  <c r="H1359" i="10" s="1"/>
  <c r="E1579" i="10"/>
  <c r="G1579" i="10" s="1"/>
  <c r="H1579" i="10" s="1"/>
  <c r="E1691" i="10"/>
  <c r="G1691" i="10" s="1"/>
  <c r="H1691" i="10" s="1"/>
  <c r="E2005" i="10"/>
  <c r="G2005" i="10" s="1"/>
  <c r="H2005" i="10" s="1"/>
  <c r="E2231" i="10"/>
  <c r="G2231" i="10" s="1"/>
  <c r="H2231" i="10" s="1"/>
  <c r="E2479" i="10"/>
  <c r="G2479" i="10" s="1"/>
  <c r="H2479" i="10" s="1"/>
  <c r="E2512" i="10"/>
  <c r="G2512" i="10" s="1"/>
  <c r="H2512" i="10" s="1"/>
  <c r="E2566" i="10"/>
  <c r="G2566" i="10" s="1"/>
  <c r="H2566" i="10" s="1"/>
  <c r="E1619" i="10"/>
  <c r="G1619" i="10" s="1"/>
  <c r="H1619" i="10" s="1"/>
  <c r="E1648" i="10"/>
  <c r="G1648" i="10" s="1"/>
  <c r="H1648" i="10" s="1"/>
  <c r="E1656" i="10"/>
  <c r="G1656" i="10" s="1"/>
  <c r="H1656" i="10" s="1"/>
  <c r="E1857" i="10"/>
  <c r="G1857" i="10" s="1"/>
  <c r="H1857" i="10" s="1"/>
  <c r="E2297" i="10"/>
  <c r="G2297" i="10" s="1"/>
  <c r="H2297" i="10" s="1"/>
  <c r="E2302" i="10"/>
  <c r="G2302" i="10" s="1"/>
  <c r="H2302" i="10" s="1"/>
  <c r="E2329" i="10"/>
  <c r="G2329" i="10" s="1"/>
  <c r="H2329" i="10" s="1"/>
  <c r="E2347" i="10"/>
  <c r="G2347" i="10" s="1"/>
  <c r="H2347" i="10" s="1"/>
  <c r="E2519" i="10"/>
  <c r="G2519" i="10" s="1"/>
  <c r="H2519" i="10" s="1"/>
  <c r="E2545" i="10"/>
  <c r="G2545" i="10" s="1"/>
  <c r="H2545" i="10" s="1"/>
  <c r="E2561" i="10"/>
  <c r="G2561" i="10" s="1"/>
  <c r="H2561" i="10" s="1"/>
  <c r="E2497" i="10"/>
  <c r="G2497" i="10" s="1"/>
  <c r="H2497" i="10" s="1"/>
  <c r="E2449" i="10"/>
  <c r="G2449" i="10" s="1"/>
  <c r="H2449" i="10" s="1"/>
  <c r="E1449" i="10"/>
  <c r="G1449" i="10" s="1"/>
  <c r="H1449" i="10" s="1"/>
  <c r="E1699" i="10"/>
  <c r="G1699" i="10" s="1"/>
  <c r="H1699" i="10" s="1"/>
  <c r="E1875" i="10"/>
  <c r="G1875" i="10" s="1"/>
  <c r="H1875" i="10" s="1"/>
  <c r="E2216" i="10"/>
  <c r="G2216" i="10" s="1"/>
  <c r="H2216" i="10" s="1"/>
  <c r="E2399" i="10"/>
  <c r="G2399" i="10" s="1"/>
  <c r="H2399" i="10" s="1"/>
  <c r="E1660" i="10"/>
  <c r="G1660" i="10" s="1"/>
  <c r="H1660" i="10" s="1"/>
  <c r="E1755" i="10"/>
  <c r="G1755" i="10" s="1"/>
  <c r="H1755" i="10" s="1"/>
  <c r="E1919" i="10"/>
  <c r="G1919" i="10" s="1"/>
  <c r="H1919" i="10" s="1"/>
  <c r="E1962" i="10"/>
  <c r="G1962" i="10" s="1"/>
  <c r="H1962" i="10" s="1"/>
  <c r="E1984" i="10"/>
  <c r="G1984" i="10" s="1"/>
  <c r="H1984" i="10" s="1"/>
  <c r="E1989" i="10"/>
  <c r="G1989" i="10" s="1"/>
  <c r="H1989" i="10" s="1"/>
  <c r="E2161" i="10"/>
  <c r="G2161" i="10" s="1"/>
  <c r="H2161" i="10" s="1"/>
  <c r="E2193" i="10"/>
  <c r="G2193" i="10" s="1"/>
  <c r="H2193" i="10" s="1"/>
  <c r="E2272" i="10"/>
  <c r="G2272" i="10" s="1"/>
  <c r="H2272" i="10" s="1"/>
  <c r="E2350" i="10"/>
  <c r="G2350" i="10" s="1"/>
  <c r="H2350" i="10" s="1"/>
  <c r="E2439" i="10"/>
  <c r="G2439" i="10" s="1"/>
  <c r="H2439" i="10" s="1"/>
  <c r="E2494" i="10"/>
  <c r="G2494" i="10" s="1"/>
  <c r="H2494" i="10" s="1"/>
  <c r="E2515" i="10"/>
  <c r="G2515" i="10" s="1"/>
  <c r="H2515" i="10" s="1"/>
  <c r="E2543" i="10"/>
  <c r="G2543" i="10" s="1"/>
  <c r="H2543" i="10" s="1"/>
  <c r="E1445" i="10"/>
  <c r="G1445" i="10" s="1"/>
  <c r="H1445" i="10" s="1"/>
  <c r="E1500" i="10"/>
  <c r="G1500" i="10" s="1"/>
  <c r="H1500" i="10" s="1"/>
  <c r="E1704" i="10"/>
  <c r="G1704" i="10" s="1"/>
  <c r="H1704" i="10" s="1"/>
  <c r="E1744" i="10"/>
  <c r="G1744" i="10" s="1"/>
  <c r="H1744" i="10" s="1"/>
  <c r="E2162" i="10"/>
  <c r="G2162" i="10" s="1"/>
  <c r="H2162" i="10" s="1"/>
  <c r="E2194" i="10"/>
  <c r="G2194" i="10" s="1"/>
  <c r="H2194" i="10" s="1"/>
  <c r="E2351" i="10"/>
  <c r="G2351" i="10" s="1"/>
  <c r="H2351" i="10" s="1"/>
  <c r="E2423" i="10"/>
  <c r="G2423" i="10" s="1"/>
  <c r="H2423" i="10" s="1"/>
  <c r="E2574" i="10"/>
  <c r="G2574" i="10" s="1"/>
  <c r="H2574" i="10" s="1"/>
  <c r="E32" i="10"/>
  <c r="G32" i="10" s="1"/>
  <c r="H32" i="10" s="1"/>
  <c r="E43" i="10"/>
  <c r="G43" i="10" s="1"/>
  <c r="H43" i="10" s="1"/>
  <c r="E42" i="10"/>
  <c r="G42" i="10" s="1"/>
  <c r="H42" i="10" s="1"/>
  <c r="E55" i="10"/>
  <c r="G55" i="10" s="1"/>
  <c r="H55" i="10" s="1"/>
  <c r="E99" i="10"/>
  <c r="G99" i="10" s="1"/>
  <c r="H99" i="10" s="1"/>
  <c r="E98" i="10"/>
  <c r="G98" i="10" s="1"/>
  <c r="H98" i="10" s="1"/>
  <c r="E110" i="10"/>
  <c r="G110" i="10" s="1"/>
  <c r="H110" i="10" s="1"/>
  <c r="E127" i="10"/>
  <c r="G127" i="10" s="1"/>
  <c r="H127" i="10" s="1"/>
  <c r="E144" i="10"/>
  <c r="G144" i="10" s="1"/>
  <c r="H144" i="10" s="1"/>
  <c r="E155" i="10"/>
  <c r="G155" i="10" s="1"/>
  <c r="H155" i="10" s="1"/>
  <c r="E154" i="10"/>
  <c r="G154" i="10" s="1"/>
  <c r="H154" i="10" s="1"/>
  <c r="E183" i="10"/>
  <c r="G183" i="10" s="1"/>
  <c r="H183" i="10" s="1"/>
  <c r="E182" i="10"/>
  <c r="G182" i="10" s="1"/>
  <c r="H182" i="10" s="1"/>
  <c r="E188" i="10"/>
  <c r="G188" i="10" s="1"/>
  <c r="H188" i="10" s="1"/>
  <c r="E187" i="10"/>
  <c r="G187" i="10" s="1"/>
  <c r="H187" i="10" s="1"/>
  <c r="E209" i="10"/>
  <c r="G209" i="10" s="1"/>
  <c r="H209" i="10" s="1"/>
  <c r="E274" i="10"/>
  <c r="G274" i="10" s="1"/>
  <c r="H274" i="10" s="1"/>
  <c r="E279" i="10"/>
  <c r="G279" i="10" s="1"/>
  <c r="H279" i="10" s="1"/>
  <c r="E72" i="10"/>
  <c r="G72" i="10" s="1"/>
  <c r="H72" i="10" s="1"/>
  <c r="E71" i="10"/>
  <c r="G71" i="10" s="1"/>
  <c r="H71" i="10" s="1"/>
  <c r="E83" i="10"/>
  <c r="G83" i="10" s="1"/>
  <c r="H83" i="10" s="1"/>
  <c r="E82" i="10"/>
  <c r="G82" i="10" s="1"/>
  <c r="H82" i="10" s="1"/>
  <c r="E28" i="10"/>
  <c r="G28" i="10" s="1"/>
  <c r="H28" i="10" s="1"/>
  <c r="E67" i="10"/>
  <c r="G67" i="10" s="1"/>
  <c r="H67" i="10" s="1"/>
  <c r="E66" i="10"/>
  <c r="G66" i="10" s="1"/>
  <c r="H66" i="10" s="1"/>
  <c r="E95" i="10"/>
  <c r="G95" i="10" s="1"/>
  <c r="H95" i="10" s="1"/>
  <c r="E112" i="10"/>
  <c r="G112" i="10" s="1"/>
  <c r="H112" i="10" s="1"/>
  <c r="E111" i="10"/>
  <c r="G111" i="10" s="1"/>
  <c r="H111" i="10" s="1"/>
  <c r="E117" i="10"/>
  <c r="G117" i="10" s="1"/>
  <c r="H117" i="10" s="1"/>
  <c r="E123" i="10"/>
  <c r="G123" i="10" s="1"/>
  <c r="H123" i="10" s="1"/>
  <c r="E122" i="10"/>
  <c r="G122" i="10" s="1"/>
  <c r="H122" i="10" s="1"/>
  <c r="E139" i="10"/>
  <c r="G139" i="10" s="1"/>
  <c r="H139" i="10" s="1"/>
  <c r="E138" i="10"/>
  <c r="G138" i="10" s="1"/>
  <c r="H138" i="10" s="1"/>
  <c r="E145" i="10"/>
  <c r="G145" i="10" s="1"/>
  <c r="H145" i="10" s="1"/>
  <c r="E228" i="10"/>
  <c r="G228" i="10" s="1"/>
  <c r="H228" i="10" s="1"/>
  <c r="E29" i="10"/>
  <c r="G29" i="10" s="1"/>
  <c r="H29" i="10" s="1"/>
  <c r="E39" i="10"/>
  <c r="G39" i="10" s="1"/>
  <c r="H39" i="10" s="1"/>
  <c r="E45" i="10"/>
  <c r="G45" i="10" s="1"/>
  <c r="H45" i="10" s="1"/>
  <c r="E51" i="10"/>
  <c r="G51" i="10" s="1"/>
  <c r="H51" i="10" s="1"/>
  <c r="E50" i="10"/>
  <c r="G50" i="10" s="1"/>
  <c r="H50" i="10" s="1"/>
  <c r="E118" i="10"/>
  <c r="G118" i="10" s="1"/>
  <c r="H118" i="10" s="1"/>
  <c r="E80" i="10"/>
  <c r="G80" i="10" s="1"/>
  <c r="H80" i="10" s="1"/>
  <c r="E79" i="10"/>
  <c r="G79" i="10" s="1"/>
  <c r="H79" i="10" s="1"/>
  <c r="E85" i="10"/>
  <c r="G85" i="10" s="1"/>
  <c r="H85" i="10" s="1"/>
  <c r="E91" i="10"/>
  <c r="G91" i="10" s="1"/>
  <c r="H91" i="10" s="1"/>
  <c r="E90" i="10"/>
  <c r="G90" i="10" s="1"/>
  <c r="H90" i="10" s="1"/>
  <c r="E107" i="10"/>
  <c r="G107" i="10" s="1"/>
  <c r="H107" i="10" s="1"/>
  <c r="E106" i="10"/>
  <c r="G106" i="10" s="1"/>
  <c r="H106" i="10" s="1"/>
  <c r="E119" i="10"/>
  <c r="G119" i="10" s="1"/>
  <c r="H119" i="10" s="1"/>
  <c r="E197" i="10"/>
  <c r="G197" i="10" s="1"/>
  <c r="H197" i="10" s="1"/>
  <c r="E196" i="10"/>
  <c r="G196" i="10" s="1"/>
  <c r="H196" i="10" s="1"/>
  <c r="G25" i="10"/>
  <c r="H25" i="10" s="1"/>
  <c r="E34" i="10"/>
  <c r="G34" i="10" s="1"/>
  <c r="H34" i="10" s="1"/>
  <c r="E41" i="10"/>
  <c r="G41" i="10" s="1"/>
  <c r="H41" i="10" s="1"/>
  <c r="E64" i="10"/>
  <c r="G64" i="10" s="1"/>
  <c r="H64" i="10" s="1"/>
  <c r="E69" i="10"/>
  <c r="G69" i="10" s="1"/>
  <c r="H69" i="10" s="1"/>
  <c r="E86" i="10"/>
  <c r="G86" i="10" s="1"/>
  <c r="H86" i="10" s="1"/>
  <c r="E120" i="10"/>
  <c r="G120" i="10" s="1"/>
  <c r="H120" i="10" s="1"/>
  <c r="E125" i="10"/>
  <c r="G125" i="10" s="1"/>
  <c r="H125" i="10" s="1"/>
  <c r="E136" i="10"/>
  <c r="G136" i="10" s="1"/>
  <c r="H136" i="10" s="1"/>
  <c r="E135" i="10"/>
  <c r="G135" i="10" s="1"/>
  <c r="H135" i="10" s="1"/>
  <c r="E147" i="10"/>
  <c r="G147" i="10" s="1"/>
  <c r="H147" i="10" s="1"/>
  <c r="E164" i="10"/>
  <c r="G164" i="10" s="1"/>
  <c r="H164" i="10" s="1"/>
  <c r="E180" i="10"/>
  <c r="G180" i="10" s="1"/>
  <c r="H180" i="10" s="1"/>
  <c r="E186" i="10"/>
  <c r="G186" i="10" s="1"/>
  <c r="H186" i="10" s="1"/>
  <c r="E192" i="10"/>
  <c r="G192" i="10" s="1"/>
  <c r="H192" i="10" s="1"/>
  <c r="E191" i="10"/>
  <c r="G191" i="10" s="1"/>
  <c r="H191" i="10" s="1"/>
  <c r="E208" i="10"/>
  <c r="G208" i="10" s="1"/>
  <c r="H208" i="10" s="1"/>
  <c r="E207" i="10"/>
  <c r="G207" i="10" s="1"/>
  <c r="H207" i="10" s="1"/>
  <c r="E271" i="10"/>
  <c r="G271" i="10" s="1"/>
  <c r="H271" i="10" s="1"/>
  <c r="E270" i="10"/>
  <c r="G270" i="10" s="1"/>
  <c r="H270" i="10" s="1"/>
  <c r="E36" i="10"/>
  <c r="G36" i="10" s="1"/>
  <c r="H36" i="10" s="1"/>
  <c r="E48" i="10"/>
  <c r="G48" i="10" s="1"/>
  <c r="H48" i="10" s="1"/>
  <c r="E47" i="10"/>
  <c r="G47" i="10" s="1"/>
  <c r="H47" i="10" s="1"/>
  <c r="E53" i="10"/>
  <c r="G53" i="10" s="1"/>
  <c r="H53" i="10" s="1"/>
  <c r="E59" i="10"/>
  <c r="G59" i="10" s="1"/>
  <c r="H59" i="10" s="1"/>
  <c r="E58" i="10"/>
  <c r="G58" i="10" s="1"/>
  <c r="H58" i="10" s="1"/>
  <c r="E75" i="10"/>
  <c r="G75" i="10" s="1"/>
  <c r="H75" i="10" s="1"/>
  <c r="E74" i="10"/>
  <c r="G74" i="10" s="1"/>
  <c r="H74" i="10" s="1"/>
  <c r="E87" i="10"/>
  <c r="G87" i="10" s="1"/>
  <c r="H87" i="10" s="1"/>
  <c r="E131" i="10"/>
  <c r="G131" i="10" s="1"/>
  <c r="H131" i="10" s="1"/>
  <c r="E130" i="10"/>
  <c r="G130" i="10" s="1"/>
  <c r="H130" i="10" s="1"/>
  <c r="E142" i="10"/>
  <c r="G142" i="10" s="1"/>
  <c r="H142" i="10" s="1"/>
  <c r="E181" i="10"/>
  <c r="G181" i="10" s="1"/>
  <c r="H181" i="10" s="1"/>
  <c r="E215" i="10"/>
  <c r="G215" i="10" s="1"/>
  <c r="H215" i="10" s="1"/>
  <c r="E220" i="10"/>
  <c r="G220" i="10" s="1"/>
  <c r="H220" i="10" s="1"/>
  <c r="E219" i="10"/>
  <c r="G219" i="10" s="1"/>
  <c r="H219" i="10" s="1"/>
  <c r="E283" i="10"/>
  <c r="G283" i="10" s="1"/>
  <c r="H283" i="10" s="1"/>
  <c r="E284" i="10"/>
  <c r="G284" i="10" s="1"/>
  <c r="H284" i="10" s="1"/>
  <c r="E31" i="10"/>
  <c r="G31" i="10" s="1"/>
  <c r="H31" i="10" s="1"/>
  <c r="E37" i="10"/>
  <c r="G37" i="10" s="1"/>
  <c r="H37" i="10" s="1"/>
  <c r="E54" i="10"/>
  <c r="G54" i="10" s="1"/>
  <c r="H54" i="10" s="1"/>
  <c r="E88" i="10"/>
  <c r="G88" i="10" s="1"/>
  <c r="H88" i="10" s="1"/>
  <c r="E93" i="10"/>
  <c r="G93" i="10" s="1"/>
  <c r="H93" i="10" s="1"/>
  <c r="E104" i="10"/>
  <c r="G104" i="10" s="1"/>
  <c r="H104" i="10" s="1"/>
  <c r="E103" i="10"/>
  <c r="G103" i="10" s="1"/>
  <c r="H103" i="10" s="1"/>
  <c r="E109" i="10"/>
  <c r="G109" i="10" s="1"/>
  <c r="H109" i="10" s="1"/>
  <c r="E115" i="10"/>
  <c r="G115" i="10" s="1"/>
  <c r="H115" i="10" s="1"/>
  <c r="E114" i="10"/>
  <c r="G114" i="10" s="1"/>
  <c r="H114" i="10" s="1"/>
  <c r="E143" i="10"/>
  <c r="G143" i="10" s="1"/>
  <c r="H143" i="10" s="1"/>
  <c r="E160" i="10"/>
  <c r="G160" i="10" s="1"/>
  <c r="H160" i="10" s="1"/>
  <c r="E176" i="10"/>
  <c r="G176" i="10" s="1"/>
  <c r="H176" i="10" s="1"/>
  <c r="E175" i="10"/>
  <c r="G175" i="10" s="1"/>
  <c r="H175" i="10" s="1"/>
  <c r="E239" i="10"/>
  <c r="G239" i="10" s="1"/>
  <c r="H239" i="10" s="1"/>
  <c r="E238" i="10"/>
  <c r="G238" i="10" s="1"/>
  <c r="H238" i="10" s="1"/>
  <c r="E57" i="10"/>
  <c r="G57" i="10" s="1"/>
  <c r="H57" i="10" s="1"/>
  <c r="E89" i="10"/>
  <c r="G89" i="10" s="1"/>
  <c r="H89" i="10" s="1"/>
  <c r="E121" i="10"/>
  <c r="G121" i="10" s="1"/>
  <c r="H121" i="10" s="1"/>
  <c r="E153" i="10"/>
  <c r="G153" i="10" s="1"/>
  <c r="H153" i="10" s="1"/>
  <c r="E174" i="10"/>
  <c r="G174" i="10" s="1"/>
  <c r="H174" i="10" s="1"/>
  <c r="E185" i="10"/>
  <c r="G185" i="10" s="1"/>
  <c r="H185" i="10" s="1"/>
  <c r="E218" i="10"/>
  <c r="G218" i="10" s="1"/>
  <c r="H218" i="10" s="1"/>
  <c r="E232" i="10"/>
  <c r="G232" i="10" s="1"/>
  <c r="H232" i="10" s="1"/>
  <c r="E252" i="10"/>
  <c r="G252" i="10" s="1"/>
  <c r="H252" i="10" s="1"/>
  <c r="E268" i="10"/>
  <c r="G268" i="10" s="1"/>
  <c r="H268" i="10" s="1"/>
  <c r="E267" i="10"/>
  <c r="G267" i="10" s="1"/>
  <c r="H267" i="10" s="1"/>
  <c r="E272" i="10"/>
  <c r="G272" i="10" s="1"/>
  <c r="H272" i="10" s="1"/>
  <c r="E305" i="10"/>
  <c r="G305" i="10" s="1"/>
  <c r="H305" i="10" s="1"/>
  <c r="E309" i="10"/>
  <c r="G309" i="10" s="1"/>
  <c r="H309" i="10" s="1"/>
  <c r="E346" i="10"/>
  <c r="G346" i="10" s="1"/>
  <c r="H346" i="10" s="1"/>
  <c r="E345" i="10"/>
  <c r="G345" i="10" s="1"/>
  <c r="H345" i="10" s="1"/>
  <c r="E354" i="10"/>
  <c r="G354" i="10" s="1"/>
  <c r="H354" i="10" s="1"/>
  <c r="E362" i="10"/>
  <c r="G362" i="10" s="1"/>
  <c r="H362" i="10" s="1"/>
  <c r="E366" i="10"/>
  <c r="G366" i="10" s="1"/>
  <c r="H366" i="10" s="1"/>
  <c r="E401" i="10"/>
  <c r="G401" i="10" s="1"/>
  <c r="H401" i="10" s="1"/>
  <c r="E414" i="10"/>
  <c r="G414" i="10" s="1"/>
  <c r="H414" i="10" s="1"/>
  <c r="E435" i="10"/>
  <c r="G435" i="10" s="1"/>
  <c r="H435" i="10" s="1"/>
  <c r="E447" i="10"/>
  <c r="G447" i="10" s="1"/>
  <c r="H447" i="10" s="1"/>
  <c r="E497" i="10"/>
  <c r="G497" i="10" s="1"/>
  <c r="H497" i="10" s="1"/>
  <c r="E513" i="10"/>
  <c r="G513" i="10" s="1"/>
  <c r="H513" i="10" s="1"/>
  <c r="E543" i="10"/>
  <c r="G543" i="10" s="1"/>
  <c r="H543" i="10" s="1"/>
  <c r="E542" i="10"/>
  <c r="G542" i="10" s="1"/>
  <c r="H542" i="10" s="1"/>
  <c r="E546" i="10"/>
  <c r="G546" i="10" s="1"/>
  <c r="H546" i="10" s="1"/>
  <c r="E584" i="10"/>
  <c r="G584" i="10" s="1"/>
  <c r="H584" i="10" s="1"/>
  <c r="E605" i="10"/>
  <c r="G605" i="10" s="1"/>
  <c r="H605" i="10" s="1"/>
  <c r="E621" i="10"/>
  <c r="G621" i="10" s="1"/>
  <c r="H621" i="10" s="1"/>
  <c r="E644" i="10"/>
  <c r="G644" i="10" s="1"/>
  <c r="H644" i="10" s="1"/>
  <c r="E655" i="10"/>
  <c r="G655" i="10" s="1"/>
  <c r="H655" i="10" s="1"/>
  <c r="E652" i="10"/>
  <c r="G652" i="10" s="1"/>
  <c r="H652" i="10" s="1"/>
  <c r="E654" i="10"/>
  <c r="G654" i="10" s="1"/>
  <c r="H654" i="10" s="1"/>
  <c r="E677" i="10"/>
  <c r="G677" i="10" s="1"/>
  <c r="H677" i="10" s="1"/>
  <c r="E687" i="10"/>
  <c r="G687" i="10" s="1"/>
  <c r="H687" i="10" s="1"/>
  <c r="E719" i="10"/>
  <c r="G719" i="10" s="1"/>
  <c r="H719" i="10" s="1"/>
  <c r="E718" i="10"/>
  <c r="G718" i="10" s="1"/>
  <c r="H718" i="10" s="1"/>
  <c r="E767" i="10"/>
  <c r="G767" i="10" s="1"/>
  <c r="H767" i="10" s="1"/>
  <c r="E766" i="10"/>
  <c r="G766" i="10" s="1"/>
  <c r="H766" i="10" s="1"/>
  <c r="E763" i="10"/>
  <c r="G763" i="10" s="1"/>
  <c r="H763" i="10" s="1"/>
  <c r="E22" i="10"/>
  <c r="G22" i="10" s="1"/>
  <c r="H22" i="10" s="1"/>
  <c r="E27" i="10"/>
  <c r="G27" i="10" s="1"/>
  <c r="H27" i="10" s="1"/>
  <c r="E35" i="10"/>
  <c r="G35" i="10" s="1"/>
  <c r="H35" i="10" s="1"/>
  <c r="E52" i="10"/>
  <c r="G52" i="10" s="1"/>
  <c r="H52" i="10" s="1"/>
  <c r="E62" i="10"/>
  <c r="G62" i="10" s="1"/>
  <c r="H62" i="10" s="1"/>
  <c r="E84" i="10"/>
  <c r="G84" i="10" s="1"/>
  <c r="H84" i="10" s="1"/>
  <c r="E94" i="10"/>
  <c r="G94" i="10" s="1"/>
  <c r="H94" i="10" s="1"/>
  <c r="E116" i="10"/>
  <c r="G116" i="10" s="1"/>
  <c r="H116" i="10" s="1"/>
  <c r="E126" i="10"/>
  <c r="G126" i="10" s="1"/>
  <c r="H126" i="10" s="1"/>
  <c r="E158" i="10"/>
  <c r="G158" i="10" s="1"/>
  <c r="H158" i="10" s="1"/>
  <c r="E169" i="10"/>
  <c r="G169" i="10" s="1"/>
  <c r="H169" i="10" s="1"/>
  <c r="E199" i="10"/>
  <c r="G199" i="10" s="1"/>
  <c r="H199" i="10" s="1"/>
  <c r="E204" i="10"/>
  <c r="G204" i="10" s="1"/>
  <c r="H204" i="10" s="1"/>
  <c r="E198" i="10"/>
  <c r="G198" i="10" s="1"/>
  <c r="H198" i="10" s="1"/>
  <c r="E200" i="10"/>
  <c r="G200" i="10" s="1"/>
  <c r="H200" i="10" s="1"/>
  <c r="E203" i="10"/>
  <c r="G203" i="10" s="1"/>
  <c r="H203" i="10" s="1"/>
  <c r="E226" i="10"/>
  <c r="G226" i="10" s="1"/>
  <c r="H226" i="10" s="1"/>
  <c r="E225" i="10"/>
  <c r="G225" i="10" s="1"/>
  <c r="H225" i="10" s="1"/>
  <c r="E235" i="10"/>
  <c r="G235" i="10" s="1"/>
  <c r="H235" i="10" s="1"/>
  <c r="E273" i="10"/>
  <c r="G273" i="10" s="1"/>
  <c r="H273" i="10" s="1"/>
  <c r="E275" i="10"/>
  <c r="G275" i="10" s="1"/>
  <c r="H275" i="10" s="1"/>
  <c r="E276" i="10"/>
  <c r="G276" i="10" s="1"/>
  <c r="H276" i="10" s="1"/>
  <c r="E312" i="10"/>
  <c r="G312" i="10" s="1"/>
  <c r="H312" i="10" s="1"/>
  <c r="E358" i="10"/>
  <c r="G358" i="10" s="1"/>
  <c r="H358" i="10" s="1"/>
  <c r="E355" i="10"/>
  <c r="G355" i="10" s="1"/>
  <c r="H355" i="10" s="1"/>
  <c r="E442" i="10"/>
  <c r="G442" i="10" s="1"/>
  <c r="H442" i="10" s="1"/>
  <c r="E441" i="10"/>
  <c r="G441" i="10" s="1"/>
  <c r="H441" i="10" s="1"/>
  <c r="E474" i="10"/>
  <c r="G474" i="10" s="1"/>
  <c r="H474" i="10" s="1"/>
  <c r="E473" i="10"/>
  <c r="G473" i="10" s="1"/>
  <c r="H473" i="10" s="1"/>
  <c r="E525" i="10"/>
  <c r="G525" i="10" s="1"/>
  <c r="H525" i="10" s="1"/>
  <c r="E628" i="10"/>
  <c r="G628" i="10" s="1"/>
  <c r="H628" i="10" s="1"/>
  <c r="E627" i="10"/>
  <c r="G627" i="10" s="1"/>
  <c r="H627" i="10" s="1"/>
  <c r="E65" i="10"/>
  <c r="G65" i="10" s="1"/>
  <c r="H65" i="10" s="1"/>
  <c r="E97" i="10"/>
  <c r="G97" i="10" s="1"/>
  <c r="H97" i="10" s="1"/>
  <c r="E129" i="10"/>
  <c r="G129" i="10" s="1"/>
  <c r="H129" i="10" s="1"/>
  <c r="E151" i="10"/>
  <c r="G151" i="10" s="1"/>
  <c r="H151" i="10" s="1"/>
  <c r="E184" i="10"/>
  <c r="G184" i="10" s="1"/>
  <c r="H184" i="10" s="1"/>
  <c r="E210" i="10"/>
  <c r="G210" i="10" s="1"/>
  <c r="H210" i="10" s="1"/>
  <c r="E221" i="10"/>
  <c r="G221" i="10" s="1"/>
  <c r="H221" i="10" s="1"/>
  <c r="E253" i="10"/>
  <c r="G253" i="10" s="1"/>
  <c r="H253" i="10" s="1"/>
  <c r="E256" i="10"/>
  <c r="G256" i="10" s="1"/>
  <c r="H256" i="10" s="1"/>
  <c r="E266" i="10"/>
  <c r="G266" i="10" s="1"/>
  <c r="H266" i="10" s="1"/>
  <c r="E265" i="10"/>
  <c r="G265" i="10" s="1"/>
  <c r="H265" i="10" s="1"/>
  <c r="E269" i="10"/>
  <c r="G269" i="10" s="1"/>
  <c r="H269" i="10" s="1"/>
  <c r="E281" i="10"/>
  <c r="G281" i="10" s="1"/>
  <c r="H281" i="10" s="1"/>
  <c r="E303" i="10"/>
  <c r="G303" i="10" s="1"/>
  <c r="H303" i="10" s="1"/>
  <c r="E292" i="10"/>
  <c r="G292" i="10" s="1"/>
  <c r="H292" i="10" s="1"/>
  <c r="E315" i="10"/>
  <c r="G315" i="10" s="1"/>
  <c r="H315" i="10" s="1"/>
  <c r="E316" i="10"/>
  <c r="G316" i="10" s="1"/>
  <c r="H316" i="10" s="1"/>
  <c r="E339" i="10"/>
  <c r="G339" i="10" s="1"/>
  <c r="H339" i="10" s="1"/>
  <c r="E340" i="10"/>
  <c r="G340" i="10" s="1"/>
  <c r="H340" i="10" s="1"/>
  <c r="E323" i="10"/>
  <c r="G323" i="10" s="1"/>
  <c r="H323" i="10" s="1"/>
  <c r="E351" i="10"/>
  <c r="G351" i="10" s="1"/>
  <c r="H351" i="10" s="1"/>
  <c r="E350" i="10"/>
  <c r="G350" i="10" s="1"/>
  <c r="H350" i="10" s="1"/>
  <c r="E371" i="10"/>
  <c r="G371" i="10" s="1"/>
  <c r="H371" i="10" s="1"/>
  <c r="E372" i="10"/>
  <c r="G372" i="10" s="1"/>
  <c r="H372" i="10" s="1"/>
  <c r="E388" i="10"/>
  <c r="G388" i="10" s="1"/>
  <c r="H388" i="10" s="1"/>
  <c r="E393" i="10"/>
  <c r="G393" i="10" s="1"/>
  <c r="H393" i="10" s="1"/>
  <c r="E464" i="10"/>
  <c r="G464" i="10" s="1"/>
  <c r="H464" i="10" s="1"/>
  <c r="E538" i="10"/>
  <c r="G538" i="10" s="1"/>
  <c r="H538" i="10" s="1"/>
  <c r="E537" i="10"/>
  <c r="G537" i="10" s="1"/>
  <c r="H537" i="10" s="1"/>
  <c r="E545" i="10"/>
  <c r="G545" i="10" s="1"/>
  <c r="H545" i="10" s="1"/>
  <c r="E544" i="10"/>
  <c r="G544" i="10" s="1"/>
  <c r="H544" i="10" s="1"/>
  <c r="E639" i="10"/>
  <c r="G639" i="10" s="1"/>
  <c r="H639" i="10" s="1"/>
  <c r="E638" i="10"/>
  <c r="G638" i="10" s="1"/>
  <c r="H638" i="10" s="1"/>
  <c r="E637" i="10"/>
  <c r="G637" i="10" s="1"/>
  <c r="H637" i="10" s="1"/>
  <c r="E60" i="10"/>
  <c r="G60" i="10" s="1"/>
  <c r="H60" i="10" s="1"/>
  <c r="E70" i="10"/>
  <c r="G70" i="10" s="1"/>
  <c r="H70" i="10" s="1"/>
  <c r="E92" i="10"/>
  <c r="G92" i="10" s="1"/>
  <c r="H92" i="10" s="1"/>
  <c r="E102" i="10"/>
  <c r="G102" i="10" s="1"/>
  <c r="H102" i="10" s="1"/>
  <c r="E124" i="10"/>
  <c r="G124" i="10" s="1"/>
  <c r="H124" i="10" s="1"/>
  <c r="E134" i="10"/>
  <c r="G134" i="10" s="1"/>
  <c r="H134" i="10" s="1"/>
  <c r="E141" i="10"/>
  <c r="G141" i="10" s="1"/>
  <c r="H141" i="10" s="1"/>
  <c r="E146" i="10"/>
  <c r="G146" i="10" s="1"/>
  <c r="H146" i="10" s="1"/>
  <c r="E156" i="10"/>
  <c r="G156" i="10" s="1"/>
  <c r="H156" i="10" s="1"/>
  <c r="E167" i="10"/>
  <c r="G167" i="10" s="1"/>
  <c r="H167" i="10" s="1"/>
  <c r="E172" i="10"/>
  <c r="G172" i="10" s="1"/>
  <c r="H172" i="10" s="1"/>
  <c r="E166" i="10"/>
  <c r="G166" i="10" s="1"/>
  <c r="H166" i="10" s="1"/>
  <c r="E168" i="10"/>
  <c r="G168" i="10" s="1"/>
  <c r="H168" i="10" s="1"/>
  <c r="E171" i="10"/>
  <c r="G171" i="10" s="1"/>
  <c r="H171" i="10" s="1"/>
  <c r="E194" i="10"/>
  <c r="G194" i="10" s="1"/>
  <c r="H194" i="10" s="1"/>
  <c r="E205" i="10"/>
  <c r="G205" i="10" s="1"/>
  <c r="H205" i="10" s="1"/>
  <c r="E193" i="10"/>
  <c r="G193" i="10" s="1"/>
  <c r="H193" i="10" s="1"/>
  <c r="E227" i="10"/>
  <c r="G227" i="10" s="1"/>
  <c r="H227" i="10" s="1"/>
  <c r="E230" i="10"/>
  <c r="G230" i="10" s="1"/>
  <c r="H230" i="10" s="1"/>
  <c r="E249" i="10"/>
  <c r="G249" i="10" s="1"/>
  <c r="H249" i="10" s="1"/>
  <c r="E277" i="10"/>
  <c r="G277" i="10" s="1"/>
  <c r="H277" i="10" s="1"/>
  <c r="E300" i="10"/>
  <c r="G300" i="10" s="1"/>
  <c r="H300" i="10" s="1"/>
  <c r="E321" i="10"/>
  <c r="G321" i="10" s="1"/>
  <c r="H321" i="10" s="1"/>
  <c r="E331" i="10"/>
  <c r="G331" i="10" s="1"/>
  <c r="H331" i="10" s="1"/>
  <c r="E379" i="10"/>
  <c r="G379" i="10" s="1"/>
  <c r="H379" i="10" s="1"/>
  <c r="E380" i="10"/>
  <c r="G380" i="10" s="1"/>
  <c r="H380" i="10" s="1"/>
  <c r="E394" i="10"/>
  <c r="G394" i="10" s="1"/>
  <c r="H394" i="10" s="1"/>
  <c r="E398" i="10"/>
  <c r="G398" i="10" s="1"/>
  <c r="H398" i="10" s="1"/>
  <c r="E431" i="10"/>
  <c r="G431" i="10" s="1"/>
  <c r="H431" i="10" s="1"/>
  <c r="E430" i="10"/>
  <c r="G430" i="10" s="1"/>
  <c r="H430" i="10" s="1"/>
  <c r="E488" i="10"/>
  <c r="G488" i="10" s="1"/>
  <c r="H488" i="10" s="1"/>
  <c r="E487" i="10"/>
  <c r="G487" i="10" s="1"/>
  <c r="H487" i="10" s="1"/>
  <c r="E527" i="10"/>
  <c r="G527" i="10" s="1"/>
  <c r="H527" i="10" s="1"/>
  <c r="E526" i="10"/>
  <c r="G526" i="10" s="1"/>
  <c r="H526" i="10" s="1"/>
  <c r="E531" i="10"/>
  <c r="G531" i="10" s="1"/>
  <c r="H531" i="10" s="1"/>
  <c r="E532" i="10"/>
  <c r="G532" i="10" s="1"/>
  <c r="H532" i="10" s="1"/>
  <c r="E530" i="10"/>
  <c r="G530" i="10" s="1"/>
  <c r="H530" i="10" s="1"/>
  <c r="E575" i="10"/>
  <c r="G575" i="10" s="1"/>
  <c r="H575" i="10" s="1"/>
  <c r="E574" i="10"/>
  <c r="G574" i="10" s="1"/>
  <c r="H574" i="10" s="1"/>
  <c r="E611" i="10"/>
  <c r="G611" i="10" s="1"/>
  <c r="H611" i="10" s="1"/>
  <c r="E610" i="10"/>
  <c r="G610" i="10" s="1"/>
  <c r="H610" i="10" s="1"/>
  <c r="E612" i="10"/>
  <c r="G612" i="10" s="1"/>
  <c r="H612" i="10" s="1"/>
  <c r="E23" i="10"/>
  <c r="G23" i="10" s="1"/>
  <c r="H23" i="10" s="1"/>
  <c r="E73" i="10"/>
  <c r="G73" i="10" s="1"/>
  <c r="H73" i="10" s="1"/>
  <c r="E105" i="10"/>
  <c r="G105" i="10" s="1"/>
  <c r="H105" i="10" s="1"/>
  <c r="E137" i="10"/>
  <c r="G137" i="10" s="1"/>
  <c r="H137" i="10" s="1"/>
  <c r="E178" i="10"/>
  <c r="G178" i="10" s="1"/>
  <c r="H178" i="10" s="1"/>
  <c r="E189" i="10"/>
  <c r="G189" i="10" s="1"/>
  <c r="H189" i="10" s="1"/>
  <c r="E214" i="10"/>
  <c r="G214" i="10" s="1"/>
  <c r="H214" i="10" s="1"/>
  <c r="E224" i="10"/>
  <c r="G224" i="10" s="1"/>
  <c r="H224" i="10" s="1"/>
  <c r="E237" i="10"/>
  <c r="G237" i="10" s="1"/>
  <c r="H237" i="10" s="1"/>
  <c r="E263" i="10"/>
  <c r="G263" i="10" s="1"/>
  <c r="H263" i="10" s="1"/>
  <c r="E254" i="10"/>
  <c r="G254" i="10" s="1"/>
  <c r="H254" i="10" s="1"/>
  <c r="E278" i="10"/>
  <c r="G278" i="10" s="1"/>
  <c r="H278" i="10" s="1"/>
  <c r="E304" i="10"/>
  <c r="G304" i="10" s="1"/>
  <c r="H304" i="10" s="1"/>
  <c r="E310" i="10"/>
  <c r="G310" i="10" s="1"/>
  <c r="H310" i="10" s="1"/>
  <c r="E317" i="10"/>
  <c r="G317" i="10" s="1"/>
  <c r="H317" i="10" s="1"/>
  <c r="E364" i="10"/>
  <c r="G364" i="10" s="1"/>
  <c r="H364" i="10" s="1"/>
  <c r="E373" i="10"/>
  <c r="G373" i="10" s="1"/>
  <c r="H373" i="10" s="1"/>
  <c r="E399" i="10"/>
  <c r="G399" i="10" s="1"/>
  <c r="H399" i="10" s="1"/>
  <c r="E387" i="10"/>
  <c r="G387" i="10" s="1"/>
  <c r="H387" i="10" s="1"/>
  <c r="E426" i="10"/>
  <c r="G426" i="10" s="1"/>
  <c r="H426" i="10" s="1"/>
  <c r="E425" i="10"/>
  <c r="G425" i="10" s="1"/>
  <c r="H425" i="10" s="1"/>
  <c r="E438" i="10"/>
  <c r="G438" i="10" s="1"/>
  <c r="H438" i="10" s="1"/>
  <c r="E455" i="10"/>
  <c r="G455" i="10" s="1"/>
  <c r="H455" i="10" s="1"/>
  <c r="E602" i="10"/>
  <c r="G602" i="10" s="1"/>
  <c r="H602" i="10" s="1"/>
  <c r="E601" i="10"/>
  <c r="G601" i="10" s="1"/>
  <c r="H601" i="10" s="1"/>
  <c r="E625" i="10"/>
  <c r="G625" i="10" s="1"/>
  <c r="H625" i="10" s="1"/>
  <c r="E680" i="10"/>
  <c r="G680" i="10" s="1"/>
  <c r="H680" i="10" s="1"/>
  <c r="E679" i="10"/>
  <c r="G679" i="10" s="1"/>
  <c r="H679" i="10" s="1"/>
  <c r="E68" i="10"/>
  <c r="G68" i="10" s="1"/>
  <c r="H68" i="10" s="1"/>
  <c r="E100" i="10"/>
  <c r="G100" i="10" s="1"/>
  <c r="H100" i="10" s="1"/>
  <c r="E132" i="10"/>
  <c r="G132" i="10" s="1"/>
  <c r="H132" i="10" s="1"/>
  <c r="E149" i="10"/>
  <c r="G149" i="10" s="1"/>
  <c r="H149" i="10" s="1"/>
  <c r="E162" i="10"/>
  <c r="G162" i="10" s="1"/>
  <c r="H162" i="10" s="1"/>
  <c r="E173" i="10"/>
  <c r="G173" i="10" s="1"/>
  <c r="H173" i="10" s="1"/>
  <c r="E195" i="10"/>
  <c r="G195" i="10" s="1"/>
  <c r="H195" i="10" s="1"/>
  <c r="E222" i="10"/>
  <c r="G222" i="10" s="1"/>
  <c r="H222" i="10" s="1"/>
  <c r="E234" i="10"/>
  <c r="G234" i="10" s="1"/>
  <c r="H234" i="10" s="1"/>
  <c r="E247" i="10"/>
  <c r="G247" i="10" s="1"/>
  <c r="H247" i="10" s="1"/>
  <c r="E257" i="10"/>
  <c r="G257" i="10" s="1"/>
  <c r="H257" i="10" s="1"/>
  <c r="E260" i="10"/>
  <c r="G260" i="10" s="1"/>
  <c r="H260" i="10" s="1"/>
  <c r="E243" i="10"/>
  <c r="G243" i="10" s="1"/>
  <c r="H243" i="10" s="1"/>
  <c r="E262" i="10"/>
  <c r="G262" i="10" s="1"/>
  <c r="H262" i="10" s="1"/>
  <c r="E286" i="10"/>
  <c r="G286" i="10" s="1"/>
  <c r="H286" i="10" s="1"/>
  <c r="E314" i="10"/>
  <c r="G314" i="10" s="1"/>
  <c r="H314" i="10" s="1"/>
  <c r="E313" i="10"/>
  <c r="G313" i="10" s="1"/>
  <c r="H313" i="10" s="1"/>
  <c r="E322" i="10"/>
  <c r="G322" i="10" s="1"/>
  <c r="H322" i="10" s="1"/>
  <c r="E330" i="10"/>
  <c r="G330" i="10" s="1"/>
  <c r="H330" i="10" s="1"/>
  <c r="E338" i="10"/>
  <c r="G338" i="10" s="1"/>
  <c r="H338" i="10" s="1"/>
  <c r="E347" i="10"/>
  <c r="G347" i="10" s="1"/>
  <c r="H347" i="10" s="1"/>
  <c r="E348" i="10"/>
  <c r="G348" i="10" s="1"/>
  <c r="H348" i="10" s="1"/>
  <c r="E369" i="10"/>
  <c r="G369" i="10" s="1"/>
  <c r="H369" i="10" s="1"/>
  <c r="E381" i="10"/>
  <c r="G381" i="10" s="1"/>
  <c r="H381" i="10" s="1"/>
  <c r="E386" i="10"/>
  <c r="G386" i="10" s="1"/>
  <c r="H386" i="10" s="1"/>
  <c r="E390" i="10"/>
  <c r="G390" i="10" s="1"/>
  <c r="H390" i="10" s="1"/>
  <c r="E403" i="10"/>
  <c r="G403" i="10" s="1"/>
  <c r="H403" i="10" s="1"/>
  <c r="E404" i="10"/>
  <c r="G404" i="10" s="1"/>
  <c r="H404" i="10" s="1"/>
  <c r="E411" i="10"/>
  <c r="G411" i="10" s="1"/>
  <c r="H411" i="10" s="1"/>
  <c r="E412" i="10"/>
  <c r="G412" i="10" s="1"/>
  <c r="H412" i="10" s="1"/>
  <c r="E427" i="10"/>
  <c r="G427" i="10" s="1"/>
  <c r="H427" i="10" s="1"/>
  <c r="E439" i="10"/>
  <c r="G439" i="10" s="1"/>
  <c r="H439" i="10" s="1"/>
  <c r="E450" i="10"/>
  <c r="G450" i="10" s="1"/>
  <c r="H450" i="10" s="1"/>
  <c r="E477" i="10"/>
  <c r="G477" i="10" s="1"/>
  <c r="H477" i="10" s="1"/>
  <c r="E515" i="10"/>
  <c r="G515" i="10" s="1"/>
  <c r="H515" i="10" s="1"/>
  <c r="E514" i="10"/>
  <c r="G514" i="10" s="1"/>
  <c r="H514" i="10" s="1"/>
  <c r="E516" i="10"/>
  <c r="G516" i="10" s="1"/>
  <c r="H516" i="10" s="1"/>
  <c r="E522" i="10"/>
  <c r="G522" i="10" s="1"/>
  <c r="H522" i="10" s="1"/>
  <c r="E521" i="10"/>
  <c r="G521" i="10" s="1"/>
  <c r="H521" i="10" s="1"/>
  <c r="E519" i="10"/>
  <c r="G519" i="10" s="1"/>
  <c r="H519" i="10" s="1"/>
  <c r="E570" i="10"/>
  <c r="G570" i="10" s="1"/>
  <c r="H570" i="10" s="1"/>
  <c r="E569" i="10"/>
  <c r="G569" i="10" s="1"/>
  <c r="H569" i="10" s="1"/>
  <c r="E592" i="10"/>
  <c r="G592" i="10" s="1"/>
  <c r="H592" i="10" s="1"/>
  <c r="E619" i="10"/>
  <c r="G619" i="10" s="1"/>
  <c r="H619" i="10" s="1"/>
  <c r="E668" i="10"/>
  <c r="G668" i="10" s="1"/>
  <c r="H668" i="10" s="1"/>
  <c r="E667" i="10"/>
  <c r="G667" i="10" s="1"/>
  <c r="H667" i="10" s="1"/>
  <c r="E696" i="10"/>
  <c r="G696" i="10" s="1"/>
  <c r="H696" i="10" s="1"/>
  <c r="E695" i="10"/>
  <c r="G695" i="10" s="1"/>
  <c r="H695" i="10" s="1"/>
  <c r="E44" i="10"/>
  <c r="G44" i="10" s="1"/>
  <c r="H44" i="10" s="1"/>
  <c r="E26" i="10"/>
  <c r="G26" i="10" s="1"/>
  <c r="H26" i="10" s="1"/>
  <c r="E49" i="10"/>
  <c r="G49" i="10" s="1"/>
  <c r="H49" i="10" s="1"/>
  <c r="E81" i="10"/>
  <c r="G81" i="10" s="1"/>
  <c r="H81" i="10" s="1"/>
  <c r="E113" i="10"/>
  <c r="G113" i="10" s="1"/>
  <c r="H113" i="10" s="1"/>
  <c r="E148" i="10"/>
  <c r="G148" i="10" s="1"/>
  <c r="H148" i="10" s="1"/>
  <c r="E179" i="10"/>
  <c r="G179" i="10" s="1"/>
  <c r="H179" i="10" s="1"/>
  <c r="E206" i="10"/>
  <c r="G206" i="10" s="1"/>
  <c r="H206" i="10" s="1"/>
  <c r="E248" i="10"/>
  <c r="G248" i="10" s="1"/>
  <c r="H248" i="10" s="1"/>
  <c r="E264" i="10"/>
  <c r="G264" i="10" s="1"/>
  <c r="H264" i="10" s="1"/>
  <c r="E298" i="10"/>
  <c r="G298" i="10" s="1"/>
  <c r="H298" i="10" s="1"/>
  <c r="E307" i="10"/>
  <c r="G307" i="10" s="1"/>
  <c r="H307" i="10" s="1"/>
  <c r="E308" i="10"/>
  <c r="G308" i="10" s="1"/>
  <c r="H308" i="10" s="1"/>
  <c r="E302" i="10"/>
  <c r="G302" i="10" s="1"/>
  <c r="H302" i="10" s="1"/>
  <c r="E326" i="10"/>
  <c r="G326" i="10" s="1"/>
  <c r="H326" i="10" s="1"/>
  <c r="E353" i="10"/>
  <c r="G353" i="10" s="1"/>
  <c r="H353" i="10" s="1"/>
  <c r="E356" i="10"/>
  <c r="G356" i="10" s="1"/>
  <c r="H356" i="10" s="1"/>
  <c r="E370" i="10"/>
  <c r="G370" i="10" s="1"/>
  <c r="H370" i="10" s="1"/>
  <c r="E374" i="10"/>
  <c r="G374" i="10" s="1"/>
  <c r="H374" i="10" s="1"/>
  <c r="E378" i="10"/>
  <c r="G378" i="10" s="1"/>
  <c r="H378" i="10" s="1"/>
  <c r="E377" i="10"/>
  <c r="G377" i="10" s="1"/>
  <c r="H377" i="10" s="1"/>
  <c r="E391" i="10"/>
  <c r="G391" i="10" s="1"/>
  <c r="H391" i="10" s="1"/>
  <c r="E400" i="10"/>
  <c r="G400" i="10" s="1"/>
  <c r="H400" i="10" s="1"/>
  <c r="E408" i="10"/>
  <c r="G408" i="10" s="1"/>
  <c r="H408" i="10" s="1"/>
  <c r="E422" i="10"/>
  <c r="G422" i="10" s="1"/>
  <c r="H422" i="10" s="1"/>
  <c r="E433" i="10"/>
  <c r="G433" i="10" s="1"/>
  <c r="H433" i="10" s="1"/>
  <c r="E495" i="10"/>
  <c r="G495" i="10" s="1"/>
  <c r="H495" i="10" s="1"/>
  <c r="E494" i="10"/>
  <c r="G494" i="10" s="1"/>
  <c r="H494" i="10" s="1"/>
  <c r="E511" i="10"/>
  <c r="G511" i="10" s="1"/>
  <c r="H511" i="10" s="1"/>
  <c r="E510" i="10"/>
  <c r="G510" i="10" s="1"/>
  <c r="H510" i="10" s="1"/>
  <c r="E535" i="10"/>
  <c r="G535" i="10" s="1"/>
  <c r="H535" i="10" s="1"/>
  <c r="E541" i="10"/>
  <c r="G541" i="10" s="1"/>
  <c r="H541" i="10" s="1"/>
  <c r="E563" i="10"/>
  <c r="G563" i="10" s="1"/>
  <c r="H563" i="10" s="1"/>
  <c r="E562" i="10"/>
  <c r="G562" i="10" s="1"/>
  <c r="H562" i="10" s="1"/>
  <c r="E564" i="10"/>
  <c r="G564" i="10" s="1"/>
  <c r="H564" i="10" s="1"/>
  <c r="E593" i="10"/>
  <c r="G593" i="10" s="1"/>
  <c r="H593" i="10" s="1"/>
  <c r="E603" i="10"/>
  <c r="G603" i="10" s="1"/>
  <c r="H603" i="10" s="1"/>
  <c r="E675" i="10"/>
  <c r="G675" i="10" s="1"/>
  <c r="H675" i="10" s="1"/>
  <c r="E682" i="10"/>
  <c r="G682" i="10" s="1"/>
  <c r="H682" i="10" s="1"/>
  <c r="E681" i="10"/>
  <c r="G681" i="10" s="1"/>
  <c r="H681" i="10" s="1"/>
  <c r="E30" i="10"/>
  <c r="G30" i="10" s="1"/>
  <c r="H30" i="10" s="1"/>
  <c r="E38" i="10"/>
  <c r="G38" i="10" s="1"/>
  <c r="H38" i="10" s="1"/>
  <c r="E76" i="10"/>
  <c r="G76" i="10" s="1"/>
  <c r="H76" i="10" s="1"/>
  <c r="E108" i="10"/>
  <c r="G108" i="10" s="1"/>
  <c r="H108" i="10" s="1"/>
  <c r="E140" i="10"/>
  <c r="G140" i="10" s="1"/>
  <c r="H140" i="10" s="1"/>
  <c r="E157" i="10"/>
  <c r="G157" i="10" s="1"/>
  <c r="H157" i="10" s="1"/>
  <c r="E163" i="10"/>
  <c r="G163" i="10" s="1"/>
  <c r="H163" i="10" s="1"/>
  <c r="E190" i="10"/>
  <c r="G190" i="10" s="1"/>
  <c r="H190" i="10" s="1"/>
  <c r="E201" i="10"/>
  <c r="G201" i="10" s="1"/>
  <c r="H201" i="10" s="1"/>
  <c r="E212" i="10"/>
  <c r="G212" i="10" s="1"/>
  <c r="H212" i="10" s="1"/>
  <c r="E261" i="10"/>
  <c r="G261" i="10" s="1"/>
  <c r="H261" i="10" s="1"/>
  <c r="E251" i="10"/>
  <c r="G251" i="10" s="1"/>
  <c r="H251" i="10" s="1"/>
  <c r="E294" i="10"/>
  <c r="G294" i="10" s="1"/>
  <c r="H294" i="10" s="1"/>
  <c r="E319" i="10"/>
  <c r="G319" i="10" s="1"/>
  <c r="H319" i="10" s="1"/>
  <c r="E318" i="10"/>
  <c r="G318" i="10" s="1"/>
  <c r="H318" i="10" s="1"/>
  <c r="E335" i="10"/>
  <c r="G335" i="10" s="1"/>
  <c r="H335" i="10" s="1"/>
  <c r="E342" i="10"/>
  <c r="G342" i="10" s="1"/>
  <c r="H342" i="10" s="1"/>
  <c r="E349" i="10"/>
  <c r="G349" i="10" s="1"/>
  <c r="H349" i="10" s="1"/>
  <c r="E361" i="10"/>
  <c r="G361" i="10" s="1"/>
  <c r="H361" i="10" s="1"/>
  <c r="E383" i="10"/>
  <c r="G383" i="10" s="1"/>
  <c r="H383" i="10" s="1"/>
  <c r="E382" i="10"/>
  <c r="G382" i="10" s="1"/>
  <c r="H382" i="10" s="1"/>
  <c r="E396" i="10"/>
  <c r="G396" i="10" s="1"/>
  <c r="H396" i="10" s="1"/>
  <c r="E395" i="10"/>
  <c r="G395" i="10" s="1"/>
  <c r="H395" i="10" s="1"/>
  <c r="E405" i="10"/>
  <c r="G405" i="10" s="1"/>
  <c r="H405" i="10" s="1"/>
  <c r="E409" i="10"/>
  <c r="G409" i="10" s="1"/>
  <c r="H409" i="10" s="1"/>
  <c r="E423" i="10"/>
  <c r="G423" i="10" s="1"/>
  <c r="H423" i="10" s="1"/>
  <c r="E428" i="10"/>
  <c r="G428" i="10" s="1"/>
  <c r="H428" i="10" s="1"/>
  <c r="E434" i="10"/>
  <c r="G434" i="10" s="1"/>
  <c r="H434" i="10" s="1"/>
  <c r="E446" i="10"/>
  <c r="G446" i="10" s="1"/>
  <c r="H446" i="10" s="1"/>
  <c r="E452" i="10"/>
  <c r="G452" i="10" s="1"/>
  <c r="H452" i="10" s="1"/>
  <c r="E448" i="10"/>
  <c r="G448" i="10" s="1"/>
  <c r="H448" i="10" s="1"/>
  <c r="E482" i="10"/>
  <c r="G482" i="10" s="1"/>
  <c r="H482" i="10" s="1"/>
  <c r="E484" i="10"/>
  <c r="G484" i="10" s="1"/>
  <c r="H484" i="10" s="1"/>
  <c r="E496" i="10"/>
  <c r="G496" i="10" s="1"/>
  <c r="H496" i="10" s="1"/>
  <c r="E512" i="10"/>
  <c r="G512" i="10" s="1"/>
  <c r="H512" i="10" s="1"/>
  <c r="E523" i="10"/>
  <c r="G523" i="10" s="1"/>
  <c r="H523" i="10" s="1"/>
  <c r="E536" i="10"/>
  <c r="G536" i="10" s="1"/>
  <c r="H536" i="10" s="1"/>
  <c r="E554" i="10"/>
  <c r="G554" i="10" s="1"/>
  <c r="H554" i="10" s="1"/>
  <c r="E553" i="10"/>
  <c r="G553" i="10" s="1"/>
  <c r="H553" i="10" s="1"/>
  <c r="E583" i="10"/>
  <c r="G583" i="10" s="1"/>
  <c r="H583" i="10" s="1"/>
  <c r="E616" i="10"/>
  <c r="G616" i="10" s="1"/>
  <c r="H616" i="10" s="1"/>
  <c r="E615" i="10"/>
  <c r="G615" i="10" s="1"/>
  <c r="H615" i="10" s="1"/>
  <c r="E643" i="10"/>
  <c r="G643" i="10" s="1"/>
  <c r="H643" i="10" s="1"/>
  <c r="E642" i="10"/>
  <c r="G642" i="10" s="1"/>
  <c r="H642" i="10" s="1"/>
  <c r="E676" i="10"/>
  <c r="G676" i="10" s="1"/>
  <c r="H676" i="10" s="1"/>
  <c r="E691" i="10"/>
  <c r="G691" i="10" s="1"/>
  <c r="H691" i="10" s="1"/>
  <c r="E216" i="10"/>
  <c r="G216" i="10" s="1"/>
  <c r="H216" i="10" s="1"/>
  <c r="E223" i="10"/>
  <c r="G223" i="10" s="1"/>
  <c r="H223" i="10" s="1"/>
  <c r="E245" i="10"/>
  <c r="G245" i="10" s="1"/>
  <c r="H245" i="10" s="1"/>
  <c r="E255" i="10"/>
  <c r="G255" i="10" s="1"/>
  <c r="H255" i="10" s="1"/>
  <c r="E258" i="10"/>
  <c r="G258" i="10" s="1"/>
  <c r="H258" i="10" s="1"/>
  <c r="E311" i="10"/>
  <c r="G311" i="10" s="1"/>
  <c r="H311" i="10" s="1"/>
  <c r="E343" i="10"/>
  <c r="G343" i="10" s="1"/>
  <c r="H343" i="10" s="1"/>
  <c r="E375" i="10"/>
  <c r="G375" i="10" s="1"/>
  <c r="H375" i="10" s="1"/>
  <c r="E407" i="10"/>
  <c r="G407" i="10" s="1"/>
  <c r="H407" i="10" s="1"/>
  <c r="E432" i="10"/>
  <c r="G432" i="10" s="1"/>
  <c r="H432" i="10" s="1"/>
  <c r="E445" i="10"/>
  <c r="G445" i="10" s="1"/>
  <c r="H445" i="10" s="1"/>
  <c r="E460" i="10"/>
  <c r="G460" i="10" s="1"/>
  <c r="H460" i="10" s="1"/>
  <c r="E476" i="10"/>
  <c r="G476" i="10" s="1"/>
  <c r="H476" i="10" s="1"/>
  <c r="E479" i="10"/>
  <c r="G479" i="10" s="1"/>
  <c r="H479" i="10" s="1"/>
  <c r="E478" i="10"/>
  <c r="G478" i="10" s="1"/>
  <c r="H478" i="10" s="1"/>
  <c r="E506" i="10"/>
  <c r="G506" i="10" s="1"/>
  <c r="H506" i="10" s="1"/>
  <c r="E509" i="10"/>
  <c r="G509" i="10" s="1"/>
  <c r="H509" i="10" s="1"/>
  <c r="E517" i="10"/>
  <c r="G517" i="10" s="1"/>
  <c r="H517" i="10" s="1"/>
  <c r="E520" i="10"/>
  <c r="G520" i="10" s="1"/>
  <c r="H520" i="10" s="1"/>
  <c r="E505" i="10"/>
  <c r="G505" i="10" s="1"/>
  <c r="H505" i="10" s="1"/>
  <c r="E550" i="10"/>
  <c r="G550" i="10" s="1"/>
  <c r="H550" i="10" s="1"/>
  <c r="E577" i="10"/>
  <c r="G577" i="10" s="1"/>
  <c r="H577" i="10" s="1"/>
  <c r="E595" i="10"/>
  <c r="G595" i="10" s="1"/>
  <c r="H595" i="10" s="1"/>
  <c r="E604" i="10"/>
  <c r="G604" i="10" s="1"/>
  <c r="H604" i="10" s="1"/>
  <c r="E607" i="10"/>
  <c r="G607" i="10" s="1"/>
  <c r="H607" i="10" s="1"/>
  <c r="E606" i="10"/>
  <c r="G606" i="10" s="1"/>
  <c r="H606" i="10" s="1"/>
  <c r="E634" i="10"/>
  <c r="G634" i="10" s="1"/>
  <c r="H634" i="10" s="1"/>
  <c r="E648" i="10"/>
  <c r="G648" i="10" s="1"/>
  <c r="H648" i="10" s="1"/>
  <c r="E651" i="10"/>
  <c r="G651" i="10" s="1"/>
  <c r="H651" i="10" s="1"/>
  <c r="E659" i="10"/>
  <c r="G659" i="10" s="1"/>
  <c r="H659" i="10" s="1"/>
  <c r="E674" i="10"/>
  <c r="G674" i="10" s="1"/>
  <c r="H674" i="10" s="1"/>
  <c r="E694" i="10"/>
  <c r="G694" i="10" s="1"/>
  <c r="H694" i="10" s="1"/>
  <c r="E700" i="10"/>
  <c r="G700" i="10" s="1"/>
  <c r="H700" i="10" s="1"/>
  <c r="E722" i="10"/>
  <c r="G722" i="10" s="1"/>
  <c r="H722" i="10" s="1"/>
  <c r="E737" i="10"/>
  <c r="G737" i="10" s="1"/>
  <c r="H737" i="10" s="1"/>
  <c r="E732" i="10"/>
  <c r="G732" i="10" s="1"/>
  <c r="H732" i="10" s="1"/>
  <c r="E819" i="10"/>
  <c r="G819" i="10" s="1"/>
  <c r="H819" i="10" s="1"/>
  <c r="E818" i="10"/>
  <c r="G818" i="10" s="1"/>
  <c r="H818" i="10" s="1"/>
  <c r="E827" i="10"/>
  <c r="G827" i="10" s="1"/>
  <c r="H827" i="10" s="1"/>
  <c r="E872" i="10"/>
  <c r="G872" i="10" s="1"/>
  <c r="H872" i="10" s="1"/>
  <c r="E904" i="10"/>
  <c r="G904" i="10" s="1"/>
  <c r="H904" i="10" s="1"/>
  <c r="E440" i="10"/>
  <c r="G440" i="10" s="1"/>
  <c r="H440" i="10" s="1"/>
  <c r="E453" i="10"/>
  <c r="G453" i="10" s="1"/>
  <c r="H453" i="10" s="1"/>
  <c r="E458" i="10"/>
  <c r="G458" i="10" s="1"/>
  <c r="H458" i="10" s="1"/>
  <c r="E463" i="10"/>
  <c r="G463" i="10" s="1"/>
  <c r="H463" i="10" s="1"/>
  <c r="E459" i="10"/>
  <c r="G459" i="10" s="1"/>
  <c r="H459" i="10" s="1"/>
  <c r="E462" i="10"/>
  <c r="G462" i="10" s="1"/>
  <c r="H462" i="10" s="1"/>
  <c r="E490" i="10"/>
  <c r="G490" i="10" s="1"/>
  <c r="H490" i="10" s="1"/>
  <c r="E493" i="10"/>
  <c r="G493" i="10" s="1"/>
  <c r="H493" i="10" s="1"/>
  <c r="E501" i="10"/>
  <c r="G501" i="10" s="1"/>
  <c r="H501" i="10" s="1"/>
  <c r="E504" i="10"/>
  <c r="G504" i="10" s="1"/>
  <c r="H504" i="10" s="1"/>
  <c r="E489" i="10"/>
  <c r="G489" i="10" s="1"/>
  <c r="H489" i="10" s="1"/>
  <c r="E500" i="10"/>
  <c r="G500" i="10" s="1"/>
  <c r="H500" i="10" s="1"/>
  <c r="E534" i="10"/>
  <c r="G534" i="10" s="1"/>
  <c r="H534" i="10" s="1"/>
  <c r="E561" i="10"/>
  <c r="G561" i="10" s="1"/>
  <c r="H561" i="10" s="1"/>
  <c r="E579" i="10"/>
  <c r="G579" i="10" s="1"/>
  <c r="H579" i="10" s="1"/>
  <c r="E588" i="10"/>
  <c r="G588" i="10" s="1"/>
  <c r="H588" i="10" s="1"/>
  <c r="E591" i="10"/>
  <c r="G591" i="10" s="1"/>
  <c r="H591" i="10" s="1"/>
  <c r="E587" i="10"/>
  <c r="G587" i="10" s="1"/>
  <c r="H587" i="10" s="1"/>
  <c r="E590" i="10"/>
  <c r="G590" i="10" s="1"/>
  <c r="H590" i="10" s="1"/>
  <c r="E618" i="10"/>
  <c r="G618" i="10" s="1"/>
  <c r="H618" i="10" s="1"/>
  <c r="E624" i="10"/>
  <c r="G624" i="10" s="1"/>
  <c r="H624" i="10" s="1"/>
  <c r="E632" i="10"/>
  <c r="G632" i="10" s="1"/>
  <c r="H632" i="10" s="1"/>
  <c r="E617" i="10"/>
  <c r="G617" i="10" s="1"/>
  <c r="H617" i="10" s="1"/>
  <c r="E631" i="10"/>
  <c r="G631" i="10" s="1"/>
  <c r="H631" i="10" s="1"/>
  <c r="E657" i="10"/>
  <c r="G657" i="10" s="1"/>
  <c r="H657" i="10" s="1"/>
  <c r="E686" i="10"/>
  <c r="G686" i="10" s="1"/>
  <c r="H686" i="10" s="1"/>
  <c r="E703" i="10"/>
  <c r="G703" i="10" s="1"/>
  <c r="H703" i="10" s="1"/>
  <c r="E702" i="10"/>
  <c r="G702" i="10" s="1"/>
  <c r="H702" i="10" s="1"/>
  <c r="E709" i="10"/>
  <c r="G709" i="10" s="1"/>
  <c r="H709" i="10" s="1"/>
  <c r="E715" i="10"/>
  <c r="G715" i="10" s="1"/>
  <c r="H715" i="10" s="1"/>
  <c r="E770" i="10"/>
  <c r="G770" i="10" s="1"/>
  <c r="H770" i="10" s="1"/>
  <c r="E775" i="10"/>
  <c r="G775" i="10" s="1"/>
  <c r="H775" i="10" s="1"/>
  <c r="E789" i="10"/>
  <c r="G789" i="10" s="1"/>
  <c r="H789" i="10" s="1"/>
  <c r="E788" i="10"/>
  <c r="G788" i="10" s="1"/>
  <c r="H788" i="10" s="1"/>
  <c r="E851" i="10"/>
  <c r="G851" i="10" s="1"/>
  <c r="H851" i="10" s="1"/>
  <c r="E850" i="10"/>
  <c r="G850" i="10" s="1"/>
  <c r="H850" i="10" s="1"/>
  <c r="E866" i="10"/>
  <c r="G866" i="10" s="1"/>
  <c r="H866" i="10" s="1"/>
  <c r="E898" i="10"/>
  <c r="G898" i="10" s="1"/>
  <c r="H898" i="10" s="1"/>
  <c r="E420" i="10"/>
  <c r="G420" i="10" s="1"/>
  <c r="H420" i="10" s="1"/>
  <c r="E461" i="10"/>
  <c r="G461" i="10" s="1"/>
  <c r="H461" i="10" s="1"/>
  <c r="E485" i="10"/>
  <c r="G485" i="10" s="1"/>
  <c r="H485" i="10" s="1"/>
  <c r="E518" i="10"/>
  <c r="G518" i="10" s="1"/>
  <c r="H518" i="10" s="1"/>
  <c r="E503" i="10"/>
  <c r="G503" i="10" s="1"/>
  <c r="H503" i="10" s="1"/>
  <c r="E572" i="10"/>
  <c r="G572" i="10" s="1"/>
  <c r="H572" i="10" s="1"/>
  <c r="E560" i="10"/>
  <c r="G560" i="10" s="1"/>
  <c r="H560" i="10" s="1"/>
  <c r="E571" i="10"/>
  <c r="G571" i="10" s="1"/>
  <c r="H571" i="10" s="1"/>
  <c r="E613" i="10"/>
  <c r="G613" i="10" s="1"/>
  <c r="H613" i="10" s="1"/>
  <c r="E635" i="10"/>
  <c r="G635" i="10" s="1"/>
  <c r="H635" i="10" s="1"/>
  <c r="E672" i="10"/>
  <c r="G672" i="10" s="1"/>
  <c r="H672" i="10" s="1"/>
  <c r="E678" i="10"/>
  <c r="G678" i="10" s="1"/>
  <c r="H678" i="10" s="1"/>
  <c r="E692" i="10"/>
  <c r="G692" i="10" s="1"/>
  <c r="H692" i="10" s="1"/>
  <c r="E698" i="10"/>
  <c r="G698" i="10" s="1"/>
  <c r="H698" i="10" s="1"/>
  <c r="E712" i="10"/>
  <c r="G712" i="10" s="1"/>
  <c r="H712" i="10" s="1"/>
  <c r="E727" i="10"/>
  <c r="G727" i="10" s="1"/>
  <c r="H727" i="10" s="1"/>
  <c r="E738" i="10"/>
  <c r="G738" i="10" s="1"/>
  <c r="H738" i="10" s="1"/>
  <c r="E746" i="10"/>
  <c r="G746" i="10" s="1"/>
  <c r="H746" i="10" s="1"/>
  <c r="E745" i="10"/>
  <c r="G745" i="10" s="1"/>
  <c r="H745" i="10" s="1"/>
  <c r="E762" i="10"/>
  <c r="G762" i="10" s="1"/>
  <c r="H762" i="10" s="1"/>
  <c r="E874" i="10"/>
  <c r="G874" i="10" s="1"/>
  <c r="H874" i="10" s="1"/>
  <c r="E873" i="10"/>
  <c r="G873" i="10" s="1"/>
  <c r="H873" i="10" s="1"/>
  <c r="E879" i="10"/>
  <c r="G879" i="10" s="1"/>
  <c r="H879" i="10" s="1"/>
  <c r="E878" i="10"/>
  <c r="G878" i="10" s="1"/>
  <c r="H878" i="10" s="1"/>
  <c r="E877" i="10"/>
  <c r="G877" i="10" s="1"/>
  <c r="H877" i="10" s="1"/>
  <c r="E906" i="10"/>
  <c r="G906" i="10" s="1"/>
  <c r="H906" i="10" s="1"/>
  <c r="E905" i="10"/>
  <c r="G905" i="10" s="1"/>
  <c r="H905" i="10" s="1"/>
  <c r="E911" i="10"/>
  <c r="G911" i="10" s="1"/>
  <c r="H911" i="10" s="1"/>
  <c r="E910" i="10"/>
  <c r="G910" i="10" s="1"/>
  <c r="H910" i="10" s="1"/>
  <c r="E413" i="10"/>
  <c r="G413" i="10" s="1"/>
  <c r="H413" i="10" s="1"/>
  <c r="E418" i="10"/>
  <c r="G418" i="10" s="1"/>
  <c r="H418" i="10" s="1"/>
  <c r="E451" i="10"/>
  <c r="G451" i="10" s="1"/>
  <c r="H451" i="10" s="1"/>
  <c r="E456" i="10"/>
  <c r="G456" i="10" s="1"/>
  <c r="H456" i="10" s="1"/>
  <c r="E469" i="10"/>
  <c r="G469" i="10" s="1"/>
  <c r="H469" i="10" s="1"/>
  <c r="E472" i="10"/>
  <c r="G472" i="10" s="1"/>
  <c r="H472" i="10" s="1"/>
  <c r="E457" i="10"/>
  <c r="G457" i="10" s="1"/>
  <c r="H457" i="10" s="1"/>
  <c r="E468" i="10"/>
  <c r="G468" i="10" s="1"/>
  <c r="H468" i="10" s="1"/>
  <c r="E502" i="10"/>
  <c r="G502" i="10" s="1"/>
  <c r="H502" i="10" s="1"/>
  <c r="E498" i="10"/>
  <c r="G498" i="10" s="1"/>
  <c r="H498" i="10" s="1"/>
  <c r="E529" i="10"/>
  <c r="G529" i="10" s="1"/>
  <c r="H529" i="10" s="1"/>
  <c r="E547" i="10"/>
  <c r="G547" i="10" s="1"/>
  <c r="H547" i="10" s="1"/>
  <c r="E556" i="10"/>
  <c r="G556" i="10" s="1"/>
  <c r="H556" i="10" s="1"/>
  <c r="E559" i="10"/>
  <c r="G559" i="10" s="1"/>
  <c r="H559" i="10" s="1"/>
  <c r="E555" i="10"/>
  <c r="G555" i="10" s="1"/>
  <c r="H555" i="10" s="1"/>
  <c r="E558" i="10"/>
  <c r="G558" i="10" s="1"/>
  <c r="H558" i="10" s="1"/>
  <c r="E586" i="10"/>
  <c r="G586" i="10" s="1"/>
  <c r="H586" i="10" s="1"/>
  <c r="E589" i="10"/>
  <c r="G589" i="10" s="1"/>
  <c r="H589" i="10" s="1"/>
  <c r="E597" i="10"/>
  <c r="G597" i="10" s="1"/>
  <c r="H597" i="10" s="1"/>
  <c r="E600" i="10"/>
  <c r="G600" i="10" s="1"/>
  <c r="H600" i="10" s="1"/>
  <c r="E585" i="10"/>
  <c r="G585" i="10" s="1"/>
  <c r="H585" i="10" s="1"/>
  <c r="E596" i="10"/>
  <c r="G596" i="10" s="1"/>
  <c r="H596" i="10" s="1"/>
  <c r="E630" i="10"/>
  <c r="G630" i="10" s="1"/>
  <c r="H630" i="10" s="1"/>
  <c r="E641" i="10"/>
  <c r="G641" i="10" s="1"/>
  <c r="H641" i="10" s="1"/>
  <c r="E743" i="10"/>
  <c r="G743" i="10" s="1"/>
  <c r="H743" i="10" s="1"/>
  <c r="E754" i="10"/>
  <c r="G754" i="10" s="1"/>
  <c r="H754" i="10" s="1"/>
  <c r="E772" i="10"/>
  <c r="G772" i="10" s="1"/>
  <c r="H772" i="10" s="1"/>
  <c r="E761" i="10"/>
  <c r="G761" i="10" s="1"/>
  <c r="H761" i="10" s="1"/>
  <c r="E858" i="10"/>
  <c r="G858" i="10" s="1"/>
  <c r="H858" i="10" s="1"/>
  <c r="E857" i="10"/>
  <c r="G857" i="10" s="1"/>
  <c r="H857" i="10" s="1"/>
  <c r="E863" i="10"/>
  <c r="G863" i="10" s="1"/>
  <c r="H863" i="10" s="1"/>
  <c r="E862" i="10"/>
  <c r="G862" i="10" s="1"/>
  <c r="H862" i="10" s="1"/>
  <c r="E861" i="10"/>
  <c r="G861" i="10" s="1"/>
  <c r="H861" i="10" s="1"/>
  <c r="E868" i="10"/>
  <c r="G868" i="10" s="1"/>
  <c r="H868" i="10" s="1"/>
  <c r="E900" i="10"/>
  <c r="G900" i="10" s="1"/>
  <c r="H900" i="10" s="1"/>
  <c r="E486" i="10"/>
  <c r="G486" i="10" s="1"/>
  <c r="H486" i="10" s="1"/>
  <c r="E471" i="10"/>
  <c r="G471" i="10" s="1"/>
  <c r="H471" i="10" s="1"/>
  <c r="E540" i="10"/>
  <c r="G540" i="10" s="1"/>
  <c r="H540" i="10" s="1"/>
  <c r="E528" i="10"/>
  <c r="G528" i="10" s="1"/>
  <c r="H528" i="10" s="1"/>
  <c r="E539" i="10"/>
  <c r="G539" i="10" s="1"/>
  <c r="H539" i="10" s="1"/>
  <c r="E581" i="10"/>
  <c r="G581" i="10" s="1"/>
  <c r="H581" i="10" s="1"/>
  <c r="E580" i="10"/>
  <c r="G580" i="10" s="1"/>
  <c r="H580" i="10" s="1"/>
  <c r="E614" i="10"/>
  <c r="G614" i="10" s="1"/>
  <c r="H614" i="10" s="1"/>
  <c r="E599" i="10"/>
  <c r="G599" i="10" s="1"/>
  <c r="H599" i="10" s="1"/>
  <c r="E622" i="10"/>
  <c r="G622" i="10" s="1"/>
  <c r="H622" i="10" s="1"/>
  <c r="E663" i="10"/>
  <c r="G663" i="10" s="1"/>
  <c r="H663" i="10" s="1"/>
  <c r="E666" i="10"/>
  <c r="G666" i="10" s="1"/>
  <c r="H666" i="10" s="1"/>
  <c r="E665" i="10"/>
  <c r="G665" i="10" s="1"/>
  <c r="H665" i="10" s="1"/>
  <c r="E669" i="10"/>
  <c r="G669" i="10" s="1"/>
  <c r="H669" i="10" s="1"/>
  <c r="E684" i="10"/>
  <c r="G684" i="10" s="1"/>
  <c r="H684" i="10" s="1"/>
  <c r="E690" i="10"/>
  <c r="G690" i="10" s="1"/>
  <c r="H690" i="10" s="1"/>
  <c r="E699" i="10"/>
  <c r="G699" i="10" s="1"/>
  <c r="H699" i="10" s="1"/>
  <c r="E707" i="10"/>
  <c r="G707" i="10" s="1"/>
  <c r="H707" i="10" s="1"/>
  <c r="E706" i="10"/>
  <c r="G706" i="10" s="1"/>
  <c r="H706" i="10" s="1"/>
  <c r="E747" i="10"/>
  <c r="G747" i="10" s="1"/>
  <c r="H747" i="10" s="1"/>
  <c r="E750" i="10"/>
  <c r="G750" i="10" s="1"/>
  <c r="H750" i="10" s="1"/>
  <c r="E734" i="10"/>
  <c r="G734" i="10" s="1"/>
  <c r="H734" i="10" s="1"/>
  <c r="E842" i="10"/>
  <c r="G842" i="10" s="1"/>
  <c r="H842" i="10" s="1"/>
  <c r="E841" i="10"/>
  <c r="G841" i="10" s="1"/>
  <c r="H841" i="10" s="1"/>
  <c r="E847" i="10"/>
  <c r="G847" i="10" s="1"/>
  <c r="H847" i="10" s="1"/>
  <c r="E846" i="10"/>
  <c r="G846" i="10" s="1"/>
  <c r="H846" i="10" s="1"/>
  <c r="E845" i="10"/>
  <c r="G845" i="10" s="1"/>
  <c r="H845" i="10" s="1"/>
  <c r="E280" i="10"/>
  <c r="G280" i="10" s="1"/>
  <c r="H280" i="10" s="1"/>
  <c r="E285" i="10"/>
  <c r="G285" i="10" s="1"/>
  <c r="H285" i="10" s="1"/>
  <c r="E320" i="10"/>
  <c r="G320" i="10" s="1"/>
  <c r="H320" i="10" s="1"/>
  <c r="E325" i="10"/>
  <c r="G325" i="10" s="1"/>
  <c r="H325" i="10" s="1"/>
  <c r="E352" i="10"/>
  <c r="G352" i="10" s="1"/>
  <c r="H352" i="10" s="1"/>
  <c r="E357" i="10"/>
  <c r="G357" i="10" s="1"/>
  <c r="H357" i="10" s="1"/>
  <c r="E384" i="10"/>
  <c r="G384" i="10" s="1"/>
  <c r="H384" i="10" s="1"/>
  <c r="E389" i="10"/>
  <c r="G389" i="10" s="1"/>
  <c r="H389" i="10" s="1"/>
  <c r="E416" i="10"/>
  <c r="G416" i="10" s="1"/>
  <c r="H416" i="10" s="1"/>
  <c r="E421" i="10"/>
  <c r="G421" i="10" s="1"/>
  <c r="H421" i="10" s="1"/>
  <c r="E454" i="10"/>
  <c r="G454" i="10" s="1"/>
  <c r="H454" i="10" s="1"/>
  <c r="E470" i="10"/>
  <c r="G470" i="10" s="1"/>
  <c r="H470" i="10" s="1"/>
  <c r="E483" i="10"/>
  <c r="G483" i="10" s="1"/>
  <c r="H483" i="10" s="1"/>
  <c r="E524" i="10"/>
  <c r="G524" i="10" s="1"/>
  <c r="H524" i="10" s="1"/>
  <c r="E565" i="10"/>
  <c r="G565" i="10" s="1"/>
  <c r="H565" i="10" s="1"/>
  <c r="E598" i="10"/>
  <c r="G598" i="10" s="1"/>
  <c r="H598" i="10" s="1"/>
  <c r="E594" i="10"/>
  <c r="G594" i="10" s="1"/>
  <c r="H594" i="10" s="1"/>
  <c r="E647" i="10"/>
  <c r="G647" i="10" s="1"/>
  <c r="H647" i="10" s="1"/>
  <c r="E650" i="10"/>
  <c r="G650" i="10" s="1"/>
  <c r="H650" i="10" s="1"/>
  <c r="E649" i="10"/>
  <c r="G649" i="10" s="1"/>
  <c r="H649" i="10" s="1"/>
  <c r="E646" i="10"/>
  <c r="G646" i="10" s="1"/>
  <c r="H646" i="10" s="1"/>
  <c r="E673" i="10"/>
  <c r="G673" i="10" s="1"/>
  <c r="H673" i="10" s="1"/>
  <c r="E705" i="10"/>
  <c r="G705" i="10" s="1"/>
  <c r="H705" i="10" s="1"/>
  <c r="E693" i="10"/>
  <c r="G693" i="10" s="1"/>
  <c r="H693" i="10" s="1"/>
  <c r="E731" i="10"/>
  <c r="G731" i="10" s="1"/>
  <c r="H731" i="10" s="1"/>
  <c r="E755" i="10"/>
  <c r="G755" i="10" s="1"/>
  <c r="H755" i="10" s="1"/>
  <c r="E759" i="10"/>
  <c r="G759" i="10" s="1"/>
  <c r="H759" i="10" s="1"/>
  <c r="E929" i="10"/>
  <c r="G929" i="10" s="1"/>
  <c r="H929" i="10" s="1"/>
  <c r="E288" i="10"/>
  <c r="G288" i="10" s="1"/>
  <c r="H288" i="10" s="1"/>
  <c r="E293" i="10"/>
  <c r="G293" i="10" s="1"/>
  <c r="H293" i="10" s="1"/>
  <c r="E429" i="10"/>
  <c r="G429" i="10" s="1"/>
  <c r="H429" i="10" s="1"/>
  <c r="E444" i="10"/>
  <c r="G444" i="10" s="1"/>
  <c r="H444" i="10" s="1"/>
  <c r="E449" i="10"/>
  <c r="G449" i="10" s="1"/>
  <c r="H449" i="10" s="1"/>
  <c r="E467" i="10"/>
  <c r="G467" i="10" s="1"/>
  <c r="H467" i="10" s="1"/>
  <c r="E499" i="10"/>
  <c r="G499" i="10" s="1"/>
  <c r="H499" i="10" s="1"/>
  <c r="E508" i="10"/>
  <c r="G508" i="10" s="1"/>
  <c r="H508" i="10" s="1"/>
  <c r="E549" i="10"/>
  <c r="G549" i="10" s="1"/>
  <c r="H549" i="10" s="1"/>
  <c r="E548" i="10"/>
  <c r="G548" i="10" s="1"/>
  <c r="H548" i="10" s="1"/>
  <c r="E582" i="10"/>
  <c r="G582" i="10" s="1"/>
  <c r="H582" i="10" s="1"/>
  <c r="E578" i="10"/>
  <c r="G578" i="10" s="1"/>
  <c r="H578" i="10" s="1"/>
  <c r="E609" i="10"/>
  <c r="G609" i="10" s="1"/>
  <c r="H609" i="10" s="1"/>
  <c r="E636" i="10"/>
  <c r="G636" i="10" s="1"/>
  <c r="H636" i="10" s="1"/>
  <c r="E653" i="10"/>
  <c r="G653" i="10" s="1"/>
  <c r="H653" i="10" s="1"/>
  <c r="E661" i="10"/>
  <c r="G661" i="10" s="1"/>
  <c r="H661" i="10" s="1"/>
  <c r="E670" i="10"/>
  <c r="G670" i="10" s="1"/>
  <c r="H670" i="10" s="1"/>
  <c r="E662" i="10"/>
  <c r="G662" i="10" s="1"/>
  <c r="H662" i="10" s="1"/>
  <c r="E688" i="10"/>
  <c r="G688" i="10" s="1"/>
  <c r="H688" i="10" s="1"/>
  <c r="E717" i="10"/>
  <c r="G717" i="10" s="1"/>
  <c r="H717" i="10" s="1"/>
  <c r="E716" i="10"/>
  <c r="G716" i="10" s="1"/>
  <c r="H716" i="10" s="1"/>
  <c r="E725" i="10"/>
  <c r="G725" i="10" s="1"/>
  <c r="H725" i="10" s="1"/>
  <c r="E740" i="10"/>
  <c r="G740" i="10" s="1"/>
  <c r="H740" i="10" s="1"/>
  <c r="E744" i="10"/>
  <c r="G744" i="10" s="1"/>
  <c r="H744" i="10" s="1"/>
  <c r="E787" i="10"/>
  <c r="G787" i="10" s="1"/>
  <c r="H787" i="10" s="1"/>
  <c r="E786" i="10"/>
  <c r="G786" i="10" s="1"/>
  <c r="H786" i="10" s="1"/>
  <c r="E887" i="10"/>
  <c r="G887" i="10" s="1"/>
  <c r="H887" i="10" s="1"/>
  <c r="E296" i="10"/>
  <c r="G296" i="10" s="1"/>
  <c r="H296" i="10" s="1"/>
  <c r="E301" i="10"/>
  <c r="G301" i="10" s="1"/>
  <c r="H301" i="10" s="1"/>
  <c r="E328" i="10"/>
  <c r="G328" i="10" s="1"/>
  <c r="H328" i="10" s="1"/>
  <c r="E333" i="10"/>
  <c r="G333" i="10" s="1"/>
  <c r="H333" i="10" s="1"/>
  <c r="E360" i="10"/>
  <c r="G360" i="10" s="1"/>
  <c r="H360" i="10" s="1"/>
  <c r="E365" i="10"/>
  <c r="G365" i="10" s="1"/>
  <c r="H365" i="10" s="1"/>
  <c r="E392" i="10"/>
  <c r="G392" i="10" s="1"/>
  <c r="H392" i="10" s="1"/>
  <c r="E397" i="10"/>
  <c r="G397" i="10" s="1"/>
  <c r="H397" i="10" s="1"/>
  <c r="E424" i="10"/>
  <c r="G424" i="10" s="1"/>
  <c r="H424" i="10" s="1"/>
  <c r="E437" i="10"/>
  <c r="G437" i="10" s="1"/>
  <c r="H437" i="10" s="1"/>
  <c r="E492" i="10"/>
  <c r="G492" i="10" s="1"/>
  <c r="H492" i="10" s="1"/>
  <c r="E533" i="10"/>
  <c r="G533" i="10" s="1"/>
  <c r="H533" i="10" s="1"/>
  <c r="E566" i="10"/>
  <c r="G566" i="10" s="1"/>
  <c r="H566" i="10" s="1"/>
  <c r="E620" i="10"/>
  <c r="G620" i="10" s="1"/>
  <c r="H620" i="10" s="1"/>
  <c r="E626" i="10"/>
  <c r="G626" i="10" s="1"/>
  <c r="H626" i="10" s="1"/>
  <c r="E633" i="10"/>
  <c r="G633" i="10" s="1"/>
  <c r="H633" i="10" s="1"/>
  <c r="E708" i="10"/>
  <c r="G708" i="10" s="1"/>
  <c r="H708" i="10" s="1"/>
  <c r="E711" i="10"/>
  <c r="G711" i="10" s="1"/>
  <c r="H711" i="10" s="1"/>
  <c r="E710" i="10"/>
  <c r="G710" i="10" s="1"/>
  <c r="H710" i="10" s="1"/>
  <c r="E714" i="10"/>
  <c r="G714" i="10" s="1"/>
  <c r="H714" i="10" s="1"/>
  <c r="E713" i="10"/>
  <c r="G713" i="10" s="1"/>
  <c r="H713" i="10" s="1"/>
  <c r="E697" i="10"/>
  <c r="G697" i="10" s="1"/>
  <c r="H697" i="10" s="1"/>
  <c r="E733" i="10"/>
  <c r="G733" i="10" s="1"/>
  <c r="H733" i="10" s="1"/>
  <c r="E741" i="10"/>
  <c r="G741" i="10" s="1"/>
  <c r="H741" i="10" s="1"/>
  <c r="E752" i="10"/>
  <c r="G752" i="10" s="1"/>
  <c r="H752" i="10" s="1"/>
  <c r="E756" i="10"/>
  <c r="G756" i="10" s="1"/>
  <c r="H756" i="10" s="1"/>
  <c r="E760" i="10"/>
  <c r="G760" i="10" s="1"/>
  <c r="H760" i="10" s="1"/>
  <c r="E765" i="10"/>
  <c r="G765" i="10" s="1"/>
  <c r="H765" i="10" s="1"/>
  <c r="E803" i="10"/>
  <c r="G803" i="10" s="1"/>
  <c r="H803" i="10" s="1"/>
  <c r="E802" i="10"/>
  <c r="G802" i="10" s="1"/>
  <c r="H802" i="10" s="1"/>
  <c r="E813" i="10"/>
  <c r="G813" i="10" s="1"/>
  <c r="H813" i="10" s="1"/>
  <c r="E871" i="10"/>
  <c r="G871" i="10" s="1"/>
  <c r="H871" i="10" s="1"/>
  <c r="E888" i="10"/>
  <c r="G888" i="10" s="1"/>
  <c r="H888" i="10" s="1"/>
  <c r="E891" i="10"/>
  <c r="G891" i="10" s="1"/>
  <c r="H891" i="10" s="1"/>
  <c r="E903" i="10"/>
  <c r="G903" i="10" s="1"/>
  <c r="H903" i="10" s="1"/>
  <c r="E909" i="10"/>
  <c r="G909" i="10" s="1"/>
  <c r="H909" i="10" s="1"/>
  <c r="E915" i="10"/>
  <c r="G915" i="10" s="1"/>
  <c r="H915" i="10" s="1"/>
  <c r="E914" i="10"/>
  <c r="G914" i="10" s="1"/>
  <c r="H914" i="10" s="1"/>
  <c r="E730" i="10"/>
  <c r="G730" i="10" s="1"/>
  <c r="H730" i="10" s="1"/>
  <c r="E736" i="10"/>
  <c r="G736" i="10" s="1"/>
  <c r="H736" i="10" s="1"/>
  <c r="E729" i="10"/>
  <c r="G729" i="10" s="1"/>
  <c r="H729" i="10" s="1"/>
  <c r="E751" i="10"/>
  <c r="G751" i="10" s="1"/>
  <c r="H751" i="10" s="1"/>
  <c r="E769" i="10"/>
  <c r="G769" i="10" s="1"/>
  <c r="H769" i="10" s="1"/>
  <c r="E780" i="10"/>
  <c r="G780" i="10" s="1"/>
  <c r="H780" i="10" s="1"/>
  <c r="E810" i="10"/>
  <c r="G810" i="10" s="1"/>
  <c r="H810" i="10" s="1"/>
  <c r="E815" i="10"/>
  <c r="G815" i="10" s="1"/>
  <c r="H815" i="10" s="1"/>
  <c r="E809" i="10"/>
  <c r="G809" i="10" s="1"/>
  <c r="H809" i="10" s="1"/>
  <c r="E811" i="10"/>
  <c r="G811" i="10" s="1"/>
  <c r="H811" i="10" s="1"/>
  <c r="E814" i="10"/>
  <c r="G814" i="10" s="1"/>
  <c r="H814" i="10" s="1"/>
  <c r="E837" i="10"/>
  <c r="G837" i="10" s="1"/>
  <c r="H837" i="10" s="1"/>
  <c r="E840" i="10"/>
  <c r="G840" i="10" s="1"/>
  <c r="H840" i="10" s="1"/>
  <c r="E848" i="10"/>
  <c r="G848" i="10" s="1"/>
  <c r="H848" i="10" s="1"/>
  <c r="E836" i="10"/>
  <c r="G836" i="10" s="1"/>
  <c r="H836" i="10" s="1"/>
  <c r="E839" i="10"/>
  <c r="G839" i="10" s="1"/>
  <c r="H839" i="10" s="1"/>
  <c r="E870" i="10"/>
  <c r="G870" i="10" s="1"/>
  <c r="H870" i="10" s="1"/>
  <c r="E883" i="10"/>
  <c r="G883" i="10" s="1"/>
  <c r="H883" i="10" s="1"/>
  <c r="E897" i="10"/>
  <c r="G897" i="10" s="1"/>
  <c r="H897" i="10" s="1"/>
  <c r="E908" i="10"/>
  <c r="G908" i="10" s="1"/>
  <c r="H908" i="10" s="1"/>
  <c r="E893" i="10"/>
  <c r="G893" i="10" s="1"/>
  <c r="H893" i="10" s="1"/>
  <c r="E919" i="10"/>
  <c r="G919" i="10" s="1"/>
  <c r="H919" i="10" s="1"/>
  <c r="E985" i="10"/>
  <c r="G985" i="10" s="1"/>
  <c r="H985" i="10" s="1"/>
  <c r="E1031" i="10"/>
  <c r="G1031" i="10" s="1"/>
  <c r="H1031" i="10" s="1"/>
  <c r="E1040" i="10"/>
  <c r="G1040" i="10" s="1"/>
  <c r="H1040" i="10" s="1"/>
  <c r="E1036" i="10"/>
  <c r="G1036" i="10" s="1"/>
  <c r="H1036" i="10" s="1"/>
  <c r="E1096" i="10"/>
  <c r="G1096" i="10" s="1"/>
  <c r="H1096" i="10" s="1"/>
  <c r="E1123" i="10"/>
  <c r="G1123" i="10" s="1"/>
  <c r="H1123" i="10" s="1"/>
  <c r="E1128" i="10"/>
  <c r="G1128" i="10" s="1"/>
  <c r="H1128" i="10" s="1"/>
  <c r="E1149" i="10"/>
  <c r="G1149" i="10" s="1"/>
  <c r="H1149" i="10" s="1"/>
  <c r="E1200" i="10"/>
  <c r="G1200" i="10" s="1"/>
  <c r="H1200" i="10" s="1"/>
  <c r="E1271" i="10"/>
  <c r="G1271" i="10" s="1"/>
  <c r="H1271" i="10" s="1"/>
  <c r="E1362" i="10"/>
  <c r="G1362" i="10" s="1"/>
  <c r="H1362" i="10" s="1"/>
  <c r="E1361" i="10"/>
  <c r="G1361" i="10" s="1"/>
  <c r="H1361" i="10" s="1"/>
  <c r="E1407" i="10"/>
  <c r="G1407" i="10" s="1"/>
  <c r="H1407" i="10" s="1"/>
  <c r="E1396" i="10"/>
  <c r="G1396" i="10" s="1"/>
  <c r="H1396" i="10" s="1"/>
  <c r="E764" i="10"/>
  <c r="G764" i="10" s="1"/>
  <c r="H764" i="10" s="1"/>
  <c r="E749" i="10"/>
  <c r="G749" i="10" s="1"/>
  <c r="H749" i="10" s="1"/>
  <c r="E794" i="10"/>
  <c r="G794" i="10" s="1"/>
  <c r="H794" i="10" s="1"/>
  <c r="E799" i="10"/>
  <c r="G799" i="10" s="1"/>
  <c r="H799" i="10" s="1"/>
  <c r="E793" i="10"/>
  <c r="G793" i="10" s="1"/>
  <c r="H793" i="10" s="1"/>
  <c r="E795" i="10"/>
  <c r="G795" i="10" s="1"/>
  <c r="H795" i="10" s="1"/>
  <c r="E798" i="10"/>
  <c r="G798" i="10" s="1"/>
  <c r="H798" i="10" s="1"/>
  <c r="E821" i="10"/>
  <c r="G821" i="10" s="1"/>
  <c r="H821" i="10" s="1"/>
  <c r="E824" i="10"/>
  <c r="G824" i="10" s="1"/>
  <c r="H824" i="10" s="1"/>
  <c r="E832" i="10"/>
  <c r="G832" i="10" s="1"/>
  <c r="H832" i="10" s="1"/>
  <c r="E820" i="10"/>
  <c r="G820" i="10" s="1"/>
  <c r="H820" i="10" s="1"/>
  <c r="E823" i="10"/>
  <c r="G823" i="10" s="1"/>
  <c r="H823" i="10" s="1"/>
  <c r="E854" i="10"/>
  <c r="G854" i="10" s="1"/>
  <c r="H854" i="10" s="1"/>
  <c r="E867" i="10"/>
  <c r="G867" i="10" s="1"/>
  <c r="H867" i="10" s="1"/>
  <c r="E881" i="10"/>
  <c r="G881" i="10" s="1"/>
  <c r="H881" i="10" s="1"/>
  <c r="E892" i="10"/>
  <c r="G892" i="10" s="1"/>
  <c r="H892" i="10" s="1"/>
  <c r="E921" i="10"/>
  <c r="G921" i="10" s="1"/>
  <c r="H921" i="10" s="1"/>
  <c r="E922" i="10"/>
  <c r="G922" i="10" s="1"/>
  <c r="H922" i="10" s="1"/>
  <c r="E925" i="10"/>
  <c r="G925" i="10" s="1"/>
  <c r="H925" i="10" s="1"/>
  <c r="E927" i="10"/>
  <c r="G927" i="10" s="1"/>
  <c r="H927" i="10" s="1"/>
  <c r="E936" i="10"/>
  <c r="G936" i="10" s="1"/>
  <c r="H936" i="10" s="1"/>
  <c r="E947" i="10"/>
  <c r="G947" i="10" s="1"/>
  <c r="H947" i="10" s="1"/>
  <c r="E955" i="10"/>
  <c r="G955" i="10" s="1"/>
  <c r="H955" i="10" s="1"/>
  <c r="E959" i="10"/>
  <c r="G959" i="10" s="1"/>
  <c r="H959" i="10" s="1"/>
  <c r="E966" i="10"/>
  <c r="G966" i="10" s="1"/>
  <c r="H966" i="10" s="1"/>
  <c r="E971" i="10"/>
  <c r="G971" i="10" s="1"/>
  <c r="H971" i="10" s="1"/>
  <c r="E978" i="10"/>
  <c r="G978" i="10" s="1"/>
  <c r="H978" i="10" s="1"/>
  <c r="E977" i="10"/>
  <c r="G977" i="10" s="1"/>
  <c r="H977" i="10" s="1"/>
  <c r="E965" i="10"/>
  <c r="G965" i="10" s="1"/>
  <c r="H965" i="10" s="1"/>
  <c r="E968" i="10"/>
  <c r="G968" i="10" s="1"/>
  <c r="H968" i="10" s="1"/>
  <c r="E992" i="10"/>
  <c r="G992" i="10" s="1"/>
  <c r="H992" i="10" s="1"/>
  <c r="E996" i="10"/>
  <c r="G996" i="10" s="1"/>
  <c r="H996" i="10" s="1"/>
  <c r="E1000" i="10"/>
  <c r="G1000" i="10" s="1"/>
  <c r="H1000" i="10" s="1"/>
  <c r="E984" i="10"/>
  <c r="G984" i="10" s="1"/>
  <c r="H984" i="10" s="1"/>
  <c r="E1017" i="10"/>
  <c r="G1017" i="10" s="1"/>
  <c r="H1017" i="10" s="1"/>
  <c r="E1022" i="10"/>
  <c r="G1022" i="10" s="1"/>
  <c r="H1022" i="10" s="1"/>
  <c r="E1016" i="10"/>
  <c r="G1016" i="10" s="1"/>
  <c r="H1016" i="10" s="1"/>
  <c r="E1041" i="10"/>
  <c r="G1041" i="10" s="1"/>
  <c r="H1041" i="10" s="1"/>
  <c r="E1067" i="10"/>
  <c r="G1067" i="10" s="1"/>
  <c r="H1067" i="10" s="1"/>
  <c r="E1066" i="10"/>
  <c r="G1066" i="10" s="1"/>
  <c r="H1066" i="10" s="1"/>
  <c r="E1086" i="10"/>
  <c r="G1086" i="10" s="1"/>
  <c r="H1086" i="10" s="1"/>
  <c r="E1112" i="10"/>
  <c r="G1112" i="10" s="1"/>
  <c r="H1112" i="10" s="1"/>
  <c r="E1154" i="10"/>
  <c r="G1154" i="10" s="1"/>
  <c r="H1154" i="10" s="1"/>
  <c r="E1155" i="10"/>
  <c r="G1155" i="10" s="1"/>
  <c r="H1155" i="10" s="1"/>
  <c r="E1191" i="10"/>
  <c r="G1191" i="10" s="1"/>
  <c r="H1191" i="10" s="1"/>
  <c r="E1189" i="10"/>
  <c r="G1189" i="10" s="1"/>
  <c r="H1189" i="10" s="1"/>
  <c r="E1234" i="10"/>
  <c r="G1234" i="10" s="1"/>
  <c r="H1234" i="10" s="1"/>
  <c r="E1233" i="10"/>
  <c r="G1233" i="10" s="1"/>
  <c r="H1233" i="10" s="1"/>
  <c r="E1268" i="10"/>
  <c r="G1268" i="10" s="1"/>
  <c r="H1268" i="10" s="1"/>
  <c r="E1267" i="10"/>
  <c r="G1267" i="10" s="1"/>
  <c r="H1267" i="10" s="1"/>
  <c r="E1287" i="10"/>
  <c r="G1287" i="10" s="1"/>
  <c r="H1287" i="10" s="1"/>
  <c r="E1288" i="10"/>
  <c r="G1288" i="10" s="1"/>
  <c r="H1288" i="10" s="1"/>
  <c r="E1276" i="10"/>
  <c r="G1276" i="10" s="1"/>
  <c r="H1276" i="10" s="1"/>
  <c r="E1330" i="10"/>
  <c r="G1330" i="10" s="1"/>
  <c r="H1330" i="10" s="1"/>
  <c r="E1329" i="10"/>
  <c r="G1329" i="10" s="1"/>
  <c r="H1329" i="10" s="1"/>
  <c r="E1413" i="10"/>
  <c r="G1413" i="10" s="1"/>
  <c r="H1413" i="10" s="1"/>
  <c r="E1412" i="10"/>
  <c r="G1412" i="10" s="1"/>
  <c r="H1412" i="10" s="1"/>
  <c r="E778" i="10"/>
  <c r="G778" i="10" s="1"/>
  <c r="H778" i="10" s="1"/>
  <c r="E783" i="10"/>
  <c r="G783" i="10" s="1"/>
  <c r="H783" i="10" s="1"/>
  <c r="E777" i="10"/>
  <c r="G777" i="10" s="1"/>
  <c r="H777" i="10" s="1"/>
  <c r="E779" i="10"/>
  <c r="G779" i="10" s="1"/>
  <c r="H779" i="10" s="1"/>
  <c r="E782" i="10"/>
  <c r="G782" i="10" s="1"/>
  <c r="H782" i="10" s="1"/>
  <c r="E805" i="10"/>
  <c r="G805" i="10" s="1"/>
  <c r="H805" i="10" s="1"/>
  <c r="E808" i="10"/>
  <c r="G808" i="10" s="1"/>
  <c r="H808" i="10" s="1"/>
  <c r="E816" i="10"/>
  <c r="G816" i="10" s="1"/>
  <c r="H816" i="10" s="1"/>
  <c r="E804" i="10"/>
  <c r="G804" i="10" s="1"/>
  <c r="H804" i="10" s="1"/>
  <c r="E807" i="10"/>
  <c r="G807" i="10" s="1"/>
  <c r="H807" i="10" s="1"/>
  <c r="E838" i="10"/>
  <c r="G838" i="10" s="1"/>
  <c r="H838" i="10" s="1"/>
  <c r="E865" i="10"/>
  <c r="G865" i="10" s="1"/>
  <c r="H865" i="10" s="1"/>
  <c r="E876" i="10"/>
  <c r="G876" i="10" s="1"/>
  <c r="H876" i="10" s="1"/>
  <c r="E907" i="10"/>
  <c r="G907" i="10" s="1"/>
  <c r="H907" i="10" s="1"/>
  <c r="E933" i="10"/>
  <c r="G933" i="10" s="1"/>
  <c r="H933" i="10" s="1"/>
  <c r="E943" i="10"/>
  <c r="G943" i="10" s="1"/>
  <c r="H943" i="10" s="1"/>
  <c r="E951" i="10"/>
  <c r="G951" i="10" s="1"/>
  <c r="H951" i="10" s="1"/>
  <c r="E982" i="10"/>
  <c r="G982" i="10" s="1"/>
  <c r="H982" i="10" s="1"/>
  <c r="E981" i="10"/>
  <c r="G981" i="10" s="1"/>
  <c r="H981" i="10" s="1"/>
  <c r="E1013" i="10"/>
  <c r="G1013" i="10" s="1"/>
  <c r="H1013" i="10" s="1"/>
  <c r="E1118" i="10"/>
  <c r="G1118" i="10" s="1"/>
  <c r="H1118" i="10" s="1"/>
  <c r="E1292" i="10"/>
  <c r="G1292" i="10" s="1"/>
  <c r="H1292" i="10" s="1"/>
  <c r="E1325" i="10"/>
  <c r="G1325" i="10" s="1"/>
  <c r="H1325" i="10" s="1"/>
  <c r="E1324" i="10"/>
  <c r="G1324" i="10" s="1"/>
  <c r="H1324" i="10" s="1"/>
  <c r="E1310" i="10"/>
  <c r="G1310" i="10" s="1"/>
  <c r="H1310" i="10" s="1"/>
  <c r="E1320" i="10"/>
  <c r="G1320" i="10" s="1"/>
  <c r="H1320" i="10" s="1"/>
  <c r="E1346" i="10"/>
  <c r="G1346" i="10" s="1"/>
  <c r="H1346" i="10" s="1"/>
  <c r="E1345" i="10"/>
  <c r="G1345" i="10" s="1"/>
  <c r="H1345" i="10" s="1"/>
  <c r="E1473" i="10"/>
  <c r="G1473" i="10" s="1"/>
  <c r="H1473" i="10" s="1"/>
  <c r="E1474" i="10"/>
  <c r="G1474" i="10" s="1"/>
  <c r="H1474" i="10" s="1"/>
  <c r="E1528" i="10"/>
  <c r="G1528" i="10" s="1"/>
  <c r="H1528" i="10" s="1"/>
  <c r="E1513" i="10"/>
  <c r="G1513" i="10" s="1"/>
  <c r="H1513" i="10" s="1"/>
  <c r="E800" i="10"/>
  <c r="G800" i="10" s="1"/>
  <c r="H800" i="10" s="1"/>
  <c r="E791" i="10"/>
  <c r="G791" i="10" s="1"/>
  <c r="H791" i="10" s="1"/>
  <c r="E822" i="10"/>
  <c r="G822" i="10" s="1"/>
  <c r="H822" i="10" s="1"/>
  <c r="E835" i="10"/>
  <c r="G835" i="10" s="1"/>
  <c r="H835" i="10" s="1"/>
  <c r="E849" i="10"/>
  <c r="G849" i="10" s="1"/>
  <c r="H849" i="10" s="1"/>
  <c r="E860" i="10"/>
  <c r="G860" i="10" s="1"/>
  <c r="H860" i="10" s="1"/>
  <c r="E890" i="10"/>
  <c r="G890" i="10" s="1"/>
  <c r="H890" i="10" s="1"/>
  <c r="E895" i="10"/>
  <c r="G895" i="10" s="1"/>
  <c r="H895" i="10" s="1"/>
  <c r="E889" i="10"/>
  <c r="G889" i="10" s="1"/>
  <c r="H889" i="10" s="1"/>
  <c r="E894" i="10"/>
  <c r="G894" i="10" s="1"/>
  <c r="H894" i="10" s="1"/>
  <c r="E917" i="10"/>
  <c r="G917" i="10" s="1"/>
  <c r="H917" i="10" s="1"/>
  <c r="E920" i="10"/>
  <c r="G920" i="10" s="1"/>
  <c r="H920" i="10" s="1"/>
  <c r="E928" i="10"/>
  <c r="G928" i="10" s="1"/>
  <c r="H928" i="10" s="1"/>
  <c r="E960" i="10"/>
  <c r="G960" i="10" s="1"/>
  <c r="H960" i="10" s="1"/>
  <c r="E1033" i="10"/>
  <c r="G1033" i="10" s="1"/>
  <c r="H1033" i="10" s="1"/>
  <c r="E1032" i="10"/>
  <c r="G1032" i="10" s="1"/>
  <c r="H1032" i="10" s="1"/>
  <c r="E1389" i="10"/>
  <c r="G1389" i="10" s="1"/>
  <c r="H1389" i="10" s="1"/>
  <c r="E1386" i="10"/>
  <c r="G1386" i="10" s="1"/>
  <c r="H1386" i="10" s="1"/>
  <c r="E1377" i="10"/>
  <c r="G1377" i="10" s="1"/>
  <c r="H1377" i="10" s="1"/>
  <c r="E640" i="10"/>
  <c r="G640" i="10" s="1"/>
  <c r="H640" i="10" s="1"/>
  <c r="E704" i="10"/>
  <c r="G704" i="10" s="1"/>
  <c r="H704" i="10" s="1"/>
  <c r="E748" i="10"/>
  <c r="G748" i="10" s="1"/>
  <c r="H748" i="10" s="1"/>
  <c r="E757" i="10"/>
  <c r="G757" i="10" s="1"/>
  <c r="H757" i="10" s="1"/>
  <c r="E773" i="10"/>
  <c r="G773" i="10" s="1"/>
  <c r="H773" i="10" s="1"/>
  <c r="E784" i="10"/>
  <c r="G784" i="10" s="1"/>
  <c r="H784" i="10" s="1"/>
  <c r="E806" i="10"/>
  <c r="G806" i="10" s="1"/>
  <c r="H806" i="10" s="1"/>
  <c r="E833" i="10"/>
  <c r="G833" i="10" s="1"/>
  <c r="H833" i="10" s="1"/>
  <c r="E844" i="10"/>
  <c r="G844" i="10" s="1"/>
  <c r="H844" i="10" s="1"/>
  <c r="E829" i="10"/>
  <c r="G829" i="10" s="1"/>
  <c r="H829" i="10" s="1"/>
  <c r="E875" i="10"/>
  <c r="G875" i="10" s="1"/>
  <c r="H875" i="10" s="1"/>
  <c r="E901" i="10"/>
  <c r="G901" i="10" s="1"/>
  <c r="H901" i="10" s="1"/>
  <c r="E912" i="10"/>
  <c r="G912" i="10" s="1"/>
  <c r="H912" i="10" s="1"/>
  <c r="E934" i="10"/>
  <c r="G934" i="10" s="1"/>
  <c r="H934" i="10" s="1"/>
  <c r="E990" i="10"/>
  <c r="G990" i="10" s="1"/>
  <c r="H990" i="10" s="1"/>
  <c r="E988" i="10"/>
  <c r="G988" i="10" s="1"/>
  <c r="H988" i="10" s="1"/>
  <c r="E1002" i="10"/>
  <c r="G1002" i="10" s="1"/>
  <c r="H1002" i="10" s="1"/>
  <c r="E1005" i="10"/>
  <c r="G1005" i="10" s="1"/>
  <c r="H1005" i="10" s="1"/>
  <c r="E1004" i="10"/>
  <c r="G1004" i="10" s="1"/>
  <c r="H1004" i="10" s="1"/>
  <c r="E1010" i="10"/>
  <c r="G1010" i="10" s="1"/>
  <c r="H1010" i="10" s="1"/>
  <c r="E1009" i="10"/>
  <c r="G1009" i="10" s="1"/>
  <c r="H1009" i="10" s="1"/>
  <c r="E999" i="10"/>
  <c r="G999" i="10" s="1"/>
  <c r="H999" i="10" s="1"/>
  <c r="E1024" i="10"/>
  <c r="G1024" i="10" s="1"/>
  <c r="H1024" i="10" s="1"/>
  <c r="E1048" i="10"/>
  <c r="G1048" i="10" s="1"/>
  <c r="H1048" i="10" s="1"/>
  <c r="E1059" i="10"/>
  <c r="G1059" i="10" s="1"/>
  <c r="H1059" i="10" s="1"/>
  <c r="E1064" i="10"/>
  <c r="G1064" i="10" s="1"/>
  <c r="H1064" i="10" s="1"/>
  <c r="E1078" i="10"/>
  <c r="G1078" i="10" s="1"/>
  <c r="H1078" i="10" s="1"/>
  <c r="E1082" i="10"/>
  <c r="G1082" i="10" s="1"/>
  <c r="H1082" i="10" s="1"/>
  <c r="E1088" i="10"/>
  <c r="G1088" i="10" s="1"/>
  <c r="H1088" i="10" s="1"/>
  <c r="E1098" i="10"/>
  <c r="G1098" i="10" s="1"/>
  <c r="H1098" i="10" s="1"/>
  <c r="E1114" i="10"/>
  <c r="G1114" i="10" s="1"/>
  <c r="H1114" i="10" s="1"/>
  <c r="E1120" i="10"/>
  <c r="G1120" i="10" s="1"/>
  <c r="H1120" i="10" s="1"/>
  <c r="E1131" i="10"/>
  <c r="G1131" i="10" s="1"/>
  <c r="H1131" i="10" s="1"/>
  <c r="E1157" i="10"/>
  <c r="G1157" i="10" s="1"/>
  <c r="H1157" i="10" s="1"/>
  <c r="E1211" i="10"/>
  <c r="G1211" i="10" s="1"/>
  <c r="H1211" i="10" s="1"/>
  <c r="E1210" i="10"/>
  <c r="G1210" i="10" s="1"/>
  <c r="H1210" i="10" s="1"/>
  <c r="E1236" i="10"/>
  <c r="G1236" i="10" s="1"/>
  <c r="H1236" i="10" s="1"/>
  <c r="E1235" i="10"/>
  <c r="G1235" i="10" s="1"/>
  <c r="H1235" i="10" s="1"/>
  <c r="E1275" i="10"/>
  <c r="G1275" i="10" s="1"/>
  <c r="H1275" i="10" s="1"/>
  <c r="E1274" i="10"/>
  <c r="G1274" i="10" s="1"/>
  <c r="H1274" i="10" s="1"/>
  <c r="E1337" i="10"/>
  <c r="G1337" i="10" s="1"/>
  <c r="H1337" i="10" s="1"/>
  <c r="E1336" i="10"/>
  <c r="G1336" i="10" s="1"/>
  <c r="H1336" i="10" s="1"/>
  <c r="E1421" i="10"/>
  <c r="G1421" i="10" s="1"/>
  <c r="H1421" i="10" s="1"/>
  <c r="E768" i="10"/>
  <c r="G768" i="10" s="1"/>
  <c r="H768" i="10" s="1"/>
  <c r="E790" i="10"/>
  <c r="G790" i="10" s="1"/>
  <c r="H790" i="10" s="1"/>
  <c r="E817" i="10"/>
  <c r="G817" i="10" s="1"/>
  <c r="H817" i="10" s="1"/>
  <c r="E828" i="10"/>
  <c r="G828" i="10" s="1"/>
  <c r="H828" i="10" s="1"/>
  <c r="E859" i="10"/>
  <c r="G859" i="10" s="1"/>
  <c r="H859" i="10" s="1"/>
  <c r="E885" i="10"/>
  <c r="G885" i="10" s="1"/>
  <c r="H885" i="10" s="1"/>
  <c r="E896" i="10"/>
  <c r="G896" i="10" s="1"/>
  <c r="H896" i="10" s="1"/>
  <c r="E918" i="10"/>
  <c r="G918" i="10" s="1"/>
  <c r="H918" i="10" s="1"/>
  <c r="E953" i="10"/>
  <c r="G953" i="10" s="1"/>
  <c r="H953" i="10" s="1"/>
  <c r="E952" i="10"/>
  <c r="G952" i="10" s="1"/>
  <c r="H952" i="10" s="1"/>
  <c r="E961" i="10"/>
  <c r="G961" i="10" s="1"/>
  <c r="H961" i="10" s="1"/>
  <c r="E956" i="10"/>
  <c r="G956" i="10" s="1"/>
  <c r="H956" i="10" s="1"/>
  <c r="E970" i="10"/>
  <c r="G970" i="10" s="1"/>
  <c r="H970" i="10" s="1"/>
  <c r="E994" i="10"/>
  <c r="G994" i="10" s="1"/>
  <c r="H994" i="10" s="1"/>
  <c r="E1029" i="10"/>
  <c r="G1029" i="10" s="1"/>
  <c r="H1029" i="10" s="1"/>
  <c r="E1034" i="10"/>
  <c r="G1034" i="10" s="1"/>
  <c r="H1034" i="10" s="1"/>
  <c r="E1018" i="10"/>
  <c r="G1018" i="10" s="1"/>
  <c r="H1018" i="10" s="1"/>
  <c r="E1049" i="10"/>
  <c r="G1049" i="10" s="1"/>
  <c r="H1049" i="10" s="1"/>
  <c r="E1079" i="10"/>
  <c r="G1079" i="10" s="1"/>
  <c r="H1079" i="10" s="1"/>
  <c r="E1104" i="10"/>
  <c r="G1104" i="10" s="1"/>
  <c r="H1104" i="10" s="1"/>
  <c r="E1142" i="10"/>
  <c r="G1142" i="10" s="1"/>
  <c r="H1142" i="10" s="1"/>
  <c r="E1158" i="10"/>
  <c r="G1158" i="10" s="1"/>
  <c r="H1158" i="10" s="1"/>
  <c r="E1163" i="10"/>
  <c r="G1163" i="10" s="1"/>
  <c r="H1163" i="10" s="1"/>
  <c r="E1162" i="10"/>
  <c r="G1162" i="10" s="1"/>
  <c r="H1162" i="10" s="1"/>
  <c r="E1182" i="10"/>
  <c r="G1182" i="10" s="1"/>
  <c r="H1182" i="10" s="1"/>
  <c r="E1181" i="10"/>
  <c r="G1181" i="10" s="1"/>
  <c r="H1181" i="10" s="1"/>
  <c r="E1223" i="10"/>
  <c r="G1223" i="10" s="1"/>
  <c r="H1223" i="10" s="1"/>
  <c r="E1297" i="10"/>
  <c r="G1297" i="10" s="1"/>
  <c r="H1297" i="10" s="1"/>
  <c r="E1304" i="10"/>
  <c r="G1304" i="10" s="1"/>
  <c r="H1304" i="10" s="1"/>
  <c r="E1299" i="10"/>
  <c r="G1299" i="10" s="1"/>
  <c r="H1299" i="10" s="1"/>
  <c r="E1309" i="10"/>
  <c r="G1309" i="10" s="1"/>
  <c r="H1309" i="10" s="1"/>
  <c r="E1308" i="10"/>
  <c r="G1308" i="10" s="1"/>
  <c r="H1308" i="10" s="1"/>
  <c r="E1331" i="10"/>
  <c r="G1331" i="10" s="1"/>
  <c r="H1331" i="10" s="1"/>
  <c r="E1375" i="10"/>
  <c r="G1375" i="10" s="1"/>
  <c r="H1375" i="10" s="1"/>
  <c r="E1442" i="10"/>
  <c r="G1442" i="10" s="1"/>
  <c r="H1442" i="10" s="1"/>
  <c r="E1444" i="10"/>
  <c r="G1444" i="10" s="1"/>
  <c r="H1444" i="10" s="1"/>
  <c r="E1431" i="10"/>
  <c r="G1431" i="10" s="1"/>
  <c r="H1431" i="10" s="1"/>
  <c r="E1434" i="10"/>
  <c r="G1434" i="10" s="1"/>
  <c r="H1434" i="10" s="1"/>
  <c r="E656" i="10"/>
  <c r="G656" i="10" s="1"/>
  <c r="H656" i="10" s="1"/>
  <c r="E720" i="10"/>
  <c r="G720" i="10" s="1"/>
  <c r="H720" i="10" s="1"/>
  <c r="E742" i="10"/>
  <c r="G742" i="10" s="1"/>
  <c r="H742" i="10" s="1"/>
  <c r="E753" i="10"/>
  <c r="G753" i="10" s="1"/>
  <c r="H753" i="10" s="1"/>
  <c r="E774" i="10"/>
  <c r="G774" i="10" s="1"/>
  <c r="H774" i="10" s="1"/>
  <c r="E801" i="10"/>
  <c r="G801" i="10" s="1"/>
  <c r="H801" i="10" s="1"/>
  <c r="E812" i="10"/>
  <c r="G812" i="10" s="1"/>
  <c r="H812" i="10" s="1"/>
  <c r="E843" i="10"/>
  <c r="G843" i="10" s="1"/>
  <c r="H843" i="10" s="1"/>
  <c r="E869" i="10"/>
  <c r="G869" i="10" s="1"/>
  <c r="H869" i="10" s="1"/>
  <c r="E880" i="10"/>
  <c r="G880" i="10" s="1"/>
  <c r="H880" i="10" s="1"/>
  <c r="E902" i="10"/>
  <c r="G902" i="10" s="1"/>
  <c r="H902" i="10" s="1"/>
  <c r="E957" i="10"/>
  <c r="G957" i="10" s="1"/>
  <c r="H957" i="10" s="1"/>
  <c r="E995" i="10"/>
  <c r="G995" i="10" s="1"/>
  <c r="H995" i="10" s="1"/>
  <c r="E1003" i="10"/>
  <c r="G1003" i="10" s="1"/>
  <c r="H1003" i="10" s="1"/>
  <c r="E1011" i="10"/>
  <c r="G1011" i="10" s="1"/>
  <c r="H1011" i="10" s="1"/>
  <c r="E1015" i="10"/>
  <c r="G1015" i="10" s="1"/>
  <c r="H1015" i="10" s="1"/>
  <c r="E1025" i="10"/>
  <c r="G1025" i="10" s="1"/>
  <c r="H1025" i="10" s="1"/>
  <c r="E1035" i="10"/>
  <c r="G1035" i="10" s="1"/>
  <c r="H1035" i="10" s="1"/>
  <c r="E1055" i="10"/>
  <c r="G1055" i="10" s="1"/>
  <c r="H1055" i="10" s="1"/>
  <c r="E1065" i="10"/>
  <c r="G1065" i="10" s="1"/>
  <c r="H1065" i="10" s="1"/>
  <c r="E1074" i="10"/>
  <c r="G1074" i="10" s="1"/>
  <c r="H1074" i="10" s="1"/>
  <c r="E1094" i="10"/>
  <c r="G1094" i="10" s="1"/>
  <c r="H1094" i="10" s="1"/>
  <c r="E1110" i="10"/>
  <c r="G1110" i="10" s="1"/>
  <c r="H1110" i="10" s="1"/>
  <c r="E1106" i="10"/>
  <c r="G1106" i="10" s="1"/>
  <c r="H1106" i="10" s="1"/>
  <c r="E1133" i="10"/>
  <c r="G1133" i="10" s="1"/>
  <c r="H1133" i="10" s="1"/>
  <c r="E1168" i="10"/>
  <c r="G1168" i="10" s="1"/>
  <c r="H1168" i="10" s="1"/>
  <c r="E1208" i="10"/>
  <c r="G1208" i="10" s="1"/>
  <c r="H1208" i="10" s="1"/>
  <c r="E1257" i="10"/>
  <c r="G1257" i="10" s="1"/>
  <c r="H1257" i="10" s="1"/>
  <c r="E1255" i="10"/>
  <c r="G1255" i="10" s="1"/>
  <c r="H1255" i="10" s="1"/>
  <c r="E1265" i="10"/>
  <c r="G1265" i="10" s="1"/>
  <c r="H1265" i="10" s="1"/>
  <c r="E1380" i="10"/>
  <c r="G1380" i="10" s="1"/>
  <c r="H1380" i="10" s="1"/>
  <c r="E1428" i="10"/>
  <c r="G1428" i="10" s="1"/>
  <c r="H1428" i="10" s="1"/>
  <c r="E664" i="10"/>
  <c r="G664" i="10" s="1"/>
  <c r="H664" i="10" s="1"/>
  <c r="E726" i="10"/>
  <c r="G726" i="10" s="1"/>
  <c r="H726" i="10" s="1"/>
  <c r="E728" i="10"/>
  <c r="G728" i="10" s="1"/>
  <c r="H728" i="10" s="1"/>
  <c r="E758" i="10"/>
  <c r="G758" i="10" s="1"/>
  <c r="H758" i="10" s="1"/>
  <c r="E771" i="10"/>
  <c r="G771" i="10" s="1"/>
  <c r="H771" i="10" s="1"/>
  <c r="E785" i="10"/>
  <c r="G785" i="10" s="1"/>
  <c r="H785" i="10" s="1"/>
  <c r="E796" i="10"/>
  <c r="G796" i="10" s="1"/>
  <c r="H796" i="10" s="1"/>
  <c r="E826" i="10"/>
  <c r="G826" i="10" s="1"/>
  <c r="H826" i="10" s="1"/>
  <c r="E831" i="10"/>
  <c r="G831" i="10" s="1"/>
  <c r="H831" i="10" s="1"/>
  <c r="E825" i="10"/>
  <c r="G825" i="10" s="1"/>
  <c r="H825" i="10" s="1"/>
  <c r="E830" i="10"/>
  <c r="G830" i="10" s="1"/>
  <c r="H830" i="10" s="1"/>
  <c r="E853" i="10"/>
  <c r="G853" i="10" s="1"/>
  <c r="H853" i="10" s="1"/>
  <c r="E856" i="10"/>
  <c r="G856" i="10" s="1"/>
  <c r="H856" i="10" s="1"/>
  <c r="E864" i="10"/>
  <c r="G864" i="10" s="1"/>
  <c r="H864" i="10" s="1"/>
  <c r="E852" i="10"/>
  <c r="G852" i="10" s="1"/>
  <c r="H852" i="10" s="1"/>
  <c r="E855" i="10"/>
  <c r="G855" i="10" s="1"/>
  <c r="H855" i="10" s="1"/>
  <c r="E886" i="10"/>
  <c r="G886" i="10" s="1"/>
  <c r="H886" i="10" s="1"/>
  <c r="E899" i="10"/>
  <c r="G899" i="10" s="1"/>
  <c r="H899" i="10" s="1"/>
  <c r="E882" i="10"/>
  <c r="G882" i="10" s="1"/>
  <c r="H882" i="10" s="1"/>
  <c r="E913" i="10"/>
  <c r="G913" i="10" s="1"/>
  <c r="H913" i="10" s="1"/>
  <c r="E924" i="10"/>
  <c r="G924" i="10" s="1"/>
  <c r="H924" i="10" s="1"/>
  <c r="E932" i="10"/>
  <c r="G932" i="10" s="1"/>
  <c r="H932" i="10" s="1"/>
  <c r="E935" i="10"/>
  <c r="G935" i="10" s="1"/>
  <c r="H935" i="10" s="1"/>
  <c r="E938" i="10"/>
  <c r="G938" i="10" s="1"/>
  <c r="H938" i="10" s="1"/>
  <c r="E946" i="10"/>
  <c r="G946" i="10" s="1"/>
  <c r="H946" i="10" s="1"/>
  <c r="E962" i="10"/>
  <c r="G962" i="10" s="1"/>
  <c r="H962" i="10" s="1"/>
  <c r="E945" i="10"/>
  <c r="G945" i="10" s="1"/>
  <c r="H945" i="10" s="1"/>
  <c r="E974" i="10"/>
  <c r="G974" i="10" s="1"/>
  <c r="H974" i="10" s="1"/>
  <c r="E1021" i="10"/>
  <c r="G1021" i="10" s="1"/>
  <c r="H1021" i="10" s="1"/>
  <c r="E1020" i="10"/>
  <c r="G1020" i="10" s="1"/>
  <c r="H1020" i="10" s="1"/>
  <c r="E1026" i="10"/>
  <c r="G1026" i="10" s="1"/>
  <c r="H1026" i="10" s="1"/>
  <c r="E1045" i="10"/>
  <c r="G1045" i="10" s="1"/>
  <c r="H1045" i="10" s="1"/>
  <c r="E1051" i="10"/>
  <c r="G1051" i="10" s="1"/>
  <c r="H1051" i="10" s="1"/>
  <c r="E1050" i="10"/>
  <c r="G1050" i="10" s="1"/>
  <c r="H1050" i="10" s="1"/>
  <c r="E1122" i="10"/>
  <c r="G1122" i="10" s="1"/>
  <c r="H1122" i="10" s="1"/>
  <c r="E1184" i="10"/>
  <c r="G1184" i="10" s="1"/>
  <c r="H1184" i="10" s="1"/>
  <c r="E1183" i="10"/>
  <c r="G1183" i="10" s="1"/>
  <c r="H1183" i="10" s="1"/>
  <c r="E1224" i="10"/>
  <c r="G1224" i="10" s="1"/>
  <c r="H1224" i="10" s="1"/>
  <c r="E1344" i="10"/>
  <c r="G1344" i="10" s="1"/>
  <c r="H1344" i="10" s="1"/>
  <c r="E1441" i="10"/>
  <c r="G1441" i="10" s="1"/>
  <c r="H1441" i="10" s="1"/>
  <c r="E923" i="10"/>
  <c r="G923" i="10" s="1"/>
  <c r="H923" i="10" s="1"/>
  <c r="E930" i="10"/>
  <c r="G930" i="10" s="1"/>
  <c r="H930" i="10" s="1"/>
  <c r="E973" i="10"/>
  <c r="G973" i="10" s="1"/>
  <c r="H973" i="10" s="1"/>
  <c r="E976" i="10"/>
  <c r="G976" i="10" s="1"/>
  <c r="H976" i="10" s="1"/>
  <c r="E987" i="10"/>
  <c r="G987" i="10" s="1"/>
  <c r="H987" i="10" s="1"/>
  <c r="E972" i="10"/>
  <c r="G972" i="10" s="1"/>
  <c r="H972" i="10" s="1"/>
  <c r="E998" i="10"/>
  <c r="G998" i="10" s="1"/>
  <c r="H998" i="10" s="1"/>
  <c r="E1012" i="10"/>
  <c r="G1012" i="10" s="1"/>
  <c r="H1012" i="10" s="1"/>
  <c r="E1038" i="10"/>
  <c r="G1038" i="10" s="1"/>
  <c r="H1038" i="10" s="1"/>
  <c r="E1069" i="10"/>
  <c r="G1069" i="10" s="1"/>
  <c r="H1069" i="10" s="1"/>
  <c r="E1089" i="10"/>
  <c r="G1089" i="10" s="1"/>
  <c r="H1089" i="10" s="1"/>
  <c r="E1099" i="10"/>
  <c r="G1099" i="10" s="1"/>
  <c r="H1099" i="10" s="1"/>
  <c r="E1109" i="10"/>
  <c r="G1109" i="10" s="1"/>
  <c r="H1109" i="10" s="1"/>
  <c r="E1116" i="10"/>
  <c r="G1116" i="10" s="1"/>
  <c r="H1116" i="10" s="1"/>
  <c r="E1119" i="10"/>
  <c r="G1119" i="10" s="1"/>
  <c r="H1119" i="10" s="1"/>
  <c r="E1126" i="10"/>
  <c r="G1126" i="10" s="1"/>
  <c r="H1126" i="10" s="1"/>
  <c r="E1125" i="10"/>
  <c r="G1125" i="10" s="1"/>
  <c r="H1125" i="10" s="1"/>
  <c r="E1136" i="10"/>
  <c r="G1136" i="10" s="1"/>
  <c r="H1136" i="10" s="1"/>
  <c r="E1153" i="10"/>
  <c r="G1153" i="10" s="1"/>
  <c r="H1153" i="10" s="1"/>
  <c r="E1135" i="10"/>
  <c r="G1135" i="10" s="1"/>
  <c r="H1135" i="10" s="1"/>
  <c r="E1166" i="10"/>
  <c r="G1166" i="10" s="1"/>
  <c r="H1166" i="10" s="1"/>
  <c r="E1185" i="10"/>
  <c r="G1185" i="10" s="1"/>
  <c r="H1185" i="10" s="1"/>
  <c r="E1196" i="10"/>
  <c r="G1196" i="10" s="1"/>
  <c r="H1196" i="10" s="1"/>
  <c r="E1199" i="10"/>
  <c r="G1199" i="10" s="1"/>
  <c r="H1199" i="10" s="1"/>
  <c r="E1209" i="10"/>
  <c r="G1209" i="10" s="1"/>
  <c r="H1209" i="10" s="1"/>
  <c r="E1241" i="10"/>
  <c r="G1241" i="10" s="1"/>
  <c r="H1241" i="10" s="1"/>
  <c r="E1240" i="10"/>
  <c r="G1240" i="10" s="1"/>
  <c r="H1240" i="10" s="1"/>
  <c r="E1247" i="10"/>
  <c r="G1247" i="10" s="1"/>
  <c r="H1247" i="10" s="1"/>
  <c r="E1246" i="10"/>
  <c r="G1246" i="10" s="1"/>
  <c r="H1246" i="10" s="1"/>
  <c r="E1254" i="10"/>
  <c r="G1254" i="10" s="1"/>
  <c r="H1254" i="10" s="1"/>
  <c r="E1291" i="10"/>
  <c r="G1291" i="10" s="1"/>
  <c r="H1291" i="10" s="1"/>
  <c r="E1290" i="10"/>
  <c r="G1290" i="10" s="1"/>
  <c r="H1290" i="10" s="1"/>
  <c r="E1312" i="10"/>
  <c r="G1312" i="10" s="1"/>
  <c r="H1312" i="10" s="1"/>
  <c r="E1332" i="10"/>
  <c r="G1332" i="10" s="1"/>
  <c r="H1332" i="10" s="1"/>
  <c r="E1351" i="10"/>
  <c r="G1351" i="10" s="1"/>
  <c r="H1351" i="10" s="1"/>
  <c r="E1354" i="10"/>
  <c r="G1354" i="10" s="1"/>
  <c r="H1354" i="10" s="1"/>
  <c r="E1369" i="10"/>
  <c r="G1369" i="10" s="1"/>
  <c r="H1369" i="10" s="1"/>
  <c r="E1372" i="10"/>
  <c r="G1372" i="10" s="1"/>
  <c r="H1372" i="10" s="1"/>
  <c r="E1385" i="10"/>
  <c r="G1385" i="10" s="1"/>
  <c r="H1385" i="10" s="1"/>
  <c r="E1388" i="10"/>
  <c r="G1388" i="10" s="1"/>
  <c r="H1388" i="10" s="1"/>
  <c r="E1400" i="10"/>
  <c r="G1400" i="10" s="1"/>
  <c r="H1400" i="10" s="1"/>
  <c r="E1461" i="10"/>
  <c r="G1461" i="10" s="1"/>
  <c r="H1461" i="10" s="1"/>
  <c r="E1469" i="10"/>
  <c r="G1469" i="10" s="1"/>
  <c r="H1469" i="10" s="1"/>
  <c r="E1468" i="10"/>
  <c r="G1468" i="10" s="1"/>
  <c r="H1468" i="10" s="1"/>
  <c r="E1488" i="10"/>
  <c r="G1488" i="10" s="1"/>
  <c r="H1488" i="10" s="1"/>
  <c r="E1726" i="10"/>
  <c r="G1726" i="10" s="1"/>
  <c r="H1726" i="10" s="1"/>
  <c r="E1725" i="10"/>
  <c r="G1725" i="10" s="1"/>
  <c r="H1725" i="10" s="1"/>
  <c r="E1795" i="10"/>
  <c r="G1795" i="10" s="1"/>
  <c r="H1795" i="10" s="1"/>
  <c r="E1794" i="10"/>
  <c r="G1794" i="10" s="1"/>
  <c r="H1794" i="10" s="1"/>
  <c r="E1909" i="10"/>
  <c r="G1909" i="10" s="1"/>
  <c r="H1909" i="10" s="1"/>
  <c r="E1908" i="10"/>
  <c r="G1908" i="10" s="1"/>
  <c r="H1908" i="10" s="1"/>
  <c r="E1906" i="10"/>
  <c r="G1906" i="10" s="1"/>
  <c r="H1906" i="10" s="1"/>
  <c r="E1903" i="10"/>
  <c r="G1903" i="10" s="1"/>
  <c r="H1903" i="10" s="1"/>
  <c r="E1007" i="10"/>
  <c r="G1007" i="10" s="1"/>
  <c r="H1007" i="10" s="1"/>
  <c r="E1030" i="10"/>
  <c r="G1030" i="10" s="1"/>
  <c r="H1030" i="10" s="1"/>
  <c r="E1044" i="10"/>
  <c r="G1044" i="10" s="1"/>
  <c r="H1044" i="10" s="1"/>
  <c r="E1047" i="10"/>
  <c r="G1047" i="10" s="1"/>
  <c r="H1047" i="10" s="1"/>
  <c r="E1070" i="10"/>
  <c r="G1070" i="10" s="1"/>
  <c r="H1070" i="10" s="1"/>
  <c r="E1073" i="10"/>
  <c r="G1073" i="10" s="1"/>
  <c r="H1073" i="10" s="1"/>
  <c r="E1083" i="10"/>
  <c r="G1083" i="10" s="1"/>
  <c r="H1083" i="10" s="1"/>
  <c r="E1093" i="10"/>
  <c r="G1093" i="10" s="1"/>
  <c r="H1093" i="10" s="1"/>
  <c r="E1100" i="10"/>
  <c r="G1100" i="10" s="1"/>
  <c r="H1100" i="10" s="1"/>
  <c r="E1103" i="10"/>
  <c r="G1103" i="10" s="1"/>
  <c r="H1103" i="10" s="1"/>
  <c r="E1137" i="10"/>
  <c r="G1137" i="10" s="1"/>
  <c r="H1137" i="10" s="1"/>
  <c r="E1147" i="10"/>
  <c r="G1147" i="10" s="1"/>
  <c r="H1147" i="10" s="1"/>
  <c r="E1272" i="10"/>
  <c r="G1272" i="10" s="1"/>
  <c r="H1272" i="10" s="1"/>
  <c r="E1282" i="10"/>
  <c r="G1282" i="10" s="1"/>
  <c r="H1282" i="10" s="1"/>
  <c r="E1296" i="10"/>
  <c r="G1296" i="10" s="1"/>
  <c r="H1296" i="10" s="1"/>
  <c r="E1278" i="10"/>
  <c r="G1278" i="10" s="1"/>
  <c r="H1278" i="10" s="1"/>
  <c r="E1281" i="10"/>
  <c r="G1281" i="10" s="1"/>
  <c r="H1281" i="10" s="1"/>
  <c r="E1305" i="10"/>
  <c r="G1305" i="10" s="1"/>
  <c r="H1305" i="10" s="1"/>
  <c r="E1319" i="10"/>
  <c r="G1319" i="10" s="1"/>
  <c r="H1319" i="10" s="1"/>
  <c r="E1420" i="10"/>
  <c r="G1420" i="10" s="1"/>
  <c r="H1420" i="10" s="1"/>
  <c r="E1418" i="10"/>
  <c r="G1418" i="10" s="1"/>
  <c r="H1418" i="10" s="1"/>
  <c r="E1520" i="10"/>
  <c r="G1520" i="10" s="1"/>
  <c r="H1520" i="10" s="1"/>
  <c r="E1529" i="10"/>
  <c r="G1529" i="10" s="1"/>
  <c r="H1529" i="10" s="1"/>
  <c r="E1592" i="10"/>
  <c r="G1592" i="10" s="1"/>
  <c r="H1592" i="10" s="1"/>
  <c r="E1608" i="10"/>
  <c r="G1608" i="10" s="1"/>
  <c r="H1608" i="10" s="1"/>
  <c r="E1613" i="10"/>
  <c r="G1613" i="10" s="1"/>
  <c r="H1613" i="10" s="1"/>
  <c r="E1117" i="10"/>
  <c r="G1117" i="10" s="1"/>
  <c r="H1117" i="10" s="1"/>
  <c r="E1124" i="10"/>
  <c r="G1124" i="10" s="1"/>
  <c r="H1124" i="10" s="1"/>
  <c r="E1127" i="10"/>
  <c r="G1127" i="10" s="1"/>
  <c r="H1127" i="10" s="1"/>
  <c r="E1134" i="10"/>
  <c r="G1134" i="10" s="1"/>
  <c r="H1134" i="10" s="1"/>
  <c r="E1143" i="10"/>
  <c r="G1143" i="10" s="1"/>
  <c r="H1143" i="10" s="1"/>
  <c r="E1151" i="10"/>
  <c r="G1151" i="10" s="1"/>
  <c r="H1151" i="10" s="1"/>
  <c r="E1160" i="10"/>
  <c r="G1160" i="10" s="1"/>
  <c r="H1160" i="10" s="1"/>
  <c r="E1164" i="10"/>
  <c r="G1164" i="10" s="1"/>
  <c r="H1164" i="10" s="1"/>
  <c r="E1167" i="10"/>
  <c r="G1167" i="10" s="1"/>
  <c r="H1167" i="10" s="1"/>
  <c r="E1173" i="10"/>
  <c r="G1173" i="10" s="1"/>
  <c r="H1173" i="10" s="1"/>
  <c r="E1179" i="10"/>
  <c r="G1179" i="10" s="1"/>
  <c r="H1179" i="10" s="1"/>
  <c r="E1190" i="10"/>
  <c r="G1190" i="10" s="1"/>
  <c r="H1190" i="10" s="1"/>
  <c r="E1197" i="10"/>
  <c r="G1197" i="10" s="1"/>
  <c r="H1197" i="10" s="1"/>
  <c r="E1203" i="10"/>
  <c r="G1203" i="10" s="1"/>
  <c r="H1203" i="10" s="1"/>
  <c r="E1202" i="10"/>
  <c r="G1202" i="10" s="1"/>
  <c r="H1202" i="10" s="1"/>
  <c r="E1213" i="10"/>
  <c r="G1213" i="10" s="1"/>
  <c r="H1213" i="10" s="1"/>
  <c r="E1212" i="10"/>
  <c r="G1212" i="10" s="1"/>
  <c r="H1212" i="10" s="1"/>
  <c r="E1217" i="10"/>
  <c r="G1217" i="10" s="1"/>
  <c r="H1217" i="10" s="1"/>
  <c r="E1231" i="10"/>
  <c r="G1231" i="10" s="1"/>
  <c r="H1231" i="10" s="1"/>
  <c r="E1230" i="10"/>
  <c r="G1230" i="10" s="1"/>
  <c r="H1230" i="10" s="1"/>
  <c r="E1238" i="10"/>
  <c r="G1238" i="10" s="1"/>
  <c r="H1238" i="10" s="1"/>
  <c r="E1245" i="10"/>
  <c r="G1245" i="10" s="1"/>
  <c r="H1245" i="10" s="1"/>
  <c r="E1244" i="10"/>
  <c r="G1244" i="10" s="1"/>
  <c r="H1244" i="10" s="1"/>
  <c r="E1252" i="10"/>
  <c r="G1252" i="10" s="1"/>
  <c r="H1252" i="10" s="1"/>
  <c r="E1251" i="10"/>
  <c r="G1251" i="10" s="1"/>
  <c r="H1251" i="10" s="1"/>
  <c r="E1256" i="10"/>
  <c r="G1256" i="10" s="1"/>
  <c r="H1256" i="10" s="1"/>
  <c r="E1259" i="10"/>
  <c r="G1259" i="10" s="1"/>
  <c r="H1259" i="10" s="1"/>
  <c r="E1289" i="10"/>
  <c r="G1289" i="10" s="1"/>
  <c r="H1289" i="10" s="1"/>
  <c r="E1327" i="10"/>
  <c r="G1327" i="10" s="1"/>
  <c r="H1327" i="10" s="1"/>
  <c r="E1348" i="10"/>
  <c r="G1348" i="10" s="1"/>
  <c r="H1348" i="10" s="1"/>
  <c r="E1347" i="10"/>
  <c r="G1347" i="10" s="1"/>
  <c r="H1347" i="10" s="1"/>
  <c r="E1366" i="10"/>
  <c r="G1366" i="10" s="1"/>
  <c r="H1366" i="10" s="1"/>
  <c r="E1394" i="10"/>
  <c r="G1394" i="10" s="1"/>
  <c r="H1394" i="10" s="1"/>
  <c r="E1458" i="10"/>
  <c r="G1458" i="10" s="1"/>
  <c r="H1458" i="10" s="1"/>
  <c r="E1480" i="10"/>
  <c r="G1480" i="10" s="1"/>
  <c r="H1480" i="10" s="1"/>
  <c r="E1484" i="10"/>
  <c r="G1484" i="10" s="1"/>
  <c r="H1484" i="10" s="1"/>
  <c r="E1490" i="10"/>
  <c r="G1490" i="10" s="1"/>
  <c r="H1490" i="10" s="1"/>
  <c r="E1489" i="10"/>
  <c r="G1489" i="10" s="1"/>
  <c r="H1489" i="10" s="1"/>
  <c r="E1496" i="10"/>
  <c r="G1496" i="10" s="1"/>
  <c r="H1496" i="10" s="1"/>
  <c r="E1571" i="10"/>
  <c r="G1571" i="10" s="1"/>
  <c r="H1571" i="10" s="1"/>
  <c r="E1568" i="10"/>
  <c r="G1568" i="10" s="1"/>
  <c r="H1568" i="10" s="1"/>
  <c r="E1570" i="10"/>
  <c r="G1570" i="10" s="1"/>
  <c r="H1570" i="10" s="1"/>
  <c r="E1603" i="10"/>
  <c r="G1603" i="10" s="1"/>
  <c r="H1603" i="10" s="1"/>
  <c r="E1602" i="10"/>
  <c r="G1602" i="10" s="1"/>
  <c r="H1602" i="10" s="1"/>
  <c r="E1716" i="10"/>
  <c r="G1716" i="10" s="1"/>
  <c r="H1716" i="10" s="1"/>
  <c r="E1780" i="10"/>
  <c r="G1780" i="10" s="1"/>
  <c r="H1780" i="10" s="1"/>
  <c r="E1039" i="10"/>
  <c r="G1039" i="10" s="1"/>
  <c r="H1039" i="10" s="1"/>
  <c r="E1062" i="10"/>
  <c r="G1062" i="10" s="1"/>
  <c r="H1062" i="10" s="1"/>
  <c r="E1077" i="10"/>
  <c r="G1077" i="10" s="1"/>
  <c r="H1077" i="10" s="1"/>
  <c r="E1084" i="10"/>
  <c r="G1084" i="10" s="1"/>
  <c r="H1084" i="10" s="1"/>
  <c r="E1087" i="10"/>
  <c r="G1087" i="10" s="1"/>
  <c r="H1087" i="10" s="1"/>
  <c r="E1121" i="10"/>
  <c r="G1121" i="10" s="1"/>
  <c r="H1121" i="10" s="1"/>
  <c r="E1138" i="10"/>
  <c r="G1138" i="10" s="1"/>
  <c r="H1138" i="10" s="1"/>
  <c r="E1141" i="10"/>
  <c r="G1141" i="10" s="1"/>
  <c r="H1141" i="10" s="1"/>
  <c r="E1161" i="10"/>
  <c r="G1161" i="10" s="1"/>
  <c r="H1161" i="10" s="1"/>
  <c r="E1144" i="10"/>
  <c r="G1144" i="10" s="1"/>
  <c r="H1144" i="10" s="1"/>
  <c r="E1159" i="10"/>
  <c r="G1159" i="10" s="1"/>
  <c r="H1159" i="10" s="1"/>
  <c r="E1187" i="10"/>
  <c r="G1187" i="10" s="1"/>
  <c r="H1187" i="10" s="1"/>
  <c r="E1201" i="10"/>
  <c r="G1201" i="10" s="1"/>
  <c r="H1201" i="10" s="1"/>
  <c r="E1239" i="10"/>
  <c r="G1239" i="10" s="1"/>
  <c r="H1239" i="10" s="1"/>
  <c r="E1266" i="10"/>
  <c r="G1266" i="10" s="1"/>
  <c r="H1266" i="10" s="1"/>
  <c r="E1249" i="10"/>
  <c r="G1249" i="10" s="1"/>
  <c r="H1249" i="10" s="1"/>
  <c r="E1316" i="10"/>
  <c r="G1316" i="10" s="1"/>
  <c r="H1316" i="10" s="1"/>
  <c r="E1341" i="10"/>
  <c r="G1341" i="10" s="1"/>
  <c r="H1341" i="10" s="1"/>
  <c r="E1340" i="10"/>
  <c r="G1340" i="10" s="1"/>
  <c r="H1340" i="10" s="1"/>
  <c r="E1338" i="10"/>
  <c r="G1338" i="10" s="1"/>
  <c r="H1338" i="10" s="1"/>
  <c r="E1353" i="10"/>
  <c r="G1353" i="10" s="1"/>
  <c r="H1353" i="10" s="1"/>
  <c r="E1356" i="10"/>
  <c r="G1356" i="10" s="1"/>
  <c r="H1356" i="10" s="1"/>
  <c r="E1398" i="10"/>
  <c r="G1398" i="10" s="1"/>
  <c r="H1398" i="10" s="1"/>
  <c r="E1472" i="10"/>
  <c r="G1472" i="10" s="1"/>
  <c r="H1472" i="10" s="1"/>
  <c r="E1476" i="10"/>
  <c r="G1476" i="10" s="1"/>
  <c r="H1476" i="10" s="1"/>
  <c r="E1460" i="10"/>
  <c r="G1460" i="10" s="1"/>
  <c r="H1460" i="10" s="1"/>
  <c r="E1485" i="10"/>
  <c r="G1485" i="10" s="1"/>
  <c r="H1485" i="10" s="1"/>
  <c r="E1512" i="10"/>
  <c r="G1512" i="10" s="1"/>
  <c r="H1512" i="10" s="1"/>
  <c r="E939" i="10"/>
  <c r="G939" i="10" s="1"/>
  <c r="H939" i="10" s="1"/>
  <c r="E958" i="10"/>
  <c r="G958" i="10" s="1"/>
  <c r="H958" i="10" s="1"/>
  <c r="E980" i="10"/>
  <c r="G980" i="10" s="1"/>
  <c r="H980" i="10" s="1"/>
  <c r="E991" i="10"/>
  <c r="G991" i="10" s="1"/>
  <c r="H991" i="10" s="1"/>
  <c r="E1014" i="10"/>
  <c r="G1014" i="10" s="1"/>
  <c r="H1014" i="10" s="1"/>
  <c r="E1028" i="10"/>
  <c r="G1028" i="10" s="1"/>
  <c r="H1028" i="10" s="1"/>
  <c r="E1054" i="10"/>
  <c r="G1054" i="10" s="1"/>
  <c r="H1054" i="10" s="1"/>
  <c r="E1063" i="10"/>
  <c r="G1063" i="10" s="1"/>
  <c r="H1063" i="10" s="1"/>
  <c r="E1081" i="10"/>
  <c r="G1081" i="10" s="1"/>
  <c r="H1081" i="10" s="1"/>
  <c r="E1091" i="10"/>
  <c r="G1091" i="10" s="1"/>
  <c r="H1091" i="10" s="1"/>
  <c r="E1101" i="10"/>
  <c r="G1101" i="10" s="1"/>
  <c r="H1101" i="10" s="1"/>
  <c r="E1108" i="10"/>
  <c r="G1108" i="10" s="1"/>
  <c r="H1108" i="10" s="1"/>
  <c r="E1111" i="10"/>
  <c r="G1111" i="10" s="1"/>
  <c r="H1111" i="10" s="1"/>
  <c r="E1174" i="10"/>
  <c r="G1174" i="10" s="1"/>
  <c r="H1174" i="10" s="1"/>
  <c r="E1218" i="10"/>
  <c r="G1218" i="10" s="1"/>
  <c r="H1218" i="10" s="1"/>
  <c r="E1221" i="10"/>
  <c r="G1221" i="10" s="1"/>
  <c r="H1221" i="10" s="1"/>
  <c r="E1226" i="10"/>
  <c r="G1226" i="10" s="1"/>
  <c r="H1226" i="10" s="1"/>
  <c r="E1262" i="10"/>
  <c r="G1262" i="10" s="1"/>
  <c r="H1262" i="10" s="1"/>
  <c r="E1260" i="10"/>
  <c r="G1260" i="10" s="1"/>
  <c r="H1260" i="10" s="1"/>
  <c r="E1328" i="10"/>
  <c r="G1328" i="10" s="1"/>
  <c r="H1328" i="10" s="1"/>
  <c r="E1335" i="10"/>
  <c r="G1335" i="10" s="1"/>
  <c r="H1335" i="10" s="1"/>
  <c r="E1367" i="10"/>
  <c r="G1367" i="10" s="1"/>
  <c r="H1367" i="10" s="1"/>
  <c r="E1379" i="10"/>
  <c r="G1379" i="10" s="1"/>
  <c r="H1379" i="10" s="1"/>
  <c r="E1378" i="10"/>
  <c r="G1378" i="10" s="1"/>
  <c r="H1378" i="10" s="1"/>
  <c r="E1383" i="10"/>
  <c r="G1383" i="10" s="1"/>
  <c r="H1383" i="10" s="1"/>
  <c r="E1391" i="10"/>
  <c r="G1391" i="10" s="1"/>
  <c r="H1391" i="10" s="1"/>
  <c r="E1395" i="10"/>
  <c r="G1395" i="10" s="1"/>
  <c r="H1395" i="10" s="1"/>
  <c r="E1393" i="10"/>
  <c r="G1393" i="10" s="1"/>
  <c r="H1393" i="10" s="1"/>
  <c r="E1425" i="10"/>
  <c r="G1425" i="10" s="1"/>
  <c r="H1425" i="10" s="1"/>
  <c r="E1426" i="10"/>
  <c r="G1426" i="10" s="1"/>
  <c r="H1426" i="10" s="1"/>
  <c r="E1439" i="10"/>
  <c r="G1439" i="10" s="1"/>
  <c r="H1439" i="10" s="1"/>
  <c r="E1448" i="10"/>
  <c r="G1448" i="10" s="1"/>
  <c r="H1448" i="10" s="1"/>
  <c r="E1455" i="10"/>
  <c r="G1455" i="10" s="1"/>
  <c r="H1455" i="10" s="1"/>
  <c r="E1452" i="10"/>
  <c r="G1452" i="10" s="1"/>
  <c r="H1452" i="10" s="1"/>
  <c r="E926" i="10"/>
  <c r="G926" i="10" s="1"/>
  <c r="H926" i="10" s="1"/>
  <c r="E937" i="10"/>
  <c r="G937" i="10" s="1"/>
  <c r="H937" i="10" s="1"/>
  <c r="E950" i="10"/>
  <c r="G950" i="10" s="1"/>
  <c r="H950" i="10" s="1"/>
  <c r="E975" i="10"/>
  <c r="G975" i="10" s="1"/>
  <c r="H975" i="10" s="1"/>
  <c r="E1006" i="10"/>
  <c r="G1006" i="10" s="1"/>
  <c r="H1006" i="10" s="1"/>
  <c r="E1037" i="10"/>
  <c r="G1037" i="10" s="1"/>
  <c r="H1037" i="10" s="1"/>
  <c r="E1057" i="10"/>
  <c r="G1057" i="10" s="1"/>
  <c r="H1057" i="10" s="1"/>
  <c r="E1071" i="10"/>
  <c r="G1071" i="10" s="1"/>
  <c r="H1071" i="10" s="1"/>
  <c r="E1105" i="10"/>
  <c r="G1105" i="10" s="1"/>
  <c r="H1105" i="10" s="1"/>
  <c r="E1115" i="10"/>
  <c r="G1115" i="10" s="1"/>
  <c r="H1115" i="10" s="1"/>
  <c r="E1132" i="10"/>
  <c r="G1132" i="10" s="1"/>
  <c r="H1132" i="10" s="1"/>
  <c r="E1152" i="10"/>
  <c r="G1152" i="10" s="1"/>
  <c r="H1152" i="10" s="1"/>
  <c r="E1165" i="10"/>
  <c r="G1165" i="10" s="1"/>
  <c r="H1165" i="10" s="1"/>
  <c r="E1171" i="10"/>
  <c r="G1171" i="10" s="1"/>
  <c r="H1171" i="10" s="1"/>
  <c r="E1170" i="10"/>
  <c r="G1170" i="10" s="1"/>
  <c r="H1170" i="10" s="1"/>
  <c r="E1175" i="10"/>
  <c r="G1175" i="10" s="1"/>
  <c r="H1175" i="10" s="1"/>
  <c r="E1180" i="10"/>
  <c r="G1180" i="10" s="1"/>
  <c r="H1180" i="10" s="1"/>
  <c r="E1195" i="10"/>
  <c r="G1195" i="10" s="1"/>
  <c r="H1195" i="10" s="1"/>
  <c r="E1194" i="10"/>
  <c r="G1194" i="10" s="1"/>
  <c r="H1194" i="10" s="1"/>
  <c r="E1178" i="10"/>
  <c r="G1178" i="10" s="1"/>
  <c r="H1178" i="10" s="1"/>
  <c r="E1204" i="10"/>
  <c r="G1204" i="10" s="1"/>
  <c r="H1204" i="10" s="1"/>
  <c r="E1207" i="10"/>
  <c r="G1207" i="10" s="1"/>
  <c r="H1207" i="10" s="1"/>
  <c r="E1222" i="10"/>
  <c r="G1222" i="10" s="1"/>
  <c r="H1222" i="10" s="1"/>
  <c r="E1250" i="10"/>
  <c r="G1250" i="10" s="1"/>
  <c r="H1250" i="10" s="1"/>
  <c r="E1277" i="10"/>
  <c r="G1277" i="10" s="1"/>
  <c r="H1277" i="10" s="1"/>
  <c r="E1303" i="10"/>
  <c r="G1303" i="10" s="1"/>
  <c r="H1303" i="10" s="1"/>
  <c r="E1314" i="10"/>
  <c r="G1314" i="10" s="1"/>
  <c r="H1314" i="10" s="1"/>
  <c r="E1313" i="10"/>
  <c r="G1313" i="10" s="1"/>
  <c r="H1313" i="10" s="1"/>
  <c r="E1321" i="10"/>
  <c r="G1321" i="10" s="1"/>
  <c r="H1321" i="10" s="1"/>
  <c r="E1315" i="10"/>
  <c r="G1315" i="10" s="1"/>
  <c r="H1315" i="10" s="1"/>
  <c r="E1326" i="10"/>
  <c r="G1326" i="10" s="1"/>
  <c r="H1326" i="10" s="1"/>
  <c r="E1350" i="10"/>
  <c r="G1350" i="10" s="1"/>
  <c r="H1350" i="10" s="1"/>
  <c r="E1409" i="10"/>
  <c r="G1409" i="10" s="1"/>
  <c r="H1409" i="10" s="1"/>
  <c r="E1432" i="10"/>
  <c r="G1432" i="10" s="1"/>
  <c r="H1432" i="10" s="1"/>
  <c r="E1436" i="10"/>
  <c r="G1436" i="10" s="1"/>
  <c r="H1436" i="10" s="1"/>
  <c r="E1447" i="10"/>
  <c r="G1447" i="10" s="1"/>
  <c r="H1447" i="10" s="1"/>
  <c r="E1498" i="10"/>
  <c r="G1498" i="10" s="1"/>
  <c r="H1498" i="10" s="1"/>
  <c r="E964" i="10"/>
  <c r="G964" i="10" s="1"/>
  <c r="H964" i="10" s="1"/>
  <c r="E989" i="10"/>
  <c r="G989" i="10" s="1"/>
  <c r="H989" i="10" s="1"/>
  <c r="E1023" i="10"/>
  <c r="G1023" i="10" s="1"/>
  <c r="H1023" i="10" s="1"/>
  <c r="E1046" i="10"/>
  <c r="G1046" i="10" s="1"/>
  <c r="H1046" i="10" s="1"/>
  <c r="E1060" i="10"/>
  <c r="G1060" i="10" s="1"/>
  <c r="H1060" i="10" s="1"/>
  <c r="E1075" i="10"/>
  <c r="G1075" i="10" s="1"/>
  <c r="H1075" i="10" s="1"/>
  <c r="E1085" i="10"/>
  <c r="G1085" i="10" s="1"/>
  <c r="H1085" i="10" s="1"/>
  <c r="E1092" i="10"/>
  <c r="G1092" i="10" s="1"/>
  <c r="H1092" i="10" s="1"/>
  <c r="E1095" i="10"/>
  <c r="G1095" i="10" s="1"/>
  <c r="H1095" i="10" s="1"/>
  <c r="E1129" i="10"/>
  <c r="G1129" i="10" s="1"/>
  <c r="H1129" i="10" s="1"/>
  <c r="E1139" i="10"/>
  <c r="G1139" i="10" s="1"/>
  <c r="H1139" i="10" s="1"/>
  <c r="E1192" i="10"/>
  <c r="G1192" i="10" s="1"/>
  <c r="H1192" i="10" s="1"/>
  <c r="E1205" i="10"/>
  <c r="G1205" i="10" s="1"/>
  <c r="H1205" i="10" s="1"/>
  <c r="E1219" i="10"/>
  <c r="G1219" i="10" s="1"/>
  <c r="H1219" i="10" s="1"/>
  <c r="E1229" i="10"/>
  <c r="G1229" i="10" s="1"/>
  <c r="H1229" i="10" s="1"/>
  <c r="E1228" i="10"/>
  <c r="G1228" i="10" s="1"/>
  <c r="H1228" i="10" s="1"/>
  <c r="E1270" i="10"/>
  <c r="G1270" i="10" s="1"/>
  <c r="H1270" i="10" s="1"/>
  <c r="E1284" i="10"/>
  <c r="G1284" i="10" s="1"/>
  <c r="H1284" i="10" s="1"/>
  <c r="E1283" i="10"/>
  <c r="G1283" i="10" s="1"/>
  <c r="H1283" i="10" s="1"/>
  <c r="E1307" i="10"/>
  <c r="G1307" i="10" s="1"/>
  <c r="H1307" i="10" s="1"/>
  <c r="E1306" i="10"/>
  <c r="G1306" i="10" s="1"/>
  <c r="H1306" i="10" s="1"/>
  <c r="E1294" i="10"/>
  <c r="G1294" i="10" s="1"/>
  <c r="H1294" i="10" s="1"/>
  <c r="E1343" i="10"/>
  <c r="G1343" i="10" s="1"/>
  <c r="H1343" i="10" s="1"/>
  <c r="E1342" i="10"/>
  <c r="G1342" i="10" s="1"/>
  <c r="H1342" i="10" s="1"/>
  <c r="E1357" i="10"/>
  <c r="G1357" i="10" s="1"/>
  <c r="H1357" i="10" s="1"/>
  <c r="E1376" i="10"/>
  <c r="G1376" i="10" s="1"/>
  <c r="H1376" i="10" s="1"/>
  <c r="E1392" i="10"/>
  <c r="G1392" i="10" s="1"/>
  <c r="H1392" i="10" s="1"/>
  <c r="E1382" i="10"/>
  <c r="G1382" i="10" s="1"/>
  <c r="H1382" i="10" s="1"/>
  <c r="E1390" i="10"/>
  <c r="G1390" i="10" s="1"/>
  <c r="H1390" i="10" s="1"/>
  <c r="E1417" i="10"/>
  <c r="G1417" i="10" s="1"/>
  <c r="H1417" i="10" s="1"/>
  <c r="E1423" i="10"/>
  <c r="G1423" i="10" s="1"/>
  <c r="H1423" i="10" s="1"/>
  <c r="E1492" i="10"/>
  <c r="G1492" i="10" s="1"/>
  <c r="H1492" i="10" s="1"/>
  <c r="E1487" i="10"/>
  <c r="G1487" i="10" s="1"/>
  <c r="H1487" i="10" s="1"/>
  <c r="E942" i="10"/>
  <c r="G942" i="10" s="1"/>
  <c r="H942" i="10" s="1"/>
  <c r="E1052" i="10"/>
  <c r="G1052" i="10" s="1"/>
  <c r="H1052" i="10" s="1"/>
  <c r="E1068" i="10"/>
  <c r="G1068" i="10" s="1"/>
  <c r="H1068" i="10" s="1"/>
  <c r="E1148" i="10"/>
  <c r="G1148" i="10" s="1"/>
  <c r="H1148" i="10" s="1"/>
  <c r="E1177" i="10"/>
  <c r="G1177" i="10" s="1"/>
  <c r="H1177" i="10" s="1"/>
  <c r="E1188" i="10"/>
  <c r="G1188" i="10" s="1"/>
  <c r="H1188" i="10" s="1"/>
  <c r="E1198" i="10"/>
  <c r="G1198" i="10" s="1"/>
  <c r="H1198" i="10" s="1"/>
  <c r="E1220" i="10"/>
  <c r="G1220" i="10" s="1"/>
  <c r="H1220" i="10" s="1"/>
  <c r="E1243" i="10"/>
  <c r="G1243" i="10" s="1"/>
  <c r="H1243" i="10" s="1"/>
  <c r="E1261" i="10"/>
  <c r="G1261" i="10" s="1"/>
  <c r="H1261" i="10" s="1"/>
  <c r="E1280" i="10"/>
  <c r="G1280" i="10" s="1"/>
  <c r="H1280" i="10" s="1"/>
  <c r="E1298" i="10"/>
  <c r="G1298" i="10" s="1"/>
  <c r="H1298" i="10" s="1"/>
  <c r="E1300" i="10"/>
  <c r="G1300" i="10" s="1"/>
  <c r="H1300" i="10" s="1"/>
  <c r="E1311" i="10"/>
  <c r="G1311" i="10" s="1"/>
  <c r="H1311" i="10" s="1"/>
  <c r="E1334" i="10"/>
  <c r="G1334" i="10" s="1"/>
  <c r="H1334" i="10" s="1"/>
  <c r="E1381" i="10"/>
  <c r="G1381" i="10" s="1"/>
  <c r="H1381" i="10" s="1"/>
  <c r="E1402" i="10"/>
  <c r="G1402" i="10" s="1"/>
  <c r="H1402" i="10" s="1"/>
  <c r="E1401" i="10"/>
  <c r="G1401" i="10" s="1"/>
  <c r="H1401" i="10" s="1"/>
  <c r="E1416" i="10"/>
  <c r="G1416" i="10" s="1"/>
  <c r="H1416" i="10" s="1"/>
  <c r="E1451" i="10"/>
  <c r="G1451" i="10" s="1"/>
  <c r="H1451" i="10" s="1"/>
  <c r="E1454" i="10"/>
  <c r="G1454" i="10" s="1"/>
  <c r="H1454" i="10" s="1"/>
  <c r="E1464" i="10"/>
  <c r="G1464" i="10" s="1"/>
  <c r="H1464" i="10" s="1"/>
  <c r="E1463" i="10"/>
  <c r="G1463" i="10" s="1"/>
  <c r="H1463" i="10" s="1"/>
  <c r="E1467" i="10"/>
  <c r="G1467" i="10" s="1"/>
  <c r="H1467" i="10" s="1"/>
  <c r="E1479" i="10"/>
  <c r="G1479" i="10" s="1"/>
  <c r="H1479" i="10" s="1"/>
  <c r="E1481" i="10"/>
  <c r="G1481" i="10" s="1"/>
  <c r="H1481" i="10" s="1"/>
  <c r="E1495" i="10"/>
  <c r="G1495" i="10" s="1"/>
  <c r="H1495" i="10" s="1"/>
  <c r="E1515" i="10"/>
  <c r="G1515" i="10" s="1"/>
  <c r="H1515" i="10" s="1"/>
  <c r="E1707" i="10"/>
  <c r="G1707" i="10" s="1"/>
  <c r="H1707" i="10" s="1"/>
  <c r="E1732" i="10"/>
  <c r="G1732" i="10" s="1"/>
  <c r="H1732" i="10" s="1"/>
  <c r="E1446" i="10"/>
  <c r="G1446" i="10" s="1"/>
  <c r="H1446" i="10" s="1"/>
  <c r="E1462" i="10"/>
  <c r="G1462" i="10" s="1"/>
  <c r="H1462" i="10" s="1"/>
  <c r="E1561" i="10"/>
  <c r="G1561" i="10" s="1"/>
  <c r="H1561" i="10" s="1"/>
  <c r="E1565" i="10"/>
  <c r="G1565" i="10" s="1"/>
  <c r="H1565" i="10" s="1"/>
  <c r="E1577" i="10"/>
  <c r="G1577" i="10" s="1"/>
  <c r="H1577" i="10" s="1"/>
  <c r="E1610" i="10"/>
  <c r="G1610" i="10" s="1"/>
  <c r="H1610" i="10" s="1"/>
  <c r="E1609" i="10"/>
  <c r="G1609" i="10" s="1"/>
  <c r="H1609" i="10" s="1"/>
  <c r="E1646" i="10"/>
  <c r="G1646" i="10" s="1"/>
  <c r="H1646" i="10" s="1"/>
  <c r="E1156" i="10"/>
  <c r="G1156" i="10" s="1"/>
  <c r="H1156" i="10" s="1"/>
  <c r="E1232" i="10"/>
  <c r="G1232" i="10" s="1"/>
  <c r="H1232" i="10" s="1"/>
  <c r="E1263" i="10"/>
  <c r="G1263" i="10" s="1"/>
  <c r="H1263" i="10" s="1"/>
  <c r="E1286" i="10"/>
  <c r="G1286" i="10" s="1"/>
  <c r="H1286" i="10" s="1"/>
  <c r="E1323" i="10"/>
  <c r="G1323" i="10" s="1"/>
  <c r="H1323" i="10" s="1"/>
  <c r="E1360" i="10"/>
  <c r="G1360" i="10" s="1"/>
  <c r="H1360" i="10" s="1"/>
  <c r="E1370" i="10"/>
  <c r="G1370" i="10" s="1"/>
  <c r="H1370" i="10" s="1"/>
  <c r="E1404" i="10"/>
  <c r="G1404" i="10" s="1"/>
  <c r="H1404" i="10" s="1"/>
  <c r="E1408" i="10"/>
  <c r="G1408" i="10" s="1"/>
  <c r="H1408" i="10" s="1"/>
  <c r="E1429" i="10"/>
  <c r="G1429" i="10" s="1"/>
  <c r="H1429" i="10" s="1"/>
  <c r="E1459" i="10"/>
  <c r="G1459" i="10" s="1"/>
  <c r="H1459" i="10" s="1"/>
  <c r="E1477" i="10"/>
  <c r="G1477" i="10" s="1"/>
  <c r="H1477" i="10" s="1"/>
  <c r="E1493" i="10"/>
  <c r="G1493" i="10" s="1"/>
  <c r="H1493" i="10" s="1"/>
  <c r="E1506" i="10"/>
  <c r="G1506" i="10" s="1"/>
  <c r="H1506" i="10" s="1"/>
  <c r="E1497" i="10"/>
  <c r="G1497" i="10" s="1"/>
  <c r="H1497" i="10" s="1"/>
  <c r="E1525" i="10"/>
  <c r="G1525" i="10" s="1"/>
  <c r="H1525" i="10" s="1"/>
  <c r="E1522" i="10"/>
  <c r="G1522" i="10" s="1"/>
  <c r="H1522" i="10" s="1"/>
  <c r="E1517" i="10"/>
  <c r="G1517" i="10" s="1"/>
  <c r="H1517" i="10" s="1"/>
  <c r="E1524" i="10"/>
  <c r="G1524" i="10" s="1"/>
  <c r="H1524" i="10" s="1"/>
  <c r="E1547" i="10"/>
  <c r="G1547" i="10" s="1"/>
  <c r="H1547" i="10" s="1"/>
  <c r="E1562" i="10"/>
  <c r="G1562" i="10" s="1"/>
  <c r="H1562" i="10" s="1"/>
  <c r="E1567" i="10"/>
  <c r="G1567" i="10" s="1"/>
  <c r="H1567" i="10" s="1"/>
  <c r="E1578" i="10"/>
  <c r="G1578" i="10" s="1"/>
  <c r="H1578" i="10" s="1"/>
  <c r="E1583" i="10"/>
  <c r="G1583" i="10" s="1"/>
  <c r="H1583" i="10" s="1"/>
  <c r="E1599" i="10"/>
  <c r="G1599" i="10" s="1"/>
  <c r="H1599" i="10" s="1"/>
  <c r="E1644" i="10"/>
  <c r="G1644" i="10" s="1"/>
  <c r="H1644" i="10" s="1"/>
  <c r="E1676" i="10"/>
  <c r="G1676" i="10" s="1"/>
  <c r="H1676" i="10" s="1"/>
  <c r="E1675" i="10"/>
  <c r="G1675" i="10" s="1"/>
  <c r="H1675" i="10" s="1"/>
  <c r="E1729" i="10"/>
  <c r="G1729" i="10" s="1"/>
  <c r="H1729" i="10" s="1"/>
  <c r="E1248" i="10"/>
  <c r="G1248" i="10" s="1"/>
  <c r="H1248" i="10" s="1"/>
  <c r="E1279" i="10"/>
  <c r="G1279" i="10" s="1"/>
  <c r="H1279" i="10" s="1"/>
  <c r="E1302" i="10"/>
  <c r="G1302" i="10" s="1"/>
  <c r="H1302" i="10" s="1"/>
  <c r="E1339" i="10"/>
  <c r="G1339" i="10" s="1"/>
  <c r="H1339" i="10" s="1"/>
  <c r="E1352" i="10"/>
  <c r="G1352" i="10" s="1"/>
  <c r="H1352" i="10" s="1"/>
  <c r="E1411" i="10"/>
  <c r="G1411" i="10" s="1"/>
  <c r="H1411" i="10" s="1"/>
  <c r="E1415" i="10"/>
  <c r="G1415" i="10" s="1"/>
  <c r="H1415" i="10" s="1"/>
  <c r="E1450" i="10"/>
  <c r="G1450" i="10" s="1"/>
  <c r="H1450" i="10" s="1"/>
  <c r="E1466" i="10"/>
  <c r="G1466" i="10" s="1"/>
  <c r="H1466" i="10" s="1"/>
  <c r="E1465" i="10"/>
  <c r="G1465" i="10" s="1"/>
  <c r="H1465" i="10" s="1"/>
  <c r="E1470" i="10"/>
  <c r="G1470" i="10" s="1"/>
  <c r="H1470" i="10" s="1"/>
  <c r="E1457" i="10"/>
  <c r="G1457" i="10" s="1"/>
  <c r="H1457" i="10" s="1"/>
  <c r="E1482" i="10"/>
  <c r="G1482" i="10" s="1"/>
  <c r="H1482" i="10" s="1"/>
  <c r="E1509" i="10"/>
  <c r="G1509" i="10" s="1"/>
  <c r="H1509" i="10" s="1"/>
  <c r="E1514" i="10"/>
  <c r="G1514" i="10" s="1"/>
  <c r="H1514" i="10" s="1"/>
  <c r="E1526" i="10"/>
  <c r="G1526" i="10" s="1"/>
  <c r="H1526" i="10" s="1"/>
  <c r="E1537" i="10"/>
  <c r="G1537" i="10" s="1"/>
  <c r="H1537" i="10" s="1"/>
  <c r="E1536" i="10"/>
  <c r="G1536" i="10" s="1"/>
  <c r="H1536" i="10" s="1"/>
  <c r="E1535" i="10"/>
  <c r="G1535" i="10" s="1"/>
  <c r="H1535" i="10" s="1"/>
  <c r="E1600" i="10"/>
  <c r="G1600" i="10" s="1"/>
  <c r="H1600" i="10" s="1"/>
  <c r="E1617" i="10"/>
  <c r="G1617" i="10" s="1"/>
  <c r="H1617" i="10" s="1"/>
  <c r="E1682" i="10"/>
  <c r="G1682" i="10" s="1"/>
  <c r="H1682" i="10" s="1"/>
  <c r="E1681" i="10"/>
  <c r="G1681" i="10" s="1"/>
  <c r="H1681" i="10" s="1"/>
  <c r="E1718" i="10"/>
  <c r="G1718" i="10" s="1"/>
  <c r="H1718" i="10" s="1"/>
  <c r="E1723" i="10"/>
  <c r="G1723" i="10" s="1"/>
  <c r="H1723" i="10" s="1"/>
  <c r="E1730" i="10"/>
  <c r="G1730" i="10" s="1"/>
  <c r="H1730" i="10" s="1"/>
  <c r="E1768" i="10"/>
  <c r="G1768" i="10" s="1"/>
  <c r="H1768" i="10" s="1"/>
  <c r="E1172" i="10"/>
  <c r="G1172" i="10" s="1"/>
  <c r="H1172" i="10" s="1"/>
  <c r="E1193" i="10"/>
  <c r="G1193" i="10" s="1"/>
  <c r="H1193" i="10" s="1"/>
  <c r="E1215" i="10"/>
  <c r="G1215" i="10" s="1"/>
  <c r="H1215" i="10" s="1"/>
  <c r="E1225" i="10"/>
  <c r="G1225" i="10" s="1"/>
  <c r="H1225" i="10" s="1"/>
  <c r="E1227" i="10"/>
  <c r="G1227" i="10" s="1"/>
  <c r="H1227" i="10" s="1"/>
  <c r="E1264" i="10"/>
  <c r="G1264" i="10" s="1"/>
  <c r="H1264" i="10" s="1"/>
  <c r="E1295" i="10"/>
  <c r="G1295" i="10" s="1"/>
  <c r="H1295" i="10" s="1"/>
  <c r="E1318" i="10"/>
  <c r="G1318" i="10" s="1"/>
  <c r="H1318" i="10" s="1"/>
  <c r="E1322" i="10"/>
  <c r="G1322" i="10" s="1"/>
  <c r="H1322" i="10" s="1"/>
  <c r="E1355" i="10"/>
  <c r="G1355" i="10" s="1"/>
  <c r="H1355" i="10" s="1"/>
  <c r="E1358" i="10"/>
  <c r="G1358" i="10" s="1"/>
  <c r="H1358" i="10" s="1"/>
  <c r="E1368" i="10"/>
  <c r="G1368" i="10" s="1"/>
  <c r="H1368" i="10" s="1"/>
  <c r="E1371" i="10"/>
  <c r="G1371" i="10" s="1"/>
  <c r="H1371" i="10" s="1"/>
  <c r="E1374" i="10"/>
  <c r="G1374" i="10" s="1"/>
  <c r="H1374" i="10" s="1"/>
  <c r="E1384" i="10"/>
  <c r="G1384" i="10" s="1"/>
  <c r="H1384" i="10" s="1"/>
  <c r="E1387" i="10"/>
  <c r="G1387" i="10" s="1"/>
  <c r="H1387" i="10" s="1"/>
  <c r="E1399" i="10"/>
  <c r="G1399" i="10" s="1"/>
  <c r="H1399" i="10" s="1"/>
  <c r="E1405" i="10"/>
  <c r="G1405" i="10" s="1"/>
  <c r="H1405" i="10" s="1"/>
  <c r="E1471" i="10"/>
  <c r="G1471" i="10" s="1"/>
  <c r="H1471" i="10" s="1"/>
  <c r="E1510" i="10"/>
  <c r="G1510" i="10" s="1"/>
  <c r="H1510" i="10" s="1"/>
  <c r="E1585" i="10"/>
  <c r="G1585" i="10" s="1"/>
  <c r="H1585" i="10" s="1"/>
  <c r="E1584" i="10"/>
  <c r="G1584" i="10" s="1"/>
  <c r="H1584" i="10" s="1"/>
  <c r="E1655" i="10"/>
  <c r="G1655" i="10" s="1"/>
  <c r="H1655" i="10" s="1"/>
  <c r="E1654" i="10"/>
  <c r="G1654" i="10" s="1"/>
  <c r="H1654" i="10" s="1"/>
  <c r="E1666" i="10"/>
  <c r="G1666" i="10" s="1"/>
  <c r="H1666" i="10" s="1"/>
  <c r="E1665" i="10"/>
  <c r="G1665" i="10" s="1"/>
  <c r="H1665" i="10" s="1"/>
  <c r="E1237" i="10"/>
  <c r="G1237" i="10" s="1"/>
  <c r="H1237" i="10" s="1"/>
  <c r="E1253" i="10"/>
  <c r="G1253" i="10" s="1"/>
  <c r="H1253" i="10" s="1"/>
  <c r="E1269" i="10"/>
  <c r="G1269" i="10" s="1"/>
  <c r="H1269" i="10" s="1"/>
  <c r="E1285" i="10"/>
  <c r="G1285" i="10" s="1"/>
  <c r="H1285" i="10" s="1"/>
  <c r="E1301" i="10"/>
  <c r="G1301" i="10" s="1"/>
  <c r="H1301" i="10" s="1"/>
  <c r="E1317" i="10"/>
  <c r="G1317" i="10" s="1"/>
  <c r="H1317" i="10" s="1"/>
  <c r="E1333" i="10"/>
  <c r="G1333" i="10" s="1"/>
  <c r="H1333" i="10" s="1"/>
  <c r="E1349" i="10"/>
  <c r="G1349" i="10" s="1"/>
  <c r="H1349" i="10" s="1"/>
  <c r="E1365" i="10"/>
  <c r="G1365" i="10" s="1"/>
  <c r="H1365" i="10" s="1"/>
  <c r="E1397" i="10"/>
  <c r="G1397" i="10" s="1"/>
  <c r="H1397" i="10" s="1"/>
  <c r="E1406" i="10"/>
  <c r="G1406" i="10" s="1"/>
  <c r="H1406" i="10" s="1"/>
  <c r="E1410" i="10"/>
  <c r="G1410" i="10" s="1"/>
  <c r="H1410" i="10" s="1"/>
  <c r="E1438" i="10"/>
  <c r="G1438" i="10" s="1"/>
  <c r="H1438" i="10" s="1"/>
  <c r="E1443" i="10"/>
  <c r="G1443" i="10" s="1"/>
  <c r="H1443" i="10" s="1"/>
  <c r="E1453" i="10"/>
  <c r="G1453" i="10" s="1"/>
  <c r="H1453" i="10" s="1"/>
  <c r="E1456" i="10"/>
  <c r="G1456" i="10" s="1"/>
  <c r="H1456" i="10" s="1"/>
  <c r="E1502" i="10"/>
  <c r="G1502" i="10" s="1"/>
  <c r="H1502" i="10" s="1"/>
  <c r="E1507" i="10"/>
  <c r="G1507" i="10" s="1"/>
  <c r="H1507" i="10" s="1"/>
  <c r="E1541" i="10"/>
  <c r="G1541" i="10" s="1"/>
  <c r="H1541" i="10" s="1"/>
  <c r="E1544" i="10"/>
  <c r="G1544" i="10" s="1"/>
  <c r="H1544" i="10" s="1"/>
  <c r="E1555" i="10"/>
  <c r="G1555" i="10" s="1"/>
  <c r="H1555" i="10" s="1"/>
  <c r="E1540" i="10"/>
  <c r="G1540" i="10" s="1"/>
  <c r="H1540" i="10" s="1"/>
  <c r="E1569" i="10"/>
  <c r="G1569" i="10" s="1"/>
  <c r="H1569" i="10" s="1"/>
  <c r="E1551" i="10"/>
  <c r="G1551" i="10" s="1"/>
  <c r="H1551" i="10" s="1"/>
  <c r="E1574" i="10"/>
  <c r="G1574" i="10" s="1"/>
  <c r="H1574" i="10" s="1"/>
  <c r="E1582" i="10"/>
  <c r="G1582" i="10" s="1"/>
  <c r="H1582" i="10" s="1"/>
  <c r="E1628" i="10"/>
  <c r="G1628" i="10" s="1"/>
  <c r="H1628" i="10" s="1"/>
  <c r="E1643" i="10"/>
  <c r="G1643" i="10" s="1"/>
  <c r="H1643" i="10" s="1"/>
  <c r="E1649" i="10"/>
  <c r="G1649" i="10" s="1"/>
  <c r="H1649" i="10" s="1"/>
  <c r="E1687" i="10"/>
  <c r="G1687" i="10" s="1"/>
  <c r="H1687" i="10" s="1"/>
  <c r="E1693" i="10"/>
  <c r="G1693" i="10" s="1"/>
  <c r="H1693" i="10" s="1"/>
  <c r="E1703" i="10"/>
  <c r="G1703" i="10" s="1"/>
  <c r="H1703" i="10" s="1"/>
  <c r="E1710" i="10"/>
  <c r="G1710" i="10" s="1"/>
  <c r="H1710" i="10" s="1"/>
  <c r="E1715" i="10"/>
  <c r="G1715" i="10" s="1"/>
  <c r="H1715" i="10" s="1"/>
  <c r="E1727" i="10"/>
  <c r="G1727" i="10" s="1"/>
  <c r="H1727" i="10" s="1"/>
  <c r="E1731" i="10"/>
  <c r="G1731" i="10" s="1"/>
  <c r="H1731" i="10" s="1"/>
  <c r="E1739" i="10"/>
  <c r="G1739" i="10" s="1"/>
  <c r="H1739" i="10" s="1"/>
  <c r="E1747" i="10"/>
  <c r="G1747" i="10" s="1"/>
  <c r="H1747" i="10" s="1"/>
  <c r="E1751" i="10"/>
  <c r="G1751" i="10" s="1"/>
  <c r="H1751" i="10" s="1"/>
  <c r="E1763" i="10"/>
  <c r="G1763" i="10" s="1"/>
  <c r="H1763" i="10" s="1"/>
  <c r="E1746" i="10"/>
  <c r="G1746" i="10" s="1"/>
  <c r="H1746" i="10" s="1"/>
  <c r="E1779" i="10"/>
  <c r="G1779" i="10" s="1"/>
  <c r="H1779" i="10" s="1"/>
  <c r="E1798" i="10"/>
  <c r="G1798" i="10" s="1"/>
  <c r="H1798" i="10" s="1"/>
  <c r="E1796" i="10"/>
  <c r="G1796" i="10" s="1"/>
  <c r="H1796" i="10" s="1"/>
  <c r="E1807" i="10"/>
  <c r="G1807" i="10" s="1"/>
  <c r="H1807" i="10" s="1"/>
  <c r="E1816" i="10"/>
  <c r="G1816" i="10" s="1"/>
  <c r="H1816" i="10" s="1"/>
  <c r="E1815" i="10"/>
  <c r="G1815" i="10" s="1"/>
  <c r="H1815" i="10" s="1"/>
  <c r="E1829" i="10"/>
  <c r="G1829" i="10" s="1"/>
  <c r="H1829" i="10" s="1"/>
  <c r="E1828" i="10"/>
  <c r="G1828" i="10" s="1"/>
  <c r="H1828" i="10" s="1"/>
  <c r="E1874" i="10"/>
  <c r="G1874" i="10" s="1"/>
  <c r="H1874" i="10" s="1"/>
  <c r="E1873" i="10"/>
  <c r="G1873" i="10" s="1"/>
  <c r="H1873" i="10" s="1"/>
  <c r="E1883" i="10"/>
  <c r="G1883" i="10" s="1"/>
  <c r="H1883" i="10" s="1"/>
  <c r="E1923" i="10"/>
  <c r="G1923" i="10" s="1"/>
  <c r="H1923" i="10" s="1"/>
  <c r="E1922" i="10"/>
  <c r="G1922" i="10" s="1"/>
  <c r="H1922" i="10" s="1"/>
  <c r="E1920" i="10"/>
  <c r="G1920" i="10" s="1"/>
  <c r="H1920" i="10" s="1"/>
  <c r="E1966" i="10"/>
  <c r="G1966" i="10" s="1"/>
  <c r="H1966" i="10" s="1"/>
  <c r="E1992" i="10"/>
  <c r="G1992" i="10" s="1"/>
  <c r="H1992" i="10" s="1"/>
  <c r="E1991" i="10"/>
  <c r="G1991" i="10" s="1"/>
  <c r="H1991" i="10" s="1"/>
  <c r="E1553" i="10"/>
  <c r="G1553" i="10" s="1"/>
  <c r="H1553" i="10" s="1"/>
  <c r="E1558" i="10"/>
  <c r="G1558" i="10" s="1"/>
  <c r="H1558" i="10" s="1"/>
  <c r="E1566" i="10"/>
  <c r="G1566" i="10" s="1"/>
  <c r="H1566" i="10" s="1"/>
  <c r="E1549" i="10"/>
  <c r="G1549" i="10" s="1"/>
  <c r="H1549" i="10" s="1"/>
  <c r="E1554" i="10"/>
  <c r="G1554" i="10" s="1"/>
  <c r="H1554" i="10" s="1"/>
  <c r="E1612" i="10"/>
  <c r="G1612" i="10" s="1"/>
  <c r="H1612" i="10" s="1"/>
  <c r="E1618" i="10"/>
  <c r="G1618" i="10" s="1"/>
  <c r="H1618" i="10" s="1"/>
  <c r="E1635" i="10"/>
  <c r="G1635" i="10" s="1"/>
  <c r="H1635" i="10" s="1"/>
  <c r="E1641" i="10"/>
  <c r="G1641" i="10" s="1"/>
  <c r="H1641" i="10" s="1"/>
  <c r="E1670" i="10"/>
  <c r="G1670" i="10" s="1"/>
  <c r="H1670" i="10" s="1"/>
  <c r="E1678" i="10"/>
  <c r="G1678" i="10" s="1"/>
  <c r="H1678" i="10" s="1"/>
  <c r="E1719" i="10"/>
  <c r="G1719" i="10" s="1"/>
  <c r="H1719" i="10" s="1"/>
  <c r="E1724" i="10"/>
  <c r="G1724" i="10" s="1"/>
  <c r="H1724" i="10" s="1"/>
  <c r="E1758" i="10"/>
  <c r="G1758" i="10" s="1"/>
  <c r="H1758" i="10" s="1"/>
  <c r="E1757" i="10"/>
  <c r="G1757" i="10" s="1"/>
  <c r="H1757" i="10" s="1"/>
  <c r="E1771" i="10"/>
  <c r="G1771" i="10" s="1"/>
  <c r="H1771" i="10" s="1"/>
  <c r="E1770" i="10"/>
  <c r="G1770" i="10" s="1"/>
  <c r="H1770" i="10" s="1"/>
  <c r="E1793" i="10"/>
  <c r="G1793" i="10" s="1"/>
  <c r="H1793" i="10" s="1"/>
  <c r="E1802" i="10"/>
  <c r="G1802" i="10" s="1"/>
  <c r="H1802" i="10" s="1"/>
  <c r="E1801" i="10"/>
  <c r="G1801" i="10" s="1"/>
  <c r="H1801" i="10" s="1"/>
  <c r="E1839" i="10"/>
  <c r="G1839" i="10" s="1"/>
  <c r="H1839" i="10" s="1"/>
  <c r="E1838" i="10"/>
  <c r="G1838" i="10" s="1"/>
  <c r="H1838" i="10" s="1"/>
  <c r="E1853" i="10"/>
  <c r="G1853" i="10" s="1"/>
  <c r="H1853" i="10" s="1"/>
  <c r="E1852" i="10"/>
  <c r="G1852" i="10" s="1"/>
  <c r="H1852" i="10" s="1"/>
  <c r="E1912" i="10"/>
  <c r="G1912" i="10" s="1"/>
  <c r="H1912" i="10" s="1"/>
  <c r="E1518" i="10"/>
  <c r="G1518" i="10" s="1"/>
  <c r="H1518" i="10" s="1"/>
  <c r="E1523" i="10"/>
  <c r="G1523" i="10" s="1"/>
  <c r="H1523" i="10" s="1"/>
  <c r="E1505" i="10"/>
  <c r="G1505" i="10" s="1"/>
  <c r="H1505" i="10" s="1"/>
  <c r="E1508" i="10"/>
  <c r="G1508" i="10" s="1"/>
  <c r="H1508" i="10" s="1"/>
  <c r="E1519" i="10"/>
  <c r="G1519" i="10" s="1"/>
  <c r="H1519" i="10" s="1"/>
  <c r="E1542" i="10"/>
  <c r="G1542" i="10" s="1"/>
  <c r="H1542" i="10" s="1"/>
  <c r="E1550" i="10"/>
  <c r="G1550" i="10" s="1"/>
  <c r="H1550" i="10" s="1"/>
  <c r="E1538" i="10"/>
  <c r="G1538" i="10" s="1"/>
  <c r="H1538" i="10" s="1"/>
  <c r="E1596" i="10"/>
  <c r="G1596" i="10" s="1"/>
  <c r="H1596" i="10" s="1"/>
  <c r="E1607" i="10"/>
  <c r="G1607" i="10" s="1"/>
  <c r="H1607" i="10" s="1"/>
  <c r="E1629" i="10"/>
  <c r="G1629" i="10" s="1"/>
  <c r="H1629" i="10" s="1"/>
  <c r="E1647" i="10"/>
  <c r="G1647" i="10" s="1"/>
  <c r="H1647" i="10" s="1"/>
  <c r="E1630" i="10"/>
  <c r="G1630" i="10" s="1"/>
  <c r="H1630" i="10" s="1"/>
  <c r="E1653" i="10"/>
  <c r="G1653" i="10" s="1"/>
  <c r="H1653" i="10" s="1"/>
  <c r="E1659" i="10"/>
  <c r="G1659" i="10" s="1"/>
  <c r="H1659" i="10" s="1"/>
  <c r="E1650" i="10"/>
  <c r="G1650" i="10" s="1"/>
  <c r="H1650" i="10" s="1"/>
  <c r="E1672" i="10"/>
  <c r="G1672" i="10" s="1"/>
  <c r="H1672" i="10" s="1"/>
  <c r="E1697" i="10"/>
  <c r="G1697" i="10" s="1"/>
  <c r="H1697" i="10" s="1"/>
  <c r="E1700" i="10"/>
  <c r="G1700" i="10" s="1"/>
  <c r="H1700" i="10" s="1"/>
  <c r="E1748" i="10"/>
  <c r="G1748" i="10" s="1"/>
  <c r="H1748" i="10" s="1"/>
  <c r="E1785" i="10"/>
  <c r="G1785" i="10" s="1"/>
  <c r="H1785" i="10" s="1"/>
  <c r="E1792" i="10"/>
  <c r="G1792" i="10" s="1"/>
  <c r="H1792" i="10" s="1"/>
  <c r="E1846" i="10"/>
  <c r="G1846" i="10" s="1"/>
  <c r="H1846" i="10" s="1"/>
  <c r="E1885" i="10"/>
  <c r="G1885" i="10" s="1"/>
  <c r="H1885" i="10" s="1"/>
  <c r="E1884" i="10"/>
  <c r="G1884" i="10" s="1"/>
  <c r="H1884" i="10" s="1"/>
  <c r="E1898" i="10"/>
  <c r="G1898" i="10" s="1"/>
  <c r="H1898" i="10" s="1"/>
  <c r="E1897" i="10"/>
  <c r="G1897" i="10" s="1"/>
  <c r="H1897" i="10" s="1"/>
  <c r="E1913" i="10"/>
  <c r="G1913" i="10" s="1"/>
  <c r="H1913" i="10" s="1"/>
  <c r="E1918" i="10"/>
  <c r="G1918" i="10" s="1"/>
  <c r="H1918" i="10" s="1"/>
  <c r="E1978" i="10"/>
  <c r="G1978" i="10" s="1"/>
  <c r="H1978" i="10" s="1"/>
  <c r="E1534" i="10"/>
  <c r="G1534" i="10" s="1"/>
  <c r="H1534" i="10" s="1"/>
  <c r="E1552" i="10"/>
  <c r="G1552" i="10" s="1"/>
  <c r="H1552" i="10" s="1"/>
  <c r="E1580" i="10"/>
  <c r="G1580" i="10" s="1"/>
  <c r="H1580" i="10" s="1"/>
  <c r="E1591" i="10"/>
  <c r="G1591" i="10" s="1"/>
  <c r="H1591" i="10" s="1"/>
  <c r="E1594" i="10"/>
  <c r="G1594" i="10" s="1"/>
  <c r="H1594" i="10" s="1"/>
  <c r="E1616" i="10"/>
  <c r="G1616" i="10" s="1"/>
  <c r="H1616" i="10" s="1"/>
  <c r="E1620" i="10"/>
  <c r="G1620" i="10" s="1"/>
  <c r="H1620" i="10" s="1"/>
  <c r="E1624" i="10"/>
  <c r="G1624" i="10" s="1"/>
  <c r="H1624" i="10" s="1"/>
  <c r="E1639" i="10"/>
  <c r="G1639" i="10" s="1"/>
  <c r="H1639" i="10" s="1"/>
  <c r="E1662" i="10"/>
  <c r="G1662" i="10" s="1"/>
  <c r="H1662" i="10" s="1"/>
  <c r="E1668" i="10"/>
  <c r="G1668" i="10" s="1"/>
  <c r="H1668" i="10" s="1"/>
  <c r="E1694" i="10"/>
  <c r="G1694" i="10" s="1"/>
  <c r="H1694" i="10" s="1"/>
  <c r="E1677" i="10"/>
  <c r="G1677" i="10" s="1"/>
  <c r="H1677" i="10" s="1"/>
  <c r="E1708" i="10"/>
  <c r="G1708" i="10" s="1"/>
  <c r="H1708" i="10" s="1"/>
  <c r="E1712" i="10"/>
  <c r="G1712" i="10" s="1"/>
  <c r="H1712" i="10" s="1"/>
  <c r="E1756" i="10"/>
  <c r="G1756" i="10" s="1"/>
  <c r="H1756" i="10" s="1"/>
  <c r="E1760" i="10"/>
  <c r="G1760" i="10" s="1"/>
  <c r="H1760" i="10" s="1"/>
  <c r="E1776" i="10"/>
  <c r="G1776" i="10" s="1"/>
  <c r="H1776" i="10" s="1"/>
  <c r="E1864" i="10"/>
  <c r="G1864" i="10" s="1"/>
  <c r="H1864" i="10" s="1"/>
  <c r="E2085" i="10"/>
  <c r="G2085" i="10" s="1"/>
  <c r="H2085" i="10" s="1"/>
  <c r="E2071" i="10"/>
  <c r="G2071" i="10" s="1"/>
  <c r="H2071" i="10" s="1"/>
  <c r="E2095" i="10"/>
  <c r="G2095" i="10" s="1"/>
  <c r="H2095" i="10" s="1"/>
  <c r="E1521" i="10"/>
  <c r="G1521" i="10" s="1"/>
  <c r="H1521" i="10" s="1"/>
  <c r="E1531" i="10"/>
  <c r="G1531" i="10" s="1"/>
  <c r="H1531" i="10" s="1"/>
  <c r="E1564" i="10"/>
  <c r="G1564" i="10" s="1"/>
  <c r="H1564" i="10" s="1"/>
  <c r="E1575" i="10"/>
  <c r="G1575" i="10" s="1"/>
  <c r="H1575" i="10" s="1"/>
  <c r="E1605" i="10"/>
  <c r="G1605" i="10" s="1"/>
  <c r="H1605" i="10" s="1"/>
  <c r="E1593" i="10"/>
  <c r="G1593" i="10" s="1"/>
  <c r="H1593" i="10" s="1"/>
  <c r="E1604" i="10"/>
  <c r="G1604" i="10" s="1"/>
  <c r="H1604" i="10" s="1"/>
  <c r="E1633" i="10"/>
  <c r="G1633" i="10" s="1"/>
  <c r="H1633" i="10" s="1"/>
  <c r="E1634" i="10"/>
  <c r="G1634" i="10" s="1"/>
  <c r="H1634" i="10" s="1"/>
  <c r="E1657" i="10"/>
  <c r="G1657" i="10" s="1"/>
  <c r="H1657" i="10" s="1"/>
  <c r="E1642" i="10"/>
  <c r="G1642" i="10" s="1"/>
  <c r="H1642" i="10" s="1"/>
  <c r="E1671" i="10"/>
  <c r="G1671" i="10" s="1"/>
  <c r="H1671" i="10" s="1"/>
  <c r="E1695" i="10"/>
  <c r="G1695" i="10" s="1"/>
  <c r="H1695" i="10" s="1"/>
  <c r="E1701" i="10"/>
  <c r="G1701" i="10" s="1"/>
  <c r="H1701" i="10" s="1"/>
  <c r="E1721" i="10"/>
  <c r="G1721" i="10" s="1"/>
  <c r="H1721" i="10" s="1"/>
  <c r="E1720" i="10"/>
  <c r="G1720" i="10" s="1"/>
  <c r="H1720" i="10" s="1"/>
  <c r="E1733" i="10"/>
  <c r="G1733" i="10" s="1"/>
  <c r="H1733" i="10" s="1"/>
  <c r="E1738" i="10"/>
  <c r="G1738" i="10" s="1"/>
  <c r="H1738" i="10" s="1"/>
  <c r="E1736" i="10"/>
  <c r="G1736" i="10" s="1"/>
  <c r="H1736" i="10" s="1"/>
  <c r="E1749" i="10"/>
  <c r="G1749" i="10" s="1"/>
  <c r="H1749" i="10" s="1"/>
  <c r="E1786" i="10"/>
  <c r="G1786" i="10" s="1"/>
  <c r="H1786" i="10" s="1"/>
  <c r="E1800" i="10"/>
  <c r="G1800" i="10" s="1"/>
  <c r="H1800" i="10" s="1"/>
  <c r="E1799" i="10"/>
  <c r="G1799" i="10" s="1"/>
  <c r="H1799" i="10" s="1"/>
  <c r="E1818" i="10"/>
  <c r="G1818" i="10" s="1"/>
  <c r="H1818" i="10" s="1"/>
  <c r="E1817" i="10"/>
  <c r="G1817" i="10" s="1"/>
  <c r="H1817" i="10" s="1"/>
  <c r="E1845" i="10"/>
  <c r="G1845" i="10" s="1"/>
  <c r="H1845" i="10" s="1"/>
  <c r="E1842" i="10"/>
  <c r="G1842" i="10" s="1"/>
  <c r="H1842" i="10" s="1"/>
  <c r="E1844" i="10"/>
  <c r="G1844" i="10" s="1"/>
  <c r="H1844" i="10" s="1"/>
  <c r="E1872" i="10"/>
  <c r="G1872" i="10" s="1"/>
  <c r="H1872" i="10" s="1"/>
  <c r="E1894" i="10"/>
  <c r="G1894" i="10" s="1"/>
  <c r="H1894" i="10" s="1"/>
  <c r="E1914" i="10"/>
  <c r="G1914" i="10" s="1"/>
  <c r="H1914" i="10" s="1"/>
  <c r="E1948" i="10"/>
  <c r="G1948" i="10" s="1"/>
  <c r="H1948" i="10" s="1"/>
  <c r="E1947" i="10"/>
  <c r="G1947" i="10" s="1"/>
  <c r="H1947" i="10" s="1"/>
  <c r="E1942" i="10"/>
  <c r="G1942" i="10" s="1"/>
  <c r="H1942" i="10" s="1"/>
  <c r="E1973" i="10"/>
  <c r="G1973" i="10" s="1"/>
  <c r="H1973" i="10" s="1"/>
  <c r="E2033" i="10"/>
  <c r="G2033" i="10" s="1"/>
  <c r="H2033" i="10" s="1"/>
  <c r="E2034" i="10"/>
  <c r="G2034" i="10" s="1"/>
  <c r="H2034" i="10" s="1"/>
  <c r="E2051" i="10"/>
  <c r="G2051" i="10" s="1"/>
  <c r="H2051" i="10" s="1"/>
  <c r="E2049" i="10"/>
  <c r="G2049" i="10" s="1"/>
  <c r="H2049" i="10" s="1"/>
  <c r="E1414" i="10"/>
  <c r="G1414" i="10" s="1"/>
  <c r="H1414" i="10" s="1"/>
  <c r="E1419" i="10"/>
  <c r="G1419" i="10" s="1"/>
  <c r="H1419" i="10" s="1"/>
  <c r="E1478" i="10"/>
  <c r="G1478" i="10" s="1"/>
  <c r="H1478" i="10" s="1"/>
  <c r="E1483" i="10"/>
  <c r="G1483" i="10" s="1"/>
  <c r="H1483" i="10" s="1"/>
  <c r="E1511" i="10"/>
  <c r="G1511" i="10" s="1"/>
  <c r="H1511" i="10" s="1"/>
  <c r="E1516" i="10"/>
  <c r="G1516" i="10" s="1"/>
  <c r="H1516" i="10" s="1"/>
  <c r="E1548" i="10"/>
  <c r="G1548" i="10" s="1"/>
  <c r="H1548" i="10" s="1"/>
  <c r="E1559" i="10"/>
  <c r="G1559" i="10" s="1"/>
  <c r="H1559" i="10" s="1"/>
  <c r="E1589" i="10"/>
  <c r="G1589" i="10" s="1"/>
  <c r="H1589" i="10" s="1"/>
  <c r="E1588" i="10"/>
  <c r="G1588" i="10" s="1"/>
  <c r="H1588" i="10" s="1"/>
  <c r="E1622" i="10"/>
  <c r="G1622" i="10" s="1"/>
  <c r="H1622" i="10" s="1"/>
  <c r="E1640" i="10"/>
  <c r="G1640" i="10" s="1"/>
  <c r="H1640" i="10" s="1"/>
  <c r="E1674" i="10"/>
  <c r="G1674" i="10" s="1"/>
  <c r="H1674" i="10" s="1"/>
  <c r="E1680" i="10"/>
  <c r="G1680" i="10" s="1"/>
  <c r="H1680" i="10" s="1"/>
  <c r="E1683" i="10"/>
  <c r="G1683" i="10" s="1"/>
  <c r="H1683" i="10" s="1"/>
  <c r="E1713" i="10"/>
  <c r="G1713" i="10" s="1"/>
  <c r="H1713" i="10" s="1"/>
  <c r="E1709" i="10"/>
  <c r="G1709" i="10" s="1"/>
  <c r="H1709" i="10" s="1"/>
  <c r="E1734" i="10"/>
  <c r="G1734" i="10" s="1"/>
  <c r="H1734" i="10" s="1"/>
  <c r="E1745" i="10"/>
  <c r="G1745" i="10" s="1"/>
  <c r="H1745" i="10" s="1"/>
  <c r="E1753" i="10"/>
  <c r="G1753" i="10" s="1"/>
  <c r="H1753" i="10" s="1"/>
  <c r="E1752" i="10"/>
  <c r="G1752" i="10" s="1"/>
  <c r="H1752" i="10" s="1"/>
  <c r="E1761" i="10"/>
  <c r="G1761" i="10" s="1"/>
  <c r="H1761" i="10" s="1"/>
  <c r="E1777" i="10"/>
  <c r="G1777" i="10" s="1"/>
  <c r="H1777" i="10" s="1"/>
  <c r="E1790" i="10"/>
  <c r="G1790" i="10" s="1"/>
  <c r="H1790" i="10" s="1"/>
  <c r="E1789" i="10"/>
  <c r="G1789" i="10" s="1"/>
  <c r="H1789" i="10" s="1"/>
  <c r="E1891" i="10"/>
  <c r="G1891" i="10" s="1"/>
  <c r="H1891" i="10" s="1"/>
  <c r="E1887" i="10"/>
  <c r="G1887" i="10" s="1"/>
  <c r="H1887" i="10" s="1"/>
  <c r="E1895" i="10"/>
  <c r="G1895" i="10" s="1"/>
  <c r="H1895" i="10" s="1"/>
  <c r="E1889" i="10"/>
  <c r="G1889" i="10" s="1"/>
  <c r="H1889" i="10" s="1"/>
  <c r="E1980" i="10"/>
  <c r="G1980" i="10" s="1"/>
  <c r="H1980" i="10" s="1"/>
  <c r="E1403" i="10"/>
  <c r="G1403" i="10" s="1"/>
  <c r="H1403" i="10" s="1"/>
  <c r="E1422" i="10"/>
  <c r="G1422" i="10" s="1"/>
  <c r="H1422" i="10" s="1"/>
  <c r="E1427" i="10"/>
  <c r="G1427" i="10" s="1"/>
  <c r="H1427" i="10" s="1"/>
  <c r="E1437" i="10"/>
  <c r="G1437" i="10" s="1"/>
  <c r="H1437" i="10" s="1"/>
  <c r="E1440" i="10"/>
  <c r="G1440" i="10" s="1"/>
  <c r="H1440" i="10" s="1"/>
  <c r="E1486" i="10"/>
  <c r="G1486" i="10" s="1"/>
  <c r="H1486" i="10" s="1"/>
  <c r="E1491" i="10"/>
  <c r="G1491" i="10" s="1"/>
  <c r="H1491" i="10" s="1"/>
  <c r="E1501" i="10"/>
  <c r="G1501" i="10" s="1"/>
  <c r="H1501" i="10" s="1"/>
  <c r="E1504" i="10"/>
  <c r="G1504" i="10" s="1"/>
  <c r="H1504" i="10" s="1"/>
  <c r="E1532" i="10"/>
  <c r="G1532" i="10" s="1"/>
  <c r="H1532" i="10" s="1"/>
  <c r="E1543" i="10"/>
  <c r="G1543" i="10" s="1"/>
  <c r="H1543" i="10" s="1"/>
  <c r="E1546" i="10"/>
  <c r="G1546" i="10" s="1"/>
  <c r="H1546" i="10" s="1"/>
  <c r="E1573" i="10"/>
  <c r="G1573" i="10" s="1"/>
  <c r="H1573" i="10" s="1"/>
  <c r="E1576" i="10"/>
  <c r="G1576" i="10" s="1"/>
  <c r="H1576" i="10" s="1"/>
  <c r="E1587" i="10"/>
  <c r="G1587" i="10" s="1"/>
  <c r="H1587" i="10" s="1"/>
  <c r="E1572" i="10"/>
  <c r="G1572" i="10" s="1"/>
  <c r="H1572" i="10" s="1"/>
  <c r="E1601" i="10"/>
  <c r="G1601" i="10" s="1"/>
  <c r="H1601" i="10" s="1"/>
  <c r="E1606" i="10"/>
  <c r="G1606" i="10" s="1"/>
  <c r="H1606" i="10" s="1"/>
  <c r="E1614" i="10"/>
  <c r="G1614" i="10" s="1"/>
  <c r="H1614" i="10" s="1"/>
  <c r="E1625" i="10"/>
  <c r="G1625" i="10" s="1"/>
  <c r="H1625" i="10" s="1"/>
  <c r="E1631" i="10"/>
  <c r="G1631" i="10" s="1"/>
  <c r="H1631" i="10" s="1"/>
  <c r="E1637" i="10"/>
  <c r="G1637" i="10" s="1"/>
  <c r="H1637" i="10" s="1"/>
  <c r="E1645" i="10"/>
  <c r="G1645" i="10" s="1"/>
  <c r="H1645" i="10" s="1"/>
  <c r="E1658" i="10"/>
  <c r="G1658" i="10" s="1"/>
  <c r="H1658" i="10" s="1"/>
  <c r="E1689" i="10"/>
  <c r="G1689" i="10" s="1"/>
  <c r="H1689" i="10" s="1"/>
  <c r="E1688" i="10"/>
  <c r="G1688" i="10" s="1"/>
  <c r="H1688" i="10" s="1"/>
  <c r="E1692" i="10"/>
  <c r="G1692" i="10" s="1"/>
  <c r="H1692" i="10" s="1"/>
  <c r="E1714" i="10"/>
  <c r="G1714" i="10" s="1"/>
  <c r="H1714" i="10" s="1"/>
  <c r="E1722" i="10"/>
  <c r="G1722" i="10" s="1"/>
  <c r="H1722" i="10" s="1"/>
  <c r="E1742" i="10"/>
  <c r="G1742" i="10" s="1"/>
  <c r="H1742" i="10" s="1"/>
  <c r="E1750" i="10"/>
  <c r="G1750" i="10" s="1"/>
  <c r="H1750" i="10" s="1"/>
  <c r="E1741" i="10"/>
  <c r="G1741" i="10" s="1"/>
  <c r="H1741" i="10" s="1"/>
  <c r="E1769" i="10"/>
  <c r="G1769" i="10" s="1"/>
  <c r="H1769" i="10" s="1"/>
  <c r="E1778" i="10"/>
  <c r="G1778" i="10" s="1"/>
  <c r="H1778" i="10" s="1"/>
  <c r="E1782" i="10"/>
  <c r="G1782" i="10" s="1"/>
  <c r="H1782" i="10" s="1"/>
  <c r="E1781" i="10"/>
  <c r="G1781" i="10" s="1"/>
  <c r="H1781" i="10" s="1"/>
  <c r="E1805" i="10"/>
  <c r="G1805" i="10" s="1"/>
  <c r="H1805" i="10" s="1"/>
  <c r="E1837" i="10"/>
  <c r="G1837" i="10" s="1"/>
  <c r="H1837" i="10" s="1"/>
  <c r="E1821" i="10"/>
  <c r="G1821" i="10" s="1"/>
  <c r="H1821" i="10" s="1"/>
  <c r="E1871" i="10"/>
  <c r="G1871" i="10" s="1"/>
  <c r="H1871" i="10" s="1"/>
  <c r="E1975" i="10"/>
  <c r="G1975" i="10" s="1"/>
  <c r="H1975" i="10" s="1"/>
  <c r="E2026" i="10"/>
  <c r="G2026" i="10" s="1"/>
  <c r="H2026" i="10" s="1"/>
  <c r="E1363" i="10"/>
  <c r="G1363" i="10" s="1"/>
  <c r="H1363" i="10" s="1"/>
  <c r="E1430" i="10"/>
  <c r="G1430" i="10" s="1"/>
  <c r="H1430" i="10" s="1"/>
  <c r="E1435" i="10"/>
  <c r="G1435" i="10" s="1"/>
  <c r="H1435" i="10" s="1"/>
  <c r="E1494" i="10"/>
  <c r="G1494" i="10" s="1"/>
  <c r="H1494" i="10" s="1"/>
  <c r="E1499" i="10"/>
  <c r="G1499" i="10" s="1"/>
  <c r="H1499" i="10" s="1"/>
  <c r="E1527" i="10"/>
  <c r="G1527" i="10" s="1"/>
  <c r="H1527" i="10" s="1"/>
  <c r="E1557" i="10"/>
  <c r="G1557" i="10" s="1"/>
  <c r="H1557" i="10" s="1"/>
  <c r="E1556" i="10"/>
  <c r="G1556" i="10" s="1"/>
  <c r="H1556" i="10" s="1"/>
  <c r="E1590" i="10"/>
  <c r="G1590" i="10" s="1"/>
  <c r="H1590" i="10" s="1"/>
  <c r="E1598" i="10"/>
  <c r="G1598" i="10" s="1"/>
  <c r="H1598" i="10" s="1"/>
  <c r="E1586" i="10"/>
  <c r="G1586" i="10" s="1"/>
  <c r="H1586" i="10" s="1"/>
  <c r="E1615" i="10"/>
  <c r="G1615" i="10" s="1"/>
  <c r="H1615" i="10" s="1"/>
  <c r="E1611" i="10"/>
  <c r="G1611" i="10" s="1"/>
  <c r="H1611" i="10" s="1"/>
  <c r="E1632" i="10"/>
  <c r="G1632" i="10" s="1"/>
  <c r="H1632" i="10" s="1"/>
  <c r="E1638" i="10"/>
  <c r="G1638" i="10" s="1"/>
  <c r="H1638" i="10" s="1"/>
  <c r="E1664" i="10"/>
  <c r="G1664" i="10" s="1"/>
  <c r="H1664" i="10" s="1"/>
  <c r="E1686" i="10"/>
  <c r="G1686" i="10" s="1"/>
  <c r="H1686" i="10" s="1"/>
  <c r="E1669" i="10"/>
  <c r="G1669" i="10" s="1"/>
  <c r="H1669" i="10" s="1"/>
  <c r="E1702" i="10"/>
  <c r="G1702" i="10" s="1"/>
  <c r="H1702" i="10" s="1"/>
  <c r="E1766" i="10"/>
  <c r="G1766" i="10" s="1"/>
  <c r="H1766" i="10" s="1"/>
  <c r="E1824" i="10"/>
  <c r="G1824" i="10" s="1"/>
  <c r="H1824" i="10" s="1"/>
  <c r="E1823" i="10"/>
  <c r="G1823" i="10" s="1"/>
  <c r="H1823" i="10" s="1"/>
  <c r="E1847" i="10"/>
  <c r="G1847" i="10" s="1"/>
  <c r="H1847" i="10" s="1"/>
  <c r="E1836" i="10"/>
  <c r="G1836" i="10" s="1"/>
  <c r="H1836" i="10" s="1"/>
  <c r="E1862" i="10"/>
  <c r="G1862" i="10" s="1"/>
  <c r="H1862" i="10" s="1"/>
  <c r="E1858" i="10"/>
  <c r="G1858" i="10" s="1"/>
  <c r="H1858" i="10" s="1"/>
  <c r="E1881" i="10"/>
  <c r="G1881" i="10" s="1"/>
  <c r="H1881" i="10" s="1"/>
  <c r="E1882" i="10"/>
  <c r="G1882" i="10" s="1"/>
  <c r="H1882" i="10" s="1"/>
  <c r="E1970" i="10"/>
  <c r="G1970" i="10" s="1"/>
  <c r="H1970" i="10" s="1"/>
  <c r="E1969" i="10"/>
  <c r="G1969" i="10" s="1"/>
  <c r="H1969" i="10" s="1"/>
  <c r="E1783" i="10"/>
  <c r="G1783" i="10" s="1"/>
  <c r="H1783" i="10" s="1"/>
  <c r="E1937" i="10"/>
  <c r="G1937" i="10" s="1"/>
  <c r="H1937" i="10" s="1"/>
  <c r="E1936" i="10"/>
  <c r="G1936" i="10" s="1"/>
  <c r="H1936" i="10" s="1"/>
  <c r="E1954" i="10"/>
  <c r="G1954" i="10" s="1"/>
  <c r="H1954" i="10" s="1"/>
  <c r="E1985" i="10"/>
  <c r="G1985" i="10" s="1"/>
  <c r="H1985" i="10" s="1"/>
  <c r="E1993" i="10"/>
  <c r="G1993" i="10" s="1"/>
  <c r="H1993" i="10" s="1"/>
  <c r="E2047" i="10"/>
  <c r="G2047" i="10" s="1"/>
  <c r="H2047" i="10" s="1"/>
  <c r="E2046" i="10"/>
  <c r="G2046" i="10" s="1"/>
  <c r="H2046" i="10" s="1"/>
  <c r="E2087" i="10"/>
  <c r="G2087" i="10" s="1"/>
  <c r="H2087" i="10" s="1"/>
  <c r="E2185" i="10"/>
  <c r="G2185" i="10" s="1"/>
  <c r="H2185" i="10" s="1"/>
  <c r="E1623" i="10"/>
  <c r="G1623" i="10" s="1"/>
  <c r="H1623" i="10" s="1"/>
  <c r="E1663" i="10"/>
  <c r="G1663" i="10" s="1"/>
  <c r="H1663" i="10" s="1"/>
  <c r="E1690" i="10"/>
  <c r="G1690" i="10" s="1"/>
  <c r="H1690" i="10" s="1"/>
  <c r="E1696" i="10"/>
  <c r="G1696" i="10" s="1"/>
  <c r="H1696" i="10" s="1"/>
  <c r="E1705" i="10"/>
  <c r="G1705" i="10" s="1"/>
  <c r="H1705" i="10" s="1"/>
  <c r="E1759" i="10"/>
  <c r="G1759" i="10" s="1"/>
  <c r="H1759" i="10" s="1"/>
  <c r="E1767" i="10"/>
  <c r="G1767" i="10" s="1"/>
  <c r="H1767" i="10" s="1"/>
  <c r="E1774" i="10"/>
  <c r="G1774" i="10" s="1"/>
  <c r="H1774" i="10" s="1"/>
  <c r="E1773" i="10"/>
  <c r="G1773" i="10" s="1"/>
  <c r="H1773" i="10" s="1"/>
  <c r="E1797" i="10"/>
  <c r="G1797" i="10" s="1"/>
  <c r="H1797" i="10" s="1"/>
  <c r="E1814" i="10"/>
  <c r="G1814" i="10" s="1"/>
  <c r="H1814" i="10" s="1"/>
  <c r="E1827" i="10"/>
  <c r="G1827" i="10" s="1"/>
  <c r="H1827" i="10" s="1"/>
  <c r="E1826" i="10"/>
  <c r="G1826" i="10" s="1"/>
  <c r="H1826" i="10" s="1"/>
  <c r="E1825" i="10"/>
  <c r="G1825" i="10" s="1"/>
  <c r="H1825" i="10" s="1"/>
  <c r="E1835" i="10"/>
  <c r="G1835" i="10" s="1"/>
  <c r="H1835" i="10" s="1"/>
  <c r="E1849" i="10"/>
  <c r="G1849" i="10" s="1"/>
  <c r="H1849" i="10" s="1"/>
  <c r="E1850" i="10"/>
  <c r="G1850" i="10" s="1"/>
  <c r="H1850" i="10" s="1"/>
  <c r="E1876" i="10"/>
  <c r="G1876" i="10" s="1"/>
  <c r="H1876" i="10" s="1"/>
  <c r="E1900" i="10"/>
  <c r="G1900" i="10" s="1"/>
  <c r="H1900" i="10" s="1"/>
  <c r="E1905" i="10"/>
  <c r="G1905" i="10" s="1"/>
  <c r="H1905" i="10" s="1"/>
  <c r="E1976" i="10"/>
  <c r="G1976" i="10" s="1"/>
  <c r="H1976" i="10" s="1"/>
  <c r="E2008" i="10"/>
  <c r="G2008" i="10" s="1"/>
  <c r="H2008" i="10" s="1"/>
  <c r="E2031" i="10"/>
  <c r="G2031" i="10" s="1"/>
  <c r="H2031" i="10" s="1"/>
  <c r="E2088" i="10"/>
  <c r="G2088" i="10" s="1"/>
  <c r="H2088" i="10" s="1"/>
  <c r="E1711" i="10"/>
  <c r="G1711" i="10" s="1"/>
  <c r="H1711" i="10" s="1"/>
  <c r="E1754" i="10"/>
  <c r="G1754" i="10" s="1"/>
  <c r="H1754" i="10" s="1"/>
  <c r="E1762" i="10"/>
  <c r="G1762" i="10" s="1"/>
  <c r="H1762" i="10" s="1"/>
  <c r="E1787" i="10"/>
  <c r="G1787" i="10" s="1"/>
  <c r="H1787" i="10" s="1"/>
  <c r="E1843" i="10"/>
  <c r="G1843" i="10" s="1"/>
  <c r="H1843" i="10" s="1"/>
  <c r="E1830" i="10"/>
  <c r="G1830" i="10" s="1"/>
  <c r="H1830" i="10" s="1"/>
  <c r="E1855" i="10"/>
  <c r="G1855" i="10" s="1"/>
  <c r="H1855" i="10" s="1"/>
  <c r="E1907" i="10"/>
  <c r="G1907" i="10" s="1"/>
  <c r="H1907" i="10" s="1"/>
  <c r="E1929" i="10"/>
  <c r="G1929" i="10" s="1"/>
  <c r="H1929" i="10" s="1"/>
  <c r="E1940" i="10"/>
  <c r="G1940" i="10" s="1"/>
  <c r="H1940" i="10" s="1"/>
  <c r="E1950" i="10"/>
  <c r="G1950" i="10" s="1"/>
  <c r="H1950" i="10" s="1"/>
  <c r="E1972" i="10"/>
  <c r="G1972" i="10" s="1"/>
  <c r="H1972" i="10" s="1"/>
  <c r="E1977" i="10"/>
  <c r="G1977" i="10" s="1"/>
  <c r="H1977" i="10" s="1"/>
  <c r="E2023" i="10"/>
  <c r="G2023" i="10" s="1"/>
  <c r="H2023" i="10" s="1"/>
  <c r="E2141" i="10"/>
  <c r="G2141" i="10" s="1"/>
  <c r="H2141" i="10" s="1"/>
  <c r="E2129" i="10"/>
  <c r="G2129" i="10" s="1"/>
  <c r="H2129" i="10" s="1"/>
  <c r="E2132" i="10"/>
  <c r="G2132" i="10" s="1"/>
  <c r="H2132" i="10" s="1"/>
  <c r="E2156" i="10"/>
  <c r="G2156" i="10" s="1"/>
  <c r="H2156" i="10" s="1"/>
  <c r="E2155" i="10"/>
  <c r="G2155" i="10" s="1"/>
  <c r="H2155" i="10" s="1"/>
  <c r="E2153" i="10"/>
  <c r="G2153" i="10" s="1"/>
  <c r="H2153" i="10" s="1"/>
  <c r="E1673" i="10"/>
  <c r="G1673" i="10" s="1"/>
  <c r="H1673" i="10" s="1"/>
  <c r="E1679" i="10"/>
  <c r="G1679" i="10" s="1"/>
  <c r="H1679" i="10" s="1"/>
  <c r="E1706" i="10"/>
  <c r="G1706" i="10" s="1"/>
  <c r="H1706" i="10" s="1"/>
  <c r="E1717" i="10"/>
  <c r="G1717" i="10" s="1"/>
  <c r="H1717" i="10" s="1"/>
  <c r="E1728" i="10"/>
  <c r="G1728" i="10" s="1"/>
  <c r="H1728" i="10" s="1"/>
  <c r="E1737" i="10"/>
  <c r="G1737" i="10" s="1"/>
  <c r="H1737" i="10" s="1"/>
  <c r="E1765" i="10"/>
  <c r="G1765" i="10" s="1"/>
  <c r="H1765" i="10" s="1"/>
  <c r="E1775" i="10"/>
  <c r="G1775" i="10" s="1"/>
  <c r="H1775" i="10" s="1"/>
  <c r="E1784" i="10"/>
  <c r="G1784" i="10" s="1"/>
  <c r="H1784" i="10" s="1"/>
  <c r="E1851" i="10"/>
  <c r="G1851" i="10" s="1"/>
  <c r="H1851" i="10" s="1"/>
  <c r="E1859" i="10"/>
  <c r="G1859" i="10" s="1"/>
  <c r="H1859" i="10" s="1"/>
  <c r="E1921" i="10"/>
  <c r="G1921" i="10" s="1"/>
  <c r="H1921" i="10" s="1"/>
  <c r="E1930" i="10"/>
  <c r="G1930" i="10" s="1"/>
  <c r="H1930" i="10" s="1"/>
  <c r="E1934" i="10"/>
  <c r="G1934" i="10" s="1"/>
  <c r="H1934" i="10" s="1"/>
  <c r="E1964" i="10"/>
  <c r="G1964" i="10" s="1"/>
  <c r="H1964" i="10" s="1"/>
  <c r="E1952" i="10"/>
  <c r="G1952" i="10" s="1"/>
  <c r="H1952" i="10" s="1"/>
  <c r="E2000" i="10"/>
  <c r="G2000" i="10" s="1"/>
  <c r="H2000" i="10" s="1"/>
  <c r="E2004" i="10"/>
  <c r="G2004" i="10" s="1"/>
  <c r="H2004" i="10" s="1"/>
  <c r="E2069" i="10"/>
  <c r="G2069" i="10" s="1"/>
  <c r="H2069" i="10" s="1"/>
  <c r="E1685" i="10"/>
  <c r="G1685" i="10" s="1"/>
  <c r="H1685" i="10" s="1"/>
  <c r="E1743" i="10"/>
  <c r="G1743" i="10" s="1"/>
  <c r="H1743" i="10" s="1"/>
  <c r="E1772" i="10"/>
  <c r="G1772" i="10" s="1"/>
  <c r="H1772" i="10" s="1"/>
  <c r="E1788" i="10"/>
  <c r="G1788" i="10" s="1"/>
  <c r="H1788" i="10" s="1"/>
  <c r="E1804" i="10"/>
  <c r="G1804" i="10" s="1"/>
  <c r="H1804" i="10" s="1"/>
  <c r="E1811" i="10"/>
  <c r="G1811" i="10" s="1"/>
  <c r="H1811" i="10" s="1"/>
  <c r="E1832" i="10"/>
  <c r="G1832" i="10" s="1"/>
  <c r="H1832" i="10" s="1"/>
  <c r="E1860" i="10"/>
  <c r="G1860" i="10" s="1"/>
  <c r="H1860" i="10" s="1"/>
  <c r="E1865" i="10"/>
  <c r="G1865" i="10" s="1"/>
  <c r="H1865" i="10" s="1"/>
  <c r="E1866" i="10"/>
  <c r="G1866" i="10" s="1"/>
  <c r="H1866" i="10" s="1"/>
  <c r="E1870" i="10"/>
  <c r="G1870" i="10" s="1"/>
  <c r="H1870" i="10" s="1"/>
  <c r="E1869" i="10"/>
  <c r="G1869" i="10" s="1"/>
  <c r="H1869" i="10" s="1"/>
  <c r="E1878" i="10"/>
  <c r="G1878" i="10" s="1"/>
  <c r="H1878" i="10" s="1"/>
  <c r="E1916" i="10"/>
  <c r="G1916" i="10" s="1"/>
  <c r="H1916" i="10" s="1"/>
  <c r="E1915" i="10"/>
  <c r="G1915" i="10" s="1"/>
  <c r="H1915" i="10" s="1"/>
  <c r="E1926" i="10"/>
  <c r="G1926" i="10" s="1"/>
  <c r="H1926" i="10" s="1"/>
  <c r="E1943" i="10"/>
  <c r="G1943" i="10" s="1"/>
  <c r="H1943" i="10" s="1"/>
  <c r="E1951" i="10"/>
  <c r="G1951" i="10" s="1"/>
  <c r="H1951" i="10" s="1"/>
  <c r="E1999" i="10"/>
  <c r="G1999" i="10" s="1"/>
  <c r="H1999" i="10" s="1"/>
  <c r="E2125" i="10"/>
  <c r="G2125" i="10" s="1"/>
  <c r="H2125" i="10" s="1"/>
  <c r="E2118" i="10"/>
  <c r="G2118" i="10" s="1"/>
  <c r="H2118" i="10" s="1"/>
  <c r="E2121" i="10"/>
  <c r="G2121" i="10" s="1"/>
  <c r="H2121" i="10" s="1"/>
  <c r="E2016" i="10"/>
  <c r="G2016" i="10" s="1"/>
  <c r="H2016" i="10" s="1"/>
  <c r="E2076" i="10"/>
  <c r="G2076" i="10" s="1"/>
  <c r="H2076" i="10" s="1"/>
  <c r="E2073" i="10"/>
  <c r="G2073" i="10" s="1"/>
  <c r="H2073" i="10" s="1"/>
  <c r="E2084" i="10"/>
  <c r="G2084" i="10" s="1"/>
  <c r="H2084" i="10" s="1"/>
  <c r="E2096" i="10"/>
  <c r="G2096" i="10" s="1"/>
  <c r="H2096" i="10" s="1"/>
  <c r="E2115" i="10"/>
  <c r="G2115" i="10" s="1"/>
  <c r="H2115" i="10" s="1"/>
  <c r="E2116" i="10"/>
  <c r="G2116" i="10" s="1"/>
  <c r="H2116" i="10" s="1"/>
  <c r="E2013" i="10"/>
  <c r="G2013" i="10" s="1"/>
  <c r="H2013" i="10" s="1"/>
  <c r="E2065" i="10"/>
  <c r="G2065" i="10" s="1"/>
  <c r="H2065" i="10" s="1"/>
  <c r="E2100" i="10"/>
  <c r="G2100" i="10" s="1"/>
  <c r="H2100" i="10" s="1"/>
  <c r="E2152" i="10"/>
  <c r="G2152" i="10" s="1"/>
  <c r="H2152" i="10" s="1"/>
  <c r="E2148" i="10"/>
  <c r="G2148" i="10" s="1"/>
  <c r="H2148" i="10" s="1"/>
  <c r="E2150" i="10"/>
  <c r="G2150" i="10" s="1"/>
  <c r="H2150" i="10" s="1"/>
  <c r="E2157" i="10"/>
  <c r="G2157" i="10" s="1"/>
  <c r="H2157" i="10" s="1"/>
  <c r="E2175" i="10"/>
  <c r="G2175" i="10" s="1"/>
  <c r="H2175" i="10" s="1"/>
  <c r="E2174" i="10"/>
  <c r="G2174" i="10" s="1"/>
  <c r="H2174" i="10" s="1"/>
  <c r="E2186" i="10"/>
  <c r="G2186" i="10" s="1"/>
  <c r="H2186" i="10" s="1"/>
  <c r="E2017" i="10"/>
  <c r="G2017" i="10" s="1"/>
  <c r="H2017" i="10" s="1"/>
  <c r="E2028" i="10"/>
  <c r="G2028" i="10" s="1"/>
  <c r="H2028" i="10" s="1"/>
  <c r="E2032" i="10"/>
  <c r="G2032" i="10" s="1"/>
  <c r="H2032" i="10" s="1"/>
  <c r="E2048" i="10"/>
  <c r="G2048" i="10" s="1"/>
  <c r="H2048" i="10" s="1"/>
  <c r="E2101" i="10"/>
  <c r="G2101" i="10" s="1"/>
  <c r="H2101" i="10" s="1"/>
  <c r="E2171" i="10"/>
  <c r="G2171" i="10" s="1"/>
  <c r="H2171" i="10" s="1"/>
  <c r="E2181" i="10"/>
  <c r="G2181" i="10" s="1"/>
  <c r="H2181" i="10" s="1"/>
  <c r="E2180" i="10"/>
  <c r="G2180" i="10" s="1"/>
  <c r="H2180" i="10" s="1"/>
  <c r="E2223" i="10"/>
  <c r="G2223" i="10" s="1"/>
  <c r="H2223" i="10" s="1"/>
  <c r="E2222" i="10"/>
  <c r="G2222" i="10" s="1"/>
  <c r="H2222" i="10" s="1"/>
  <c r="E2206" i="10"/>
  <c r="G2206" i="10" s="1"/>
  <c r="H2206" i="10" s="1"/>
  <c r="E2228" i="10"/>
  <c r="G2228" i="10" s="1"/>
  <c r="H2228" i="10" s="1"/>
  <c r="E2227" i="10"/>
  <c r="G2227" i="10" s="1"/>
  <c r="H2227" i="10" s="1"/>
  <c r="E1791" i="10"/>
  <c r="G1791" i="10" s="1"/>
  <c r="H1791" i="10" s="1"/>
  <c r="E1810" i="10"/>
  <c r="G1810" i="10" s="1"/>
  <c r="H1810" i="10" s="1"/>
  <c r="E1841" i="10"/>
  <c r="G1841" i="10" s="1"/>
  <c r="H1841" i="10" s="1"/>
  <c r="E1848" i="10"/>
  <c r="G1848" i="10" s="1"/>
  <c r="H1848" i="10" s="1"/>
  <c r="E1854" i="10"/>
  <c r="G1854" i="10" s="1"/>
  <c r="H1854" i="10" s="1"/>
  <c r="E1945" i="10"/>
  <c r="G1945" i="10" s="1"/>
  <c r="H1945" i="10" s="1"/>
  <c r="E1959" i="10"/>
  <c r="G1959" i="10" s="1"/>
  <c r="H1959" i="10" s="1"/>
  <c r="E1967" i="10"/>
  <c r="G1967" i="10" s="1"/>
  <c r="H1967" i="10" s="1"/>
  <c r="E1958" i="10"/>
  <c r="G1958" i="10" s="1"/>
  <c r="H1958" i="10" s="1"/>
  <c r="E1986" i="10"/>
  <c r="G1986" i="10" s="1"/>
  <c r="H1986" i="10" s="1"/>
  <c r="E2010" i="10"/>
  <c r="G2010" i="10" s="1"/>
  <c r="H2010" i="10" s="1"/>
  <c r="E2012" i="10"/>
  <c r="G2012" i="10" s="1"/>
  <c r="H2012" i="10" s="1"/>
  <c r="E2043" i="10"/>
  <c r="G2043" i="10" s="1"/>
  <c r="H2043" i="10" s="1"/>
  <c r="E2042" i="10"/>
  <c r="G2042" i="10" s="1"/>
  <c r="H2042" i="10" s="1"/>
  <c r="E2063" i="10"/>
  <c r="G2063" i="10" s="1"/>
  <c r="H2063" i="10" s="1"/>
  <c r="E2062" i="10"/>
  <c r="G2062" i="10" s="1"/>
  <c r="H2062" i="10" s="1"/>
  <c r="E2102" i="10"/>
  <c r="G2102" i="10" s="1"/>
  <c r="H2102" i="10" s="1"/>
  <c r="E2213" i="10"/>
  <c r="G2213" i="10" s="1"/>
  <c r="H2213" i="10" s="1"/>
  <c r="E1764" i="10"/>
  <c r="G1764" i="10" s="1"/>
  <c r="H1764" i="10" s="1"/>
  <c r="E1803" i="10"/>
  <c r="G1803" i="10" s="1"/>
  <c r="H1803" i="10" s="1"/>
  <c r="E1833" i="10"/>
  <c r="G1833" i="10" s="1"/>
  <c r="H1833" i="10" s="1"/>
  <c r="E1834" i="10"/>
  <c r="G1834" i="10" s="1"/>
  <c r="H1834" i="10" s="1"/>
  <c r="E1868" i="10"/>
  <c r="G1868" i="10" s="1"/>
  <c r="H1868" i="10" s="1"/>
  <c r="E1880" i="10"/>
  <c r="G1880" i="10" s="1"/>
  <c r="H1880" i="10" s="1"/>
  <c r="E1892" i="10"/>
  <c r="G1892" i="10" s="1"/>
  <c r="H1892" i="10" s="1"/>
  <c r="E1904" i="10"/>
  <c r="G1904" i="10" s="1"/>
  <c r="H1904" i="10" s="1"/>
  <c r="E1910" i="10"/>
  <c r="G1910" i="10" s="1"/>
  <c r="H1910" i="10" s="1"/>
  <c r="E1924" i="10"/>
  <c r="G1924" i="10" s="1"/>
  <c r="H1924" i="10" s="1"/>
  <c r="E1928" i="10"/>
  <c r="G1928" i="10" s="1"/>
  <c r="H1928" i="10" s="1"/>
  <c r="E1953" i="10"/>
  <c r="G1953" i="10" s="1"/>
  <c r="H1953" i="10" s="1"/>
  <c r="E1995" i="10"/>
  <c r="G1995" i="10" s="1"/>
  <c r="H1995" i="10" s="1"/>
  <c r="E1998" i="10"/>
  <c r="G1998" i="10" s="1"/>
  <c r="H1998" i="10" s="1"/>
  <c r="E2002" i="10"/>
  <c r="G2002" i="10" s="1"/>
  <c r="H2002" i="10" s="1"/>
  <c r="E2014" i="10"/>
  <c r="G2014" i="10" s="1"/>
  <c r="H2014" i="10" s="1"/>
  <c r="E2025" i="10"/>
  <c r="G2025" i="10" s="1"/>
  <c r="H2025" i="10" s="1"/>
  <c r="E2029" i="10"/>
  <c r="G2029" i="10" s="1"/>
  <c r="H2029" i="10" s="1"/>
  <c r="E2044" i="10"/>
  <c r="G2044" i="10" s="1"/>
  <c r="H2044" i="10" s="1"/>
  <c r="E2058" i="10"/>
  <c r="G2058" i="10" s="1"/>
  <c r="H2058" i="10" s="1"/>
  <c r="E2110" i="10"/>
  <c r="G2110" i="10" s="1"/>
  <c r="H2110" i="10" s="1"/>
  <c r="E2137" i="10"/>
  <c r="G2137" i="10" s="1"/>
  <c r="H2137" i="10" s="1"/>
  <c r="E2147" i="10"/>
  <c r="G2147" i="10" s="1"/>
  <c r="H2147" i="10" s="1"/>
  <c r="E2177" i="10"/>
  <c r="G2177" i="10" s="1"/>
  <c r="H2177" i="10" s="1"/>
  <c r="E1806" i="10"/>
  <c r="G1806" i="10" s="1"/>
  <c r="H1806" i="10" s="1"/>
  <c r="E1820" i="10"/>
  <c r="G1820" i="10" s="1"/>
  <c r="H1820" i="10" s="1"/>
  <c r="E1831" i="10"/>
  <c r="G1831" i="10" s="1"/>
  <c r="H1831" i="10" s="1"/>
  <c r="E1863" i="10"/>
  <c r="G1863" i="10" s="1"/>
  <c r="H1863" i="10" s="1"/>
  <c r="E1877" i="10"/>
  <c r="G1877" i="10" s="1"/>
  <c r="H1877" i="10" s="1"/>
  <c r="E1896" i="10"/>
  <c r="G1896" i="10" s="1"/>
  <c r="H1896" i="10" s="1"/>
  <c r="E1932" i="10"/>
  <c r="G1932" i="10" s="1"/>
  <c r="H1932" i="10" s="1"/>
  <c r="E1931" i="10"/>
  <c r="G1931" i="10" s="1"/>
  <c r="H1931" i="10" s="1"/>
  <c r="E1935" i="10"/>
  <c r="G1935" i="10" s="1"/>
  <c r="H1935" i="10" s="1"/>
  <c r="E1946" i="10"/>
  <c r="G1946" i="10" s="1"/>
  <c r="H1946" i="10" s="1"/>
  <c r="E1983" i="10"/>
  <c r="G1983" i="10" s="1"/>
  <c r="H1983" i="10" s="1"/>
  <c r="E1987" i="10"/>
  <c r="G1987" i="10" s="1"/>
  <c r="H1987" i="10" s="1"/>
  <c r="E2007" i="10"/>
  <c r="G2007" i="10" s="1"/>
  <c r="H2007" i="10" s="1"/>
  <c r="E2011" i="10"/>
  <c r="G2011" i="10" s="1"/>
  <c r="H2011" i="10" s="1"/>
  <c r="E2022" i="10"/>
  <c r="G2022" i="10" s="1"/>
  <c r="H2022" i="10" s="1"/>
  <c r="E2020" i="10"/>
  <c r="G2020" i="10" s="1"/>
  <c r="H2020" i="10" s="1"/>
  <c r="E2009" i="10"/>
  <c r="G2009" i="10" s="1"/>
  <c r="H2009" i="10" s="1"/>
  <c r="E2038" i="10"/>
  <c r="G2038" i="10" s="1"/>
  <c r="H2038" i="10" s="1"/>
  <c r="E2036" i="10"/>
  <c r="G2036" i="10" s="1"/>
  <c r="H2036" i="10" s="1"/>
  <c r="E2055" i="10"/>
  <c r="G2055" i="10" s="1"/>
  <c r="H2055" i="10" s="1"/>
  <c r="E2082" i="10"/>
  <c r="G2082" i="10" s="1"/>
  <c r="H2082" i="10" s="1"/>
  <c r="E2081" i="10"/>
  <c r="G2081" i="10" s="1"/>
  <c r="H2081" i="10" s="1"/>
  <c r="E2094" i="10"/>
  <c r="G2094" i="10" s="1"/>
  <c r="H2094" i="10" s="1"/>
  <c r="E2098" i="10"/>
  <c r="G2098" i="10" s="1"/>
  <c r="H2098" i="10" s="1"/>
  <c r="E2107" i="10"/>
  <c r="G2107" i="10" s="1"/>
  <c r="H2107" i="10" s="1"/>
  <c r="E2178" i="10"/>
  <c r="G2178" i="10" s="1"/>
  <c r="H2178" i="10" s="1"/>
  <c r="E1861" i="10"/>
  <c r="G1861" i="10" s="1"/>
  <c r="H1861" i="10" s="1"/>
  <c r="E1890" i="10"/>
  <c r="G1890" i="10" s="1"/>
  <c r="H1890" i="10" s="1"/>
  <c r="E1893" i="10"/>
  <c r="G1893" i="10" s="1"/>
  <c r="H1893" i="10" s="1"/>
  <c r="E1899" i="10"/>
  <c r="G1899" i="10" s="1"/>
  <c r="H1899" i="10" s="1"/>
  <c r="E1902" i="10"/>
  <c r="G1902" i="10" s="1"/>
  <c r="H1902" i="10" s="1"/>
  <c r="E1911" i="10"/>
  <c r="G1911" i="10" s="1"/>
  <c r="H1911" i="10" s="1"/>
  <c r="E1961" i="10"/>
  <c r="G1961" i="10" s="1"/>
  <c r="H1961" i="10" s="1"/>
  <c r="E2018" i="10"/>
  <c r="G2018" i="10" s="1"/>
  <c r="H2018" i="10" s="1"/>
  <c r="E2045" i="10"/>
  <c r="G2045" i="10" s="1"/>
  <c r="H2045" i="10" s="1"/>
  <c r="E2060" i="10"/>
  <c r="G2060" i="10" s="1"/>
  <c r="H2060" i="10" s="1"/>
  <c r="E2072" i="10"/>
  <c r="G2072" i="10" s="1"/>
  <c r="H2072" i="10" s="1"/>
  <c r="E2091" i="10"/>
  <c r="G2091" i="10" s="1"/>
  <c r="H2091" i="10" s="1"/>
  <c r="E2089" i="10"/>
  <c r="G2089" i="10" s="1"/>
  <c r="H2089" i="10" s="1"/>
  <c r="E2124" i="10"/>
  <c r="G2124" i="10" s="1"/>
  <c r="H2124" i="10" s="1"/>
  <c r="E2145" i="10"/>
  <c r="G2145" i="10" s="1"/>
  <c r="H2145" i="10" s="1"/>
  <c r="E2168" i="10"/>
  <c r="G2168" i="10" s="1"/>
  <c r="H2168" i="10" s="1"/>
  <c r="E2203" i="10"/>
  <c r="G2203" i="10" s="1"/>
  <c r="H2203" i="10" s="1"/>
  <c r="E1819" i="10"/>
  <c r="G1819" i="10" s="1"/>
  <c r="H1819" i="10" s="1"/>
  <c r="E1856" i="10"/>
  <c r="G1856" i="10" s="1"/>
  <c r="H1856" i="10" s="1"/>
  <c r="E1925" i="10"/>
  <c r="G1925" i="10" s="1"/>
  <c r="H1925" i="10" s="1"/>
  <c r="E1939" i="10"/>
  <c r="G1939" i="10" s="1"/>
  <c r="H1939" i="10" s="1"/>
  <c r="E1938" i="10"/>
  <c r="G1938" i="10" s="1"/>
  <c r="H1938" i="10" s="1"/>
  <c r="E1982" i="10"/>
  <c r="G1982" i="10" s="1"/>
  <c r="H1982" i="10" s="1"/>
  <c r="E1988" i="10"/>
  <c r="G1988" i="10" s="1"/>
  <c r="H1988" i="10" s="1"/>
  <c r="E2019" i="10"/>
  <c r="G2019" i="10" s="1"/>
  <c r="H2019" i="10" s="1"/>
  <c r="E2037" i="10"/>
  <c r="G2037" i="10" s="1"/>
  <c r="H2037" i="10" s="1"/>
  <c r="E2050" i="10"/>
  <c r="G2050" i="10" s="1"/>
  <c r="H2050" i="10" s="1"/>
  <c r="E2056" i="10"/>
  <c r="G2056" i="10" s="1"/>
  <c r="H2056" i="10" s="1"/>
  <c r="E2068" i="10"/>
  <c r="G2068" i="10" s="1"/>
  <c r="H2068" i="10" s="1"/>
  <c r="E2078" i="10"/>
  <c r="G2078" i="10" s="1"/>
  <c r="H2078" i="10" s="1"/>
  <c r="E2103" i="10"/>
  <c r="G2103" i="10" s="1"/>
  <c r="H2103" i="10" s="1"/>
  <c r="E2119" i="10"/>
  <c r="G2119" i="10" s="1"/>
  <c r="H2119" i="10" s="1"/>
  <c r="E2126" i="10"/>
  <c r="G2126" i="10" s="1"/>
  <c r="H2126" i="10" s="1"/>
  <c r="E2140" i="10"/>
  <c r="G2140" i="10" s="1"/>
  <c r="H2140" i="10" s="1"/>
  <c r="E2131" i="10"/>
  <c r="G2131" i="10" s="1"/>
  <c r="H2131" i="10" s="1"/>
  <c r="E2159" i="10"/>
  <c r="G2159" i="10" s="1"/>
  <c r="H2159" i="10" s="1"/>
  <c r="E1927" i="10"/>
  <c r="G1927" i="10" s="1"/>
  <c r="H1927" i="10" s="1"/>
  <c r="E1960" i="10"/>
  <c r="G1960" i="10" s="1"/>
  <c r="H1960" i="10" s="1"/>
  <c r="E1990" i="10"/>
  <c r="G1990" i="10" s="1"/>
  <c r="H1990" i="10" s="1"/>
  <c r="E1996" i="10"/>
  <c r="G1996" i="10" s="1"/>
  <c r="H1996" i="10" s="1"/>
  <c r="E2027" i="10"/>
  <c r="G2027" i="10" s="1"/>
  <c r="H2027" i="10" s="1"/>
  <c r="E2039" i="10"/>
  <c r="G2039" i="10" s="1"/>
  <c r="H2039" i="10" s="1"/>
  <c r="E2086" i="10"/>
  <c r="G2086" i="10" s="1"/>
  <c r="H2086" i="10" s="1"/>
  <c r="E2134" i="10"/>
  <c r="G2134" i="10" s="1"/>
  <c r="H2134" i="10" s="1"/>
  <c r="E2138" i="10"/>
  <c r="G2138" i="10" s="1"/>
  <c r="H2138" i="10" s="1"/>
  <c r="E2182" i="10"/>
  <c r="G2182" i="10" s="1"/>
  <c r="H2182" i="10" s="1"/>
  <c r="E2191" i="10"/>
  <c r="G2191" i="10" s="1"/>
  <c r="H2191" i="10" s="1"/>
  <c r="E2215" i="10"/>
  <c r="G2215" i="10" s="1"/>
  <c r="H2215" i="10" s="1"/>
  <c r="E1808" i="10"/>
  <c r="G1808" i="10" s="1"/>
  <c r="H1808" i="10" s="1"/>
  <c r="E1840" i="10"/>
  <c r="G1840" i="10" s="1"/>
  <c r="H1840" i="10" s="1"/>
  <c r="E1867" i="10"/>
  <c r="G1867" i="10" s="1"/>
  <c r="H1867" i="10" s="1"/>
  <c r="E1888" i="10"/>
  <c r="G1888" i="10" s="1"/>
  <c r="H1888" i="10" s="1"/>
  <c r="E1901" i="10"/>
  <c r="G1901" i="10" s="1"/>
  <c r="H1901" i="10" s="1"/>
  <c r="E1917" i="10"/>
  <c r="G1917" i="10" s="1"/>
  <c r="H1917" i="10" s="1"/>
  <c r="E1944" i="10"/>
  <c r="G1944" i="10" s="1"/>
  <c r="H1944" i="10" s="1"/>
  <c r="E1957" i="10"/>
  <c r="G1957" i="10" s="1"/>
  <c r="H1957" i="10" s="1"/>
  <c r="E1968" i="10"/>
  <c r="G1968" i="10" s="1"/>
  <c r="H1968" i="10" s="1"/>
  <c r="E1971" i="10"/>
  <c r="G1971" i="10" s="1"/>
  <c r="H1971" i="10" s="1"/>
  <c r="E1974" i="10"/>
  <c r="G1974" i="10" s="1"/>
  <c r="H1974" i="10" s="1"/>
  <c r="E2003" i="10"/>
  <c r="G2003" i="10" s="1"/>
  <c r="H2003" i="10" s="1"/>
  <c r="E2015" i="10"/>
  <c r="G2015" i="10" s="1"/>
  <c r="H2015" i="10" s="1"/>
  <c r="E2021" i="10"/>
  <c r="G2021" i="10" s="1"/>
  <c r="H2021" i="10" s="1"/>
  <c r="E2024" i="10"/>
  <c r="G2024" i="10" s="1"/>
  <c r="H2024" i="10" s="1"/>
  <c r="E2030" i="10"/>
  <c r="G2030" i="10" s="1"/>
  <c r="H2030" i="10" s="1"/>
  <c r="E2041" i="10"/>
  <c r="G2041" i="10" s="1"/>
  <c r="H2041" i="10" s="1"/>
  <c r="E2052" i="10"/>
  <c r="G2052" i="10" s="1"/>
  <c r="H2052" i="10" s="1"/>
  <c r="E2061" i="10"/>
  <c r="G2061" i="10" s="1"/>
  <c r="H2061" i="10" s="1"/>
  <c r="E2067" i="10"/>
  <c r="G2067" i="10" s="1"/>
  <c r="H2067" i="10" s="1"/>
  <c r="E2074" i="10"/>
  <c r="G2074" i="10" s="1"/>
  <c r="H2074" i="10" s="1"/>
  <c r="E2080" i="10"/>
  <c r="G2080" i="10" s="1"/>
  <c r="H2080" i="10" s="1"/>
  <c r="E2079" i="10"/>
  <c r="G2079" i="10" s="1"/>
  <c r="H2079" i="10" s="1"/>
  <c r="E2130" i="10"/>
  <c r="G2130" i="10" s="1"/>
  <c r="H2130" i="10" s="1"/>
  <c r="E2127" i="10"/>
  <c r="G2127" i="10" s="1"/>
  <c r="H2127" i="10" s="1"/>
  <c r="E2163" i="10"/>
  <c r="G2163" i="10" s="1"/>
  <c r="H2163" i="10" s="1"/>
  <c r="E2196" i="10"/>
  <c r="G2196" i="10" s="1"/>
  <c r="H2196" i="10" s="1"/>
  <c r="E2195" i="10"/>
  <c r="G2195" i="10" s="1"/>
  <c r="H2195" i="10" s="1"/>
  <c r="E1886" i="10"/>
  <c r="G1886" i="10" s="1"/>
  <c r="H1886" i="10" s="1"/>
  <c r="E1941" i="10"/>
  <c r="G1941" i="10" s="1"/>
  <c r="H1941" i="10" s="1"/>
  <c r="E1955" i="10"/>
  <c r="G1955" i="10" s="1"/>
  <c r="H1955" i="10" s="1"/>
  <c r="E1994" i="10"/>
  <c r="G1994" i="10" s="1"/>
  <c r="H1994" i="10" s="1"/>
  <c r="E1997" i="10"/>
  <c r="G1997" i="10" s="1"/>
  <c r="H1997" i="10" s="1"/>
  <c r="E2006" i="10"/>
  <c r="G2006" i="10" s="1"/>
  <c r="H2006" i="10" s="1"/>
  <c r="E2057" i="10"/>
  <c r="G2057" i="10" s="1"/>
  <c r="H2057" i="10" s="1"/>
  <c r="E2070" i="10"/>
  <c r="G2070" i="10" s="1"/>
  <c r="H2070" i="10" s="1"/>
  <c r="E2093" i="10"/>
  <c r="G2093" i="10" s="1"/>
  <c r="H2093" i="10" s="1"/>
  <c r="E2106" i="10"/>
  <c r="G2106" i="10" s="1"/>
  <c r="H2106" i="10" s="1"/>
  <c r="E2105" i="10"/>
  <c r="G2105" i="10" s="1"/>
  <c r="H2105" i="10" s="1"/>
  <c r="E2092" i="10"/>
  <c r="G2092" i="10" s="1"/>
  <c r="H2092" i="10" s="1"/>
  <c r="E2143" i="10"/>
  <c r="G2143" i="10" s="1"/>
  <c r="H2143" i="10" s="1"/>
  <c r="E2142" i="10"/>
  <c r="G2142" i="10" s="1"/>
  <c r="H2142" i="10" s="1"/>
  <c r="E2158" i="10"/>
  <c r="G2158" i="10" s="1"/>
  <c r="H2158" i="10" s="1"/>
  <c r="E2183" i="10"/>
  <c r="G2183" i="10" s="1"/>
  <c r="H2183" i="10" s="1"/>
  <c r="E1933" i="10"/>
  <c r="G1933" i="10" s="1"/>
  <c r="H1933" i="10" s="1"/>
  <c r="E1949" i="10"/>
  <c r="G1949" i="10" s="1"/>
  <c r="H1949" i="10" s="1"/>
  <c r="E1965" i="10"/>
  <c r="G1965" i="10" s="1"/>
  <c r="H1965" i="10" s="1"/>
  <c r="E1981" i="10"/>
  <c r="G1981" i="10" s="1"/>
  <c r="H1981" i="10" s="1"/>
  <c r="E2040" i="10"/>
  <c r="G2040" i="10" s="1"/>
  <c r="H2040" i="10" s="1"/>
  <c r="E2053" i="10"/>
  <c r="G2053" i="10" s="1"/>
  <c r="H2053" i="10" s="1"/>
  <c r="E2075" i="10"/>
  <c r="G2075" i="10" s="1"/>
  <c r="H2075" i="10" s="1"/>
  <c r="E2066" i="10"/>
  <c r="G2066" i="10" s="1"/>
  <c r="H2066" i="10" s="1"/>
  <c r="E2097" i="10"/>
  <c r="G2097" i="10" s="1"/>
  <c r="H2097" i="10" s="1"/>
  <c r="E2112" i="10"/>
  <c r="G2112" i="10" s="1"/>
  <c r="H2112" i="10" s="1"/>
  <c r="E2114" i="10"/>
  <c r="G2114" i="10" s="1"/>
  <c r="H2114" i="10" s="1"/>
  <c r="E2113" i="10"/>
  <c r="G2113" i="10" s="1"/>
  <c r="H2113" i="10" s="1"/>
  <c r="E2133" i="10"/>
  <c r="G2133" i="10" s="1"/>
  <c r="H2133" i="10" s="1"/>
  <c r="E2164" i="10"/>
  <c r="G2164" i="10" s="1"/>
  <c r="H2164" i="10" s="1"/>
  <c r="E2170" i="10"/>
  <c r="G2170" i="10" s="1"/>
  <c r="H2170" i="10" s="1"/>
  <c r="E2169" i="10"/>
  <c r="G2169" i="10" s="1"/>
  <c r="H2169" i="10" s="1"/>
  <c r="E2187" i="10"/>
  <c r="G2187" i="10" s="1"/>
  <c r="H2187" i="10" s="1"/>
  <c r="E2202" i="10"/>
  <c r="G2202" i="10" s="1"/>
  <c r="H2202" i="10" s="1"/>
  <c r="E2188" i="10"/>
  <c r="G2188" i="10" s="1"/>
  <c r="H2188" i="10" s="1"/>
  <c r="E2198" i="10"/>
  <c r="G2198" i="10" s="1"/>
  <c r="H2198" i="10" s="1"/>
  <c r="E2226" i="10"/>
  <c r="G2226" i="10" s="1"/>
  <c r="H2226" i="10" s="1"/>
  <c r="E2270" i="10"/>
  <c r="G2270" i="10" s="1"/>
  <c r="H2270" i="10" s="1"/>
  <c r="E2253" i="10"/>
  <c r="G2253" i="10" s="1"/>
  <c r="H2253" i="10" s="1"/>
  <c r="E2252" i="10"/>
  <c r="G2252" i="10" s="1"/>
  <c r="H2252" i="10" s="1"/>
  <c r="E2244" i="10"/>
  <c r="G2244" i="10" s="1"/>
  <c r="H2244" i="10" s="1"/>
  <c r="E2249" i="10"/>
  <c r="G2249" i="10" s="1"/>
  <c r="H2249" i="10" s="1"/>
  <c r="E2267" i="10"/>
  <c r="G2267" i="10" s="1"/>
  <c r="H2267" i="10" s="1"/>
  <c r="E2318" i="10"/>
  <c r="G2318" i="10" s="1"/>
  <c r="H2318" i="10" s="1"/>
  <c r="E2237" i="10"/>
  <c r="G2237" i="10" s="1"/>
  <c r="H2237" i="10" s="1"/>
  <c r="E2236" i="10"/>
  <c r="G2236" i="10" s="1"/>
  <c r="H2236" i="10" s="1"/>
  <c r="E2238" i="10"/>
  <c r="G2238" i="10" s="1"/>
  <c r="H2238" i="10" s="1"/>
  <c r="E2277" i="10"/>
  <c r="G2277" i="10" s="1"/>
  <c r="H2277" i="10" s="1"/>
  <c r="E2220" i="10"/>
  <c r="G2220" i="10" s="1"/>
  <c r="H2220" i="10" s="1"/>
  <c r="E2245" i="10"/>
  <c r="G2245" i="10" s="1"/>
  <c r="H2245" i="10" s="1"/>
  <c r="E2263" i="10"/>
  <c r="G2263" i="10" s="1"/>
  <c r="H2263" i="10" s="1"/>
  <c r="E2083" i="10"/>
  <c r="G2083" i="10" s="1"/>
  <c r="H2083" i="10" s="1"/>
  <c r="E2108" i="10"/>
  <c r="G2108" i="10" s="1"/>
  <c r="H2108" i="10" s="1"/>
  <c r="E2135" i="10"/>
  <c r="G2135" i="10" s="1"/>
  <c r="H2135" i="10" s="1"/>
  <c r="E2172" i="10"/>
  <c r="G2172" i="10" s="1"/>
  <c r="H2172" i="10" s="1"/>
  <c r="E2179" i="10"/>
  <c r="G2179" i="10" s="1"/>
  <c r="H2179" i="10" s="1"/>
  <c r="E2207" i="10"/>
  <c r="G2207" i="10" s="1"/>
  <c r="H2207" i="10" s="1"/>
  <c r="E2251" i="10"/>
  <c r="G2251" i="10" s="1"/>
  <c r="H2251" i="10" s="1"/>
  <c r="E2250" i="10"/>
  <c r="G2250" i="10" s="1"/>
  <c r="H2250" i="10" s="1"/>
  <c r="E2243" i="10"/>
  <c r="G2243" i="10" s="1"/>
  <c r="H2243" i="10" s="1"/>
  <c r="E2288" i="10"/>
  <c r="G2288" i="10" s="1"/>
  <c r="H2288" i="10" s="1"/>
  <c r="E2313" i="10"/>
  <c r="G2313" i="10" s="1"/>
  <c r="H2313" i="10" s="1"/>
  <c r="E2306" i="10"/>
  <c r="G2306" i="10" s="1"/>
  <c r="H2306" i="10" s="1"/>
  <c r="E2320" i="10"/>
  <c r="G2320" i="10" s="1"/>
  <c r="H2320" i="10" s="1"/>
  <c r="E2339" i="10"/>
  <c r="G2339" i="10" s="1"/>
  <c r="H2339" i="10" s="1"/>
  <c r="E2059" i="10"/>
  <c r="G2059" i="10" s="1"/>
  <c r="H2059" i="10" s="1"/>
  <c r="E2104" i="10"/>
  <c r="G2104" i="10" s="1"/>
  <c r="H2104" i="10" s="1"/>
  <c r="E2117" i="10"/>
  <c r="G2117" i="10" s="1"/>
  <c r="H2117" i="10" s="1"/>
  <c r="E2120" i="10"/>
  <c r="G2120" i="10" s="1"/>
  <c r="H2120" i="10" s="1"/>
  <c r="E2204" i="10"/>
  <c r="G2204" i="10" s="1"/>
  <c r="H2204" i="10" s="1"/>
  <c r="E2221" i="10"/>
  <c r="G2221" i="10" s="1"/>
  <c r="H2221" i="10" s="1"/>
  <c r="E2225" i="10"/>
  <c r="G2225" i="10" s="1"/>
  <c r="H2225" i="10" s="1"/>
  <c r="E2242" i="10"/>
  <c r="G2242" i="10" s="1"/>
  <c r="H2242" i="10" s="1"/>
  <c r="E2282" i="10"/>
  <c r="G2282" i="10" s="1"/>
  <c r="H2282" i="10" s="1"/>
  <c r="E2283" i="10"/>
  <c r="G2283" i="10" s="1"/>
  <c r="H2283" i="10" s="1"/>
  <c r="E1963" i="10"/>
  <c r="G1963" i="10" s="1"/>
  <c r="H1963" i="10" s="1"/>
  <c r="E1979" i="10"/>
  <c r="G1979" i="10" s="1"/>
  <c r="H1979" i="10" s="1"/>
  <c r="E2035" i="10"/>
  <c r="G2035" i="10" s="1"/>
  <c r="H2035" i="10" s="1"/>
  <c r="E2064" i="10"/>
  <c r="G2064" i="10" s="1"/>
  <c r="H2064" i="10" s="1"/>
  <c r="E2077" i="10"/>
  <c r="G2077" i="10" s="1"/>
  <c r="H2077" i="10" s="1"/>
  <c r="E2090" i="10"/>
  <c r="G2090" i="10" s="1"/>
  <c r="H2090" i="10" s="1"/>
  <c r="E2099" i="10"/>
  <c r="G2099" i="10" s="1"/>
  <c r="H2099" i="10" s="1"/>
  <c r="E2109" i="10"/>
  <c r="G2109" i="10" s="1"/>
  <c r="H2109" i="10" s="1"/>
  <c r="E2123" i="10"/>
  <c r="G2123" i="10" s="1"/>
  <c r="H2123" i="10" s="1"/>
  <c r="E2136" i="10"/>
  <c r="G2136" i="10" s="1"/>
  <c r="H2136" i="10" s="1"/>
  <c r="E2139" i="10"/>
  <c r="G2139" i="10" s="1"/>
  <c r="H2139" i="10" s="1"/>
  <c r="E2154" i="10"/>
  <c r="G2154" i="10" s="1"/>
  <c r="H2154" i="10" s="1"/>
  <c r="E2173" i="10"/>
  <c r="G2173" i="10" s="1"/>
  <c r="H2173" i="10" s="1"/>
  <c r="E2208" i="10"/>
  <c r="G2208" i="10" s="1"/>
  <c r="H2208" i="10" s="1"/>
  <c r="E2218" i="10"/>
  <c r="G2218" i="10" s="1"/>
  <c r="H2218" i="10" s="1"/>
  <c r="E2201" i="10"/>
  <c r="G2201" i="10" s="1"/>
  <c r="H2201" i="10" s="1"/>
  <c r="E2247" i="10"/>
  <c r="G2247" i="10" s="1"/>
  <c r="H2247" i="10" s="1"/>
  <c r="E2256" i="10"/>
  <c r="G2256" i="10" s="1"/>
  <c r="H2256" i="10" s="1"/>
  <c r="E2255" i="10"/>
  <c r="G2255" i="10" s="1"/>
  <c r="H2255" i="10" s="1"/>
  <c r="E2254" i="10"/>
  <c r="G2254" i="10" s="1"/>
  <c r="H2254" i="10" s="1"/>
  <c r="E2260" i="10"/>
  <c r="G2260" i="10" s="1"/>
  <c r="H2260" i="10" s="1"/>
  <c r="E2259" i="10"/>
  <c r="G2259" i="10" s="1"/>
  <c r="H2259" i="10" s="1"/>
  <c r="E2265" i="10"/>
  <c r="G2265" i="10" s="1"/>
  <c r="H2265" i="10" s="1"/>
  <c r="E2290" i="10"/>
  <c r="G2290" i="10" s="1"/>
  <c r="H2290" i="10" s="1"/>
  <c r="E2315" i="10"/>
  <c r="G2315" i="10" s="1"/>
  <c r="H2315" i="10" s="1"/>
  <c r="E2369" i="10"/>
  <c r="G2369" i="10" s="1"/>
  <c r="H2369" i="10" s="1"/>
  <c r="E2122" i="10"/>
  <c r="G2122" i="10" s="1"/>
  <c r="H2122" i="10" s="1"/>
  <c r="E2149" i="10"/>
  <c r="G2149" i="10" s="1"/>
  <c r="H2149" i="10" s="1"/>
  <c r="E2151" i="10"/>
  <c r="G2151" i="10" s="1"/>
  <c r="H2151" i="10" s="1"/>
  <c r="E2160" i="10"/>
  <c r="G2160" i="10" s="1"/>
  <c r="H2160" i="10" s="1"/>
  <c r="E2165" i="10"/>
  <c r="G2165" i="10" s="1"/>
  <c r="H2165" i="10" s="1"/>
  <c r="E2167" i="10"/>
  <c r="G2167" i="10" s="1"/>
  <c r="H2167" i="10" s="1"/>
  <c r="E2205" i="10"/>
  <c r="G2205" i="10" s="1"/>
  <c r="H2205" i="10" s="1"/>
  <c r="E2210" i="10"/>
  <c r="G2210" i="10" s="1"/>
  <c r="H2210" i="10" s="1"/>
  <c r="E2212" i="10"/>
  <c r="G2212" i="10" s="1"/>
  <c r="H2212" i="10" s="1"/>
  <c r="E2217" i="10"/>
  <c r="G2217" i="10" s="1"/>
  <c r="H2217" i="10" s="1"/>
  <c r="E2230" i="10"/>
  <c r="G2230" i="10" s="1"/>
  <c r="H2230" i="10" s="1"/>
  <c r="E2233" i="10"/>
  <c r="G2233" i="10" s="1"/>
  <c r="H2233" i="10" s="1"/>
  <c r="E2241" i="10"/>
  <c r="G2241" i="10" s="1"/>
  <c r="H2241" i="10" s="1"/>
  <c r="E2229" i="10"/>
  <c r="G2229" i="10" s="1"/>
  <c r="H2229" i="10" s="1"/>
  <c r="E2232" i="10"/>
  <c r="G2232" i="10" s="1"/>
  <c r="H2232" i="10" s="1"/>
  <c r="E2266" i="10"/>
  <c r="G2266" i="10" s="1"/>
  <c r="H2266" i="10" s="1"/>
  <c r="E2276" i="10"/>
  <c r="G2276" i="10" s="1"/>
  <c r="H2276" i="10" s="1"/>
  <c r="E2292" i="10"/>
  <c r="G2292" i="10" s="1"/>
  <c r="H2292" i="10" s="1"/>
  <c r="E2316" i="10"/>
  <c r="G2316" i="10" s="1"/>
  <c r="H2316" i="10" s="1"/>
  <c r="E2323" i="10"/>
  <c r="G2323" i="10" s="1"/>
  <c r="H2323" i="10" s="1"/>
  <c r="E2326" i="10"/>
  <c r="G2326" i="10" s="1"/>
  <c r="H2326" i="10" s="1"/>
  <c r="E2325" i="10"/>
  <c r="G2325" i="10" s="1"/>
  <c r="H2325" i="10" s="1"/>
  <c r="E2334" i="10"/>
  <c r="G2334" i="10" s="1"/>
  <c r="H2334" i="10" s="1"/>
  <c r="E2353" i="10"/>
  <c r="G2353" i="10" s="1"/>
  <c r="H2353" i="10" s="1"/>
  <c r="E2367" i="10"/>
  <c r="G2367" i="10" s="1"/>
  <c r="H2367" i="10" s="1"/>
  <c r="E2386" i="10"/>
  <c r="G2386" i="10" s="1"/>
  <c r="H2386" i="10" s="1"/>
  <c r="E2396" i="10"/>
  <c r="G2396" i="10" s="1"/>
  <c r="H2396" i="10" s="1"/>
  <c r="E2395" i="10"/>
  <c r="G2395" i="10" s="1"/>
  <c r="H2395" i="10" s="1"/>
  <c r="E2406" i="10"/>
  <c r="G2406" i="10" s="1"/>
  <c r="H2406" i="10" s="1"/>
  <c r="E2425" i="10"/>
  <c r="G2425" i="10" s="1"/>
  <c r="H2425" i="10" s="1"/>
  <c r="E2438" i="10"/>
  <c r="G2438" i="10" s="1"/>
  <c r="H2438" i="10" s="1"/>
  <c r="E2447" i="10"/>
  <c r="G2447" i="10" s="1"/>
  <c r="H2447" i="10" s="1"/>
  <c r="E2446" i="10"/>
  <c r="G2446" i="10" s="1"/>
  <c r="H2446" i="10" s="1"/>
  <c r="E2457" i="10"/>
  <c r="G2457" i="10" s="1"/>
  <c r="H2457" i="10" s="1"/>
  <c r="E2289" i="10"/>
  <c r="G2289" i="10" s="1"/>
  <c r="H2289" i="10" s="1"/>
  <c r="E2295" i="10"/>
  <c r="G2295" i="10" s="1"/>
  <c r="H2295" i="10" s="1"/>
  <c r="E2286" i="10"/>
  <c r="G2286" i="10" s="1"/>
  <c r="H2286" i="10" s="1"/>
  <c r="E2317" i="10"/>
  <c r="G2317" i="10" s="1"/>
  <c r="H2317" i="10" s="1"/>
  <c r="E2338" i="10"/>
  <c r="G2338" i="10" s="1"/>
  <c r="H2338" i="10" s="1"/>
  <c r="E2345" i="10"/>
  <c r="G2345" i="10" s="1"/>
  <c r="H2345" i="10" s="1"/>
  <c r="E2373" i="10"/>
  <c r="G2373" i="10" s="1"/>
  <c r="H2373" i="10" s="1"/>
  <c r="E2381" i="10"/>
  <c r="G2381" i="10" s="1"/>
  <c r="H2381" i="10" s="1"/>
  <c r="E2407" i="10"/>
  <c r="G2407" i="10" s="1"/>
  <c r="H2407" i="10" s="1"/>
  <c r="E2420" i="10"/>
  <c r="G2420" i="10" s="1"/>
  <c r="H2420" i="10" s="1"/>
  <c r="E2419" i="10"/>
  <c r="G2419" i="10" s="1"/>
  <c r="H2419" i="10" s="1"/>
  <c r="E2476" i="10"/>
  <c r="G2476" i="10" s="1"/>
  <c r="H2476" i="10" s="1"/>
  <c r="E2475" i="10"/>
  <c r="G2475" i="10" s="1"/>
  <c r="H2475" i="10" s="1"/>
  <c r="E2258" i="10"/>
  <c r="G2258" i="10" s="1"/>
  <c r="H2258" i="10" s="1"/>
  <c r="E2269" i="10"/>
  <c r="G2269" i="10" s="1"/>
  <c r="H2269" i="10" s="1"/>
  <c r="E2296" i="10"/>
  <c r="G2296" i="10" s="1"/>
  <c r="H2296" i="10" s="1"/>
  <c r="E2324" i="10"/>
  <c r="G2324" i="10" s="1"/>
  <c r="H2324" i="10" s="1"/>
  <c r="E2360" i="10"/>
  <c r="G2360" i="10" s="1"/>
  <c r="H2360" i="10" s="1"/>
  <c r="E2374" i="10"/>
  <c r="G2374" i="10" s="1"/>
  <c r="H2374" i="10" s="1"/>
  <c r="E2358" i="10"/>
  <c r="G2358" i="10" s="1"/>
  <c r="H2358" i="10" s="1"/>
  <c r="E2382" i="10"/>
  <c r="G2382" i="10" s="1"/>
  <c r="H2382" i="10" s="1"/>
  <c r="E2372" i="10"/>
  <c r="G2372" i="10" s="1"/>
  <c r="H2372" i="10" s="1"/>
  <c r="E2412" i="10"/>
  <c r="G2412" i="10" s="1"/>
  <c r="H2412" i="10" s="1"/>
  <c r="E2411" i="10"/>
  <c r="G2411" i="10" s="1"/>
  <c r="H2411" i="10" s="1"/>
  <c r="E2430" i="10"/>
  <c r="G2430" i="10" s="1"/>
  <c r="H2430" i="10" s="1"/>
  <c r="E2453" i="10"/>
  <c r="G2453" i="10" s="1"/>
  <c r="H2453" i="10" s="1"/>
  <c r="E2492" i="10"/>
  <c r="G2492" i="10" s="1"/>
  <c r="H2492" i="10" s="1"/>
  <c r="E2491" i="10"/>
  <c r="G2491" i="10" s="1"/>
  <c r="H2491" i="10" s="1"/>
  <c r="E2264" i="10"/>
  <c r="G2264" i="10" s="1"/>
  <c r="H2264" i="10" s="1"/>
  <c r="E2300" i="10"/>
  <c r="G2300" i="10" s="1"/>
  <c r="H2300" i="10" s="1"/>
  <c r="E2307" i="10"/>
  <c r="G2307" i="10" s="1"/>
  <c r="H2307" i="10" s="1"/>
  <c r="E2310" i="10"/>
  <c r="G2310" i="10" s="1"/>
  <c r="H2310" i="10" s="1"/>
  <c r="E2309" i="10"/>
  <c r="G2309" i="10" s="1"/>
  <c r="H2309" i="10" s="1"/>
  <c r="E2293" i="10"/>
  <c r="G2293" i="10" s="1"/>
  <c r="H2293" i="10" s="1"/>
  <c r="E2321" i="10"/>
  <c r="G2321" i="10" s="1"/>
  <c r="H2321" i="10" s="1"/>
  <c r="E2304" i="10"/>
  <c r="G2304" i="10" s="1"/>
  <c r="H2304" i="10" s="1"/>
  <c r="E2327" i="10"/>
  <c r="G2327" i="10" s="1"/>
  <c r="H2327" i="10" s="1"/>
  <c r="E2331" i="10"/>
  <c r="G2331" i="10" s="1"/>
  <c r="H2331" i="10" s="1"/>
  <c r="E2322" i="10"/>
  <c r="G2322" i="10" s="1"/>
  <c r="H2322" i="10" s="1"/>
  <c r="E2356" i="10"/>
  <c r="G2356" i="10" s="1"/>
  <c r="H2356" i="10" s="1"/>
  <c r="E2398" i="10"/>
  <c r="G2398" i="10" s="1"/>
  <c r="H2398" i="10" s="1"/>
  <c r="E2409" i="10"/>
  <c r="G2409" i="10" s="1"/>
  <c r="H2409" i="10" s="1"/>
  <c r="E2392" i="10"/>
  <c r="G2392" i="10" s="1"/>
  <c r="H2392" i="10" s="1"/>
  <c r="E2433" i="10"/>
  <c r="G2433" i="10" s="1"/>
  <c r="H2433" i="10" s="1"/>
  <c r="E2508" i="10"/>
  <c r="G2508" i="10" s="1"/>
  <c r="H2508" i="10" s="1"/>
  <c r="E2507" i="10"/>
  <c r="G2507" i="10" s="1"/>
  <c r="H2507" i="10" s="1"/>
  <c r="E2540" i="10"/>
  <c r="G2540" i="10" s="1"/>
  <c r="H2540" i="10" s="1"/>
  <c r="E2539" i="10"/>
  <c r="G2539" i="10" s="1"/>
  <c r="H2539" i="10" s="1"/>
  <c r="E2275" i="10"/>
  <c r="G2275" i="10" s="1"/>
  <c r="H2275" i="10" s="1"/>
  <c r="E2280" i="10"/>
  <c r="G2280" i="10" s="1"/>
  <c r="H2280" i="10" s="1"/>
  <c r="E2301" i="10"/>
  <c r="G2301" i="10" s="1"/>
  <c r="H2301" i="10" s="1"/>
  <c r="E2314" i="10"/>
  <c r="G2314" i="10" s="1"/>
  <c r="H2314" i="10" s="1"/>
  <c r="E2328" i="10"/>
  <c r="G2328" i="10" s="1"/>
  <c r="H2328" i="10" s="1"/>
  <c r="E2332" i="10"/>
  <c r="G2332" i="10" s="1"/>
  <c r="H2332" i="10" s="1"/>
  <c r="E2355" i="10"/>
  <c r="G2355" i="10" s="1"/>
  <c r="H2355" i="10" s="1"/>
  <c r="E2383" i="10"/>
  <c r="G2383" i="10" s="1"/>
  <c r="H2383" i="10" s="1"/>
  <c r="E2389" i="10"/>
  <c r="G2389" i="10" s="1"/>
  <c r="H2389" i="10" s="1"/>
  <c r="E2387" i="10"/>
  <c r="G2387" i="10" s="1"/>
  <c r="H2387" i="10" s="1"/>
  <c r="E2422" i="10"/>
  <c r="G2422" i="10" s="1"/>
  <c r="H2422" i="10" s="1"/>
  <c r="E2469" i="10"/>
  <c r="G2469" i="10" s="1"/>
  <c r="H2469" i="10" s="1"/>
  <c r="E2473" i="10"/>
  <c r="G2473" i="10" s="1"/>
  <c r="H2473" i="10" s="1"/>
  <c r="E2176" i="10"/>
  <c r="G2176" i="10" s="1"/>
  <c r="H2176" i="10" s="1"/>
  <c r="E2166" i="10"/>
  <c r="G2166" i="10" s="1"/>
  <c r="H2166" i="10" s="1"/>
  <c r="E2189" i="10"/>
  <c r="G2189" i="10" s="1"/>
  <c r="H2189" i="10" s="1"/>
  <c r="E2219" i="10"/>
  <c r="G2219" i="10" s="1"/>
  <c r="H2219" i="10" s="1"/>
  <c r="E2224" i="10"/>
  <c r="G2224" i="10" s="1"/>
  <c r="H2224" i="10" s="1"/>
  <c r="E2278" i="10"/>
  <c r="G2278" i="10" s="1"/>
  <c r="H2278" i="10" s="1"/>
  <c r="E2308" i="10"/>
  <c r="G2308" i="10" s="1"/>
  <c r="H2308" i="10" s="1"/>
  <c r="E2333" i="10"/>
  <c r="G2333" i="10" s="1"/>
  <c r="H2333" i="10" s="1"/>
  <c r="E2340" i="10"/>
  <c r="G2340" i="10" s="1"/>
  <c r="H2340" i="10" s="1"/>
  <c r="E2357" i="10"/>
  <c r="G2357" i="10" s="1"/>
  <c r="H2357" i="10" s="1"/>
  <c r="E2365" i="10"/>
  <c r="G2365" i="10" s="1"/>
  <c r="H2365" i="10" s="1"/>
  <c r="E2410" i="10"/>
  <c r="G2410" i="10" s="1"/>
  <c r="H2410" i="10" s="1"/>
  <c r="E2459" i="10"/>
  <c r="G2459" i="10" s="1"/>
  <c r="H2459" i="10" s="1"/>
  <c r="E2128" i="10"/>
  <c r="G2128" i="10" s="1"/>
  <c r="H2128" i="10" s="1"/>
  <c r="E2146" i="10"/>
  <c r="G2146" i="10" s="1"/>
  <c r="H2146" i="10" s="1"/>
  <c r="E2184" i="10"/>
  <c r="G2184" i="10" s="1"/>
  <c r="H2184" i="10" s="1"/>
  <c r="E2197" i="10"/>
  <c r="G2197" i="10" s="1"/>
  <c r="H2197" i="10" s="1"/>
  <c r="E2199" i="10"/>
  <c r="G2199" i="10" s="1"/>
  <c r="H2199" i="10" s="1"/>
  <c r="E2209" i="10"/>
  <c r="G2209" i="10" s="1"/>
  <c r="H2209" i="10" s="1"/>
  <c r="E2214" i="10"/>
  <c r="G2214" i="10" s="1"/>
  <c r="H2214" i="10" s="1"/>
  <c r="E2235" i="10"/>
  <c r="G2235" i="10" s="1"/>
  <c r="H2235" i="10" s="1"/>
  <c r="E2240" i="10"/>
  <c r="G2240" i="10" s="1"/>
  <c r="H2240" i="10" s="1"/>
  <c r="E2234" i="10"/>
  <c r="G2234" i="10" s="1"/>
  <c r="H2234" i="10" s="1"/>
  <c r="E2239" i="10"/>
  <c r="G2239" i="10" s="1"/>
  <c r="H2239" i="10" s="1"/>
  <c r="E2262" i="10"/>
  <c r="G2262" i="10" s="1"/>
  <c r="H2262" i="10" s="1"/>
  <c r="E2273" i="10"/>
  <c r="G2273" i="10" s="1"/>
  <c r="H2273" i="10" s="1"/>
  <c r="E2281" i="10"/>
  <c r="G2281" i="10" s="1"/>
  <c r="H2281" i="10" s="1"/>
  <c r="E2284" i="10"/>
  <c r="G2284" i="10" s="1"/>
  <c r="H2284" i="10" s="1"/>
  <c r="E2291" i="10"/>
  <c r="G2291" i="10" s="1"/>
  <c r="H2291" i="10" s="1"/>
  <c r="E2294" i="10"/>
  <c r="G2294" i="10" s="1"/>
  <c r="H2294" i="10" s="1"/>
  <c r="E2305" i="10"/>
  <c r="G2305" i="10" s="1"/>
  <c r="H2305" i="10" s="1"/>
  <c r="E2311" i="10"/>
  <c r="G2311" i="10" s="1"/>
  <c r="H2311" i="10" s="1"/>
  <c r="E2344" i="10"/>
  <c r="G2344" i="10" s="1"/>
  <c r="H2344" i="10" s="1"/>
  <c r="E2366" i="10"/>
  <c r="G2366" i="10" s="1"/>
  <c r="H2366" i="10" s="1"/>
  <c r="E2376" i="10"/>
  <c r="G2376" i="10" s="1"/>
  <c r="H2376" i="10" s="1"/>
  <c r="E2144" i="10"/>
  <c r="G2144" i="10" s="1"/>
  <c r="H2144" i="10" s="1"/>
  <c r="E2192" i="10"/>
  <c r="G2192" i="10" s="1"/>
  <c r="H2192" i="10" s="1"/>
  <c r="E2246" i="10"/>
  <c r="G2246" i="10" s="1"/>
  <c r="H2246" i="10" s="1"/>
  <c r="E2257" i="10"/>
  <c r="G2257" i="10" s="1"/>
  <c r="H2257" i="10" s="1"/>
  <c r="E2279" i="10"/>
  <c r="G2279" i="10" s="1"/>
  <c r="H2279" i="10" s="1"/>
  <c r="E2285" i="10"/>
  <c r="G2285" i="10" s="1"/>
  <c r="H2285" i="10" s="1"/>
  <c r="E2298" i="10"/>
  <c r="G2298" i="10" s="1"/>
  <c r="H2298" i="10" s="1"/>
  <c r="E2312" i="10"/>
  <c r="G2312" i="10" s="1"/>
  <c r="H2312" i="10" s="1"/>
  <c r="E2337" i="10"/>
  <c r="G2337" i="10" s="1"/>
  <c r="H2337" i="10" s="1"/>
  <c r="E2371" i="10"/>
  <c r="G2371" i="10" s="1"/>
  <c r="H2371" i="10" s="1"/>
  <c r="E2401" i="10"/>
  <c r="G2401" i="10" s="1"/>
  <c r="H2401" i="10" s="1"/>
  <c r="E2400" i="10"/>
  <c r="G2400" i="10" s="1"/>
  <c r="H2400" i="10" s="1"/>
  <c r="E2415" i="10"/>
  <c r="G2415" i="10" s="1"/>
  <c r="H2415" i="10" s="1"/>
  <c r="E2466" i="10"/>
  <c r="G2466" i="10" s="1"/>
  <c r="H2466" i="10" s="1"/>
  <c r="E2465" i="10"/>
  <c r="G2465" i="10" s="1"/>
  <c r="H2465" i="10" s="1"/>
  <c r="E2268" i="10"/>
  <c r="G2268" i="10" s="1"/>
  <c r="H2268" i="10" s="1"/>
  <c r="E2287" i="10"/>
  <c r="G2287" i="10" s="1"/>
  <c r="H2287" i="10" s="1"/>
  <c r="E2303" i="10"/>
  <c r="G2303" i="10" s="1"/>
  <c r="H2303" i="10" s="1"/>
  <c r="E2319" i="10"/>
  <c r="G2319" i="10" s="1"/>
  <c r="H2319" i="10" s="1"/>
  <c r="E2335" i="10"/>
  <c r="G2335" i="10" s="1"/>
  <c r="H2335" i="10" s="1"/>
  <c r="E2359" i="10"/>
  <c r="G2359" i="10" s="1"/>
  <c r="H2359" i="10" s="1"/>
  <c r="E2362" i="10"/>
  <c r="G2362" i="10" s="1"/>
  <c r="H2362" i="10" s="1"/>
  <c r="E2375" i="10"/>
  <c r="G2375" i="10" s="1"/>
  <c r="H2375" i="10" s="1"/>
  <c r="E2378" i="10"/>
  <c r="G2378" i="10" s="1"/>
  <c r="H2378" i="10" s="1"/>
  <c r="E2388" i="10"/>
  <c r="G2388" i="10" s="1"/>
  <c r="H2388" i="10" s="1"/>
  <c r="E2402" i="10"/>
  <c r="G2402" i="10" s="1"/>
  <c r="H2402" i="10" s="1"/>
  <c r="E2432" i="10"/>
  <c r="G2432" i="10" s="1"/>
  <c r="H2432" i="10" s="1"/>
  <c r="E2441" i="10"/>
  <c r="G2441" i="10" s="1"/>
  <c r="H2441" i="10" s="1"/>
  <c r="E2444" i="10"/>
  <c r="G2444" i="10" s="1"/>
  <c r="H2444" i="10" s="1"/>
  <c r="E2456" i="10"/>
  <c r="G2456" i="10" s="1"/>
  <c r="H2456" i="10" s="1"/>
  <c r="E2468" i="10"/>
  <c r="G2468" i="10" s="1"/>
  <c r="H2468" i="10" s="1"/>
  <c r="E2467" i="10"/>
  <c r="G2467" i="10" s="1"/>
  <c r="H2467" i="10" s="1"/>
  <c r="E2472" i="10"/>
  <c r="G2472" i="10" s="1"/>
  <c r="H2472" i="10" s="1"/>
  <c r="E2477" i="10"/>
  <c r="G2477" i="10" s="1"/>
  <c r="H2477" i="10" s="1"/>
  <c r="E2487" i="10"/>
  <c r="G2487" i="10" s="1"/>
  <c r="H2487" i="10" s="1"/>
  <c r="E2471" i="10"/>
  <c r="G2471" i="10" s="1"/>
  <c r="H2471" i="10" s="1"/>
  <c r="E2336" i="10"/>
  <c r="G2336" i="10" s="1"/>
  <c r="H2336" i="10" s="1"/>
  <c r="E2343" i="10"/>
  <c r="G2343" i="10" s="1"/>
  <c r="H2343" i="10" s="1"/>
  <c r="E2354" i="10"/>
  <c r="G2354" i="10" s="1"/>
  <c r="H2354" i="10" s="1"/>
  <c r="E2370" i="10"/>
  <c r="G2370" i="10" s="1"/>
  <c r="H2370" i="10" s="1"/>
  <c r="E2393" i="10"/>
  <c r="G2393" i="10" s="1"/>
  <c r="H2393" i="10" s="1"/>
  <c r="E2417" i="10"/>
  <c r="G2417" i="10" s="1"/>
  <c r="H2417" i="10" s="1"/>
  <c r="E2431" i="10"/>
  <c r="G2431" i="10" s="1"/>
  <c r="H2431" i="10" s="1"/>
  <c r="E2484" i="10"/>
  <c r="G2484" i="10" s="1"/>
  <c r="H2484" i="10" s="1"/>
  <c r="E2483" i="10"/>
  <c r="G2483" i="10" s="1"/>
  <c r="H2483" i="10" s="1"/>
  <c r="E2341" i="10"/>
  <c r="G2341" i="10" s="1"/>
  <c r="H2341" i="10" s="1"/>
  <c r="E2348" i="10"/>
  <c r="G2348" i="10" s="1"/>
  <c r="H2348" i="10" s="1"/>
  <c r="E2404" i="10"/>
  <c r="G2404" i="10" s="1"/>
  <c r="H2404" i="10" s="1"/>
  <c r="E2403" i="10"/>
  <c r="G2403" i="10" s="1"/>
  <c r="H2403" i="10" s="1"/>
  <c r="E2428" i="10"/>
  <c r="G2428" i="10" s="1"/>
  <c r="H2428" i="10" s="1"/>
  <c r="E2435" i="10"/>
  <c r="G2435" i="10" s="1"/>
  <c r="H2435" i="10" s="1"/>
  <c r="E2490" i="10"/>
  <c r="G2490" i="10" s="1"/>
  <c r="H2490" i="10" s="1"/>
  <c r="E2510" i="10"/>
  <c r="G2510" i="10" s="1"/>
  <c r="H2510" i="10" s="1"/>
  <c r="E2271" i="10"/>
  <c r="G2271" i="10" s="1"/>
  <c r="H2271" i="10" s="1"/>
  <c r="E2330" i="10"/>
  <c r="G2330" i="10" s="1"/>
  <c r="H2330" i="10" s="1"/>
  <c r="E2346" i="10"/>
  <c r="G2346" i="10" s="1"/>
  <c r="H2346" i="10" s="1"/>
  <c r="E2361" i="10"/>
  <c r="G2361" i="10" s="1"/>
  <c r="H2361" i="10" s="1"/>
  <c r="E2364" i="10"/>
  <c r="G2364" i="10" s="1"/>
  <c r="H2364" i="10" s="1"/>
  <c r="E2363" i="10"/>
  <c r="G2363" i="10" s="1"/>
  <c r="H2363" i="10" s="1"/>
  <c r="E2377" i="10"/>
  <c r="G2377" i="10" s="1"/>
  <c r="H2377" i="10" s="1"/>
  <c r="E2380" i="10"/>
  <c r="G2380" i="10" s="1"/>
  <c r="H2380" i="10" s="1"/>
  <c r="E2379" i="10"/>
  <c r="G2379" i="10" s="1"/>
  <c r="H2379" i="10" s="1"/>
  <c r="E2384" i="10"/>
  <c r="G2384" i="10" s="1"/>
  <c r="H2384" i="10" s="1"/>
  <c r="E2394" i="10"/>
  <c r="G2394" i="10" s="1"/>
  <c r="H2394" i="10" s="1"/>
  <c r="E2408" i="10"/>
  <c r="G2408" i="10" s="1"/>
  <c r="H2408" i="10" s="1"/>
  <c r="E2418" i="10"/>
  <c r="G2418" i="10" s="1"/>
  <c r="H2418" i="10" s="1"/>
  <c r="E2443" i="10"/>
  <c r="G2443" i="10" s="1"/>
  <c r="H2443" i="10" s="1"/>
  <c r="E2427" i="10"/>
  <c r="G2427" i="10" s="1"/>
  <c r="H2427" i="10" s="1"/>
  <c r="E2455" i="10"/>
  <c r="G2455" i="10" s="1"/>
  <c r="H2455" i="10" s="1"/>
  <c r="E2454" i="10"/>
  <c r="G2454" i="10" s="1"/>
  <c r="H2454" i="10" s="1"/>
  <c r="E2463" i="10"/>
  <c r="G2463" i="10" s="1"/>
  <c r="H2463" i="10" s="1"/>
  <c r="E2481" i="10"/>
  <c r="G2481" i="10" s="1"/>
  <c r="H2481" i="10" s="1"/>
  <c r="E2495" i="10"/>
  <c r="G2495" i="10" s="1"/>
  <c r="H2495" i="10" s="1"/>
  <c r="E2502" i="10"/>
  <c r="G2502" i="10" s="1"/>
  <c r="H2502" i="10" s="1"/>
  <c r="E2505" i="10"/>
  <c r="G2505" i="10" s="1"/>
  <c r="H2505" i="10" s="1"/>
  <c r="E2352" i="10"/>
  <c r="G2352" i="10" s="1"/>
  <c r="H2352" i="10" s="1"/>
  <c r="E2368" i="10"/>
  <c r="G2368" i="10" s="1"/>
  <c r="H2368" i="10" s="1"/>
  <c r="E2391" i="10"/>
  <c r="G2391" i="10" s="1"/>
  <c r="H2391" i="10" s="1"/>
  <c r="E2405" i="10"/>
  <c r="G2405" i="10" s="1"/>
  <c r="H2405" i="10" s="1"/>
  <c r="E2451" i="10"/>
  <c r="G2451" i="10" s="1"/>
  <c r="H2451" i="10" s="1"/>
  <c r="E2518" i="10"/>
  <c r="G2518" i="10" s="1"/>
  <c r="H2518" i="10" s="1"/>
  <c r="E2528" i="10"/>
  <c r="G2528" i="10" s="1"/>
  <c r="H2528" i="10" s="1"/>
  <c r="E2526" i="10"/>
  <c r="G2526" i="10" s="1"/>
  <c r="H2526" i="10" s="1"/>
  <c r="E2548" i="10"/>
  <c r="G2548" i="10" s="1"/>
  <c r="H2548" i="10" s="1"/>
  <c r="E2547" i="10"/>
  <c r="G2547" i="10" s="1"/>
  <c r="H2547" i="10" s="1"/>
  <c r="E2532" i="10"/>
  <c r="G2532" i="10" s="1"/>
  <c r="H2532" i="10" s="1"/>
  <c r="E2531" i="10"/>
  <c r="G2531" i="10" s="1"/>
  <c r="H2531" i="10" s="1"/>
  <c r="E2536" i="10"/>
  <c r="G2536" i="10" s="1"/>
  <c r="H2536" i="10" s="1"/>
  <c r="E2550" i="10"/>
  <c r="G2550" i="10" s="1"/>
  <c r="H2550" i="10" s="1"/>
  <c r="E2558" i="10"/>
  <c r="G2558" i="10" s="1"/>
  <c r="H2558" i="10" s="1"/>
  <c r="E2575" i="10"/>
  <c r="G2575" i="10" s="1"/>
  <c r="H2575" i="10" s="1"/>
  <c r="E2571" i="10"/>
  <c r="G2571" i="10" s="1"/>
  <c r="H2571" i="10" s="1"/>
  <c r="E2516" i="10"/>
  <c r="G2516" i="10" s="1"/>
  <c r="H2516" i="10" s="1"/>
  <c r="E2520" i="10"/>
  <c r="G2520" i="10" s="1"/>
  <c r="H2520" i="10" s="1"/>
  <c r="E2533" i="10"/>
  <c r="G2533" i="10" s="1"/>
  <c r="H2533" i="10" s="1"/>
  <c r="E2537" i="10"/>
  <c r="G2537" i="10" s="1"/>
  <c r="H2537" i="10" s="1"/>
  <c r="E2567" i="10"/>
  <c r="G2567" i="10" s="1"/>
  <c r="H2567" i="10" s="1"/>
  <c r="E2397" i="10"/>
  <c r="G2397" i="10" s="1"/>
  <c r="H2397" i="10" s="1"/>
  <c r="E2416" i="10"/>
  <c r="G2416" i="10" s="1"/>
  <c r="H2416" i="10" s="1"/>
  <c r="E2426" i="10"/>
  <c r="G2426" i="10" s="1"/>
  <c r="H2426" i="10" s="1"/>
  <c r="E2436" i="10"/>
  <c r="G2436" i="10" s="1"/>
  <c r="H2436" i="10" s="1"/>
  <c r="E2445" i="10"/>
  <c r="G2445" i="10" s="1"/>
  <c r="H2445" i="10" s="1"/>
  <c r="E2448" i="10"/>
  <c r="G2448" i="10" s="1"/>
  <c r="H2448" i="10" s="1"/>
  <c r="E2460" i="10"/>
  <c r="G2460" i="10" s="1"/>
  <c r="H2460" i="10" s="1"/>
  <c r="E2474" i="10"/>
  <c r="G2474" i="10" s="1"/>
  <c r="H2474" i="10" s="1"/>
  <c r="E2503" i="10"/>
  <c r="G2503" i="10" s="1"/>
  <c r="H2503" i="10" s="1"/>
  <c r="E2513" i="10"/>
  <c r="G2513" i="10" s="1"/>
  <c r="H2513" i="10" s="1"/>
  <c r="E2530" i="10"/>
  <c r="G2530" i="10" s="1"/>
  <c r="H2530" i="10" s="1"/>
  <c r="E2529" i="10"/>
  <c r="G2529" i="10" s="1"/>
  <c r="H2529" i="10" s="1"/>
  <c r="E2542" i="10"/>
  <c r="G2542" i="10" s="1"/>
  <c r="H2542" i="10" s="1"/>
  <c r="E2551" i="10"/>
  <c r="G2551" i="10" s="1"/>
  <c r="H2551" i="10" s="1"/>
  <c r="E2576" i="10"/>
  <c r="G2576" i="10" s="1"/>
  <c r="H2576" i="10" s="1"/>
  <c r="E2579" i="10"/>
  <c r="G2579" i="10" s="1"/>
  <c r="H2579" i="10" s="1"/>
  <c r="E2461" i="10"/>
  <c r="G2461" i="10" s="1"/>
  <c r="H2461" i="10" s="1"/>
  <c r="E2478" i="10"/>
  <c r="G2478" i="10" s="1"/>
  <c r="H2478" i="10" s="1"/>
  <c r="E2485" i="10"/>
  <c r="G2485" i="10" s="1"/>
  <c r="H2485" i="10" s="1"/>
  <c r="E2489" i="10"/>
  <c r="G2489" i="10" s="1"/>
  <c r="H2489" i="10" s="1"/>
  <c r="E2527" i="10"/>
  <c r="G2527" i="10" s="1"/>
  <c r="H2527" i="10" s="1"/>
  <c r="E2538" i="10"/>
  <c r="G2538" i="10" s="1"/>
  <c r="H2538" i="10" s="1"/>
  <c r="E2535" i="10"/>
  <c r="G2535" i="10" s="1"/>
  <c r="H2535" i="10" s="1"/>
  <c r="E2559" i="10"/>
  <c r="G2559" i="10" s="1"/>
  <c r="H2559" i="10" s="1"/>
  <c r="E2572" i="10"/>
  <c r="G2572" i="10" s="1"/>
  <c r="H2572" i="10" s="1"/>
  <c r="E2577" i="10"/>
  <c r="G2577" i="10" s="1"/>
  <c r="H2577" i="10" s="1"/>
  <c r="E2424" i="10"/>
  <c r="G2424" i="10" s="1"/>
  <c r="H2424" i="10" s="1"/>
  <c r="E2437" i="10"/>
  <c r="G2437" i="10" s="1"/>
  <c r="H2437" i="10" s="1"/>
  <c r="E2464" i="10"/>
  <c r="G2464" i="10" s="1"/>
  <c r="H2464" i="10" s="1"/>
  <c r="E2470" i="10"/>
  <c r="G2470" i="10" s="1"/>
  <c r="H2470" i="10" s="1"/>
  <c r="E2482" i="10"/>
  <c r="G2482" i="10" s="1"/>
  <c r="H2482" i="10" s="1"/>
  <c r="E2486" i="10"/>
  <c r="G2486" i="10" s="1"/>
  <c r="H2486" i="10" s="1"/>
  <c r="E2569" i="10"/>
  <c r="G2569" i="10" s="1"/>
  <c r="H2569" i="10" s="1"/>
  <c r="E2414" i="10"/>
  <c r="G2414" i="10" s="1"/>
  <c r="H2414" i="10" s="1"/>
  <c r="E2434" i="10"/>
  <c r="G2434" i="10" s="1"/>
  <c r="H2434" i="10" s="1"/>
  <c r="E2452" i="10"/>
  <c r="G2452" i="10" s="1"/>
  <c r="H2452" i="10" s="1"/>
  <c r="E2462" i="10"/>
  <c r="G2462" i="10" s="1"/>
  <c r="H2462" i="10" s="1"/>
  <c r="E2500" i="10"/>
  <c r="G2500" i="10" s="1"/>
  <c r="H2500" i="10" s="1"/>
  <c r="E2499" i="10"/>
  <c r="G2499" i="10" s="1"/>
  <c r="H2499" i="10" s="1"/>
  <c r="E2511" i="10"/>
  <c r="G2511" i="10" s="1"/>
  <c r="H2511" i="10" s="1"/>
  <c r="E2525" i="10"/>
  <c r="G2525" i="10" s="1"/>
  <c r="H2525" i="10" s="1"/>
  <c r="E2521" i="10"/>
  <c r="G2521" i="10" s="1"/>
  <c r="H2521" i="10" s="1"/>
  <c r="E2523" i="10"/>
  <c r="G2523" i="10" s="1"/>
  <c r="H2523" i="10" s="1"/>
  <c r="E2534" i="10"/>
  <c r="G2534" i="10" s="1"/>
  <c r="H2534" i="10" s="1"/>
  <c r="E2553" i="10"/>
  <c r="G2553" i="10" s="1"/>
  <c r="H2553" i="10" s="1"/>
  <c r="E2564" i="10"/>
  <c r="G2564" i="10" s="1"/>
  <c r="H2564" i="10" s="1"/>
  <c r="E2563" i="10"/>
  <c r="G2563" i="10" s="1"/>
  <c r="H2563" i="10" s="1"/>
  <c r="E2413" i="10"/>
  <c r="G2413" i="10" s="1"/>
  <c r="H2413" i="10" s="1"/>
  <c r="E2421" i="10"/>
  <c r="G2421" i="10" s="1"/>
  <c r="H2421" i="10" s="1"/>
  <c r="E2429" i="10"/>
  <c r="G2429" i="10" s="1"/>
  <c r="H2429" i="10" s="1"/>
  <c r="E2504" i="10"/>
  <c r="G2504" i="10" s="1"/>
  <c r="H2504" i="10" s="1"/>
  <c r="E2517" i="10"/>
  <c r="G2517" i="10" s="1"/>
  <c r="H2517" i="10" s="1"/>
  <c r="E2522" i="10"/>
  <c r="G2522" i="10" s="1"/>
  <c r="H2522" i="10" s="1"/>
  <c r="E2524" i="10"/>
  <c r="G2524" i="10" s="1"/>
  <c r="H2524" i="10" s="1"/>
  <c r="E2568" i="10"/>
  <c r="G2568" i="10" s="1"/>
  <c r="H2568" i="10" s="1"/>
  <c r="E2541" i="10"/>
  <c r="G2541" i="10" s="1"/>
  <c r="H2541" i="10" s="1"/>
  <c r="E2546" i="10"/>
  <c r="G2546" i="10" s="1"/>
  <c r="H2546" i="10" s="1"/>
  <c r="E2549" i="10"/>
  <c r="G2549" i="10" s="1"/>
  <c r="H2549" i="10" s="1"/>
  <c r="E2554" i="10"/>
  <c r="G2554" i="10" s="1"/>
  <c r="H2554" i="10" s="1"/>
  <c r="E2556" i="10"/>
  <c r="G2556" i="10" s="1"/>
  <c r="H2556" i="10" s="1"/>
  <c r="E2480" i="10"/>
  <c r="G2480" i="10" s="1"/>
  <c r="H2480" i="10" s="1"/>
  <c r="E2493" i="10"/>
  <c r="G2493" i="10" s="1"/>
  <c r="H2493" i="10" s="1"/>
  <c r="E2498" i="10"/>
  <c r="G2498" i="10" s="1"/>
  <c r="H2498" i="10" s="1"/>
  <c r="E2544" i="10"/>
  <c r="G2544" i="10" s="1"/>
  <c r="H2544" i="10" s="1"/>
  <c r="E2557" i="10"/>
  <c r="G2557" i="10" s="1"/>
  <c r="H2557" i="10" s="1"/>
  <c r="E2562" i="10"/>
  <c r="G2562" i="10" s="1"/>
  <c r="H2562" i="10" s="1"/>
  <c r="E2440" i="10"/>
  <c r="G2440" i="10" s="1"/>
  <c r="H2440" i="10" s="1"/>
  <c r="E2442" i="10"/>
  <c r="G2442" i="10" s="1"/>
  <c r="H2442" i="10" s="1"/>
  <c r="E2450" i="10"/>
  <c r="G2450" i="10" s="1"/>
  <c r="H2450" i="10" s="1"/>
  <c r="E2458" i="10"/>
  <c r="G2458" i="10" s="1"/>
  <c r="H2458" i="10" s="1"/>
  <c r="E2488" i="10"/>
  <c r="G2488" i="10" s="1"/>
  <c r="H2488" i="10" s="1"/>
  <c r="E2501" i="10"/>
  <c r="G2501" i="10" s="1"/>
  <c r="H2501" i="10" s="1"/>
  <c r="E2506" i="10"/>
  <c r="G2506" i="10" s="1"/>
  <c r="H2506" i="10" s="1"/>
  <c r="E2552" i="10"/>
  <c r="G2552" i="10" s="1"/>
  <c r="H2552" i="10" s="1"/>
  <c r="E2565" i="10"/>
  <c r="G2565" i="10" s="1"/>
  <c r="H2565" i="10" s="1"/>
  <c r="E2570" i="10"/>
  <c r="G2570" i="10" s="1"/>
  <c r="H2570" i="10" s="1"/>
  <c r="E2496" i="10"/>
  <c r="G2496" i="10" s="1"/>
  <c r="H2496" i="10" s="1"/>
  <c r="E2509" i="10"/>
  <c r="G2509" i="10" s="1"/>
  <c r="H2509" i="10" s="1"/>
  <c r="E2514" i="10"/>
  <c r="G2514" i="10" s="1"/>
  <c r="H2514" i="10" s="1"/>
  <c r="E2560" i="10"/>
  <c r="G2560" i="10" s="1"/>
  <c r="H2560" i="10" s="1"/>
  <c r="E2573" i="10"/>
  <c r="G2573" i="10" s="1"/>
  <c r="H2573" i="10" s="1"/>
  <c r="E2555" i="10"/>
  <c r="G2555" i="10" s="1"/>
  <c r="H2555" i="10" s="1"/>
  <c r="E2578" i="10"/>
  <c r="G2578" i="10" s="1"/>
  <c r="H2578" i="10" s="1"/>
  <c r="E2573" i="1"/>
  <c r="G2573" i="1" s="1"/>
  <c r="H2573" i="1" s="1"/>
  <c r="E2565" i="1"/>
  <c r="G2565" i="1" s="1"/>
  <c r="H2565" i="1" s="1"/>
  <c r="E2557" i="1"/>
  <c r="G2557" i="1" s="1"/>
  <c r="H2557" i="1" s="1"/>
  <c r="E2549" i="1"/>
  <c r="G2549" i="1" s="1"/>
  <c r="H2549" i="1" s="1"/>
  <c r="E2541" i="1"/>
  <c r="G2541" i="1" s="1"/>
  <c r="H2541" i="1" s="1"/>
  <c r="E2533" i="1"/>
  <c r="G2533" i="1" s="1"/>
  <c r="H2533" i="1" s="1"/>
  <c r="E2525" i="1"/>
  <c r="G2525" i="1" s="1"/>
  <c r="H2525" i="1" s="1"/>
  <c r="E2517" i="1"/>
  <c r="G2517" i="1" s="1"/>
  <c r="H2517" i="1" s="1"/>
  <c r="E2509" i="1"/>
  <c r="G2509" i="1" s="1"/>
  <c r="H2509" i="1" s="1"/>
  <c r="E2501" i="1"/>
  <c r="G2501" i="1" s="1"/>
  <c r="H2501" i="1" s="1"/>
  <c r="E2493" i="1"/>
  <c r="G2493" i="1" s="1"/>
  <c r="H2493" i="1" s="1"/>
  <c r="E2485" i="1"/>
  <c r="G2485" i="1" s="1"/>
  <c r="H2485" i="1" s="1"/>
  <c r="E2477" i="1"/>
  <c r="G2477" i="1" s="1"/>
  <c r="H2477" i="1" s="1"/>
  <c r="E2469" i="1"/>
  <c r="G2469" i="1" s="1"/>
  <c r="H2469" i="1" s="1"/>
  <c r="E2461" i="1"/>
  <c r="G2461" i="1" s="1"/>
  <c r="H2461" i="1" s="1"/>
  <c r="E2453" i="1"/>
  <c r="G2453" i="1" s="1"/>
  <c r="H2453" i="1" s="1"/>
  <c r="E2445" i="1"/>
  <c r="G2445" i="1" s="1"/>
  <c r="H2445" i="1" s="1"/>
  <c r="E2437" i="1"/>
  <c r="G2437" i="1" s="1"/>
  <c r="H2437" i="1" s="1"/>
  <c r="E2429" i="1"/>
  <c r="G2429" i="1" s="1"/>
  <c r="H2429" i="1" s="1"/>
  <c r="E2421" i="1"/>
  <c r="G2421" i="1" s="1"/>
  <c r="H2421" i="1" s="1"/>
  <c r="E2413" i="1"/>
  <c r="G2413" i="1" s="1"/>
  <c r="H2413" i="1" s="1"/>
  <c r="E2405" i="1"/>
  <c r="G2405" i="1" s="1"/>
  <c r="H2405" i="1" s="1"/>
  <c r="E2397" i="1"/>
  <c r="G2397" i="1" s="1"/>
  <c r="H2397" i="1" s="1"/>
  <c r="E2389" i="1"/>
  <c r="G2389" i="1" s="1"/>
  <c r="H2389" i="1" s="1"/>
  <c r="E2381" i="1"/>
  <c r="G2381" i="1" s="1"/>
  <c r="H2381" i="1" s="1"/>
  <c r="E2373" i="1"/>
  <c r="G2373" i="1" s="1"/>
  <c r="H2373" i="1" s="1"/>
  <c r="E2365" i="1"/>
  <c r="G2365" i="1" s="1"/>
  <c r="H2365" i="1" s="1"/>
  <c r="E2357" i="1"/>
  <c r="G2357" i="1" s="1"/>
  <c r="H2357" i="1" s="1"/>
  <c r="E2349" i="1"/>
  <c r="G2349" i="1" s="1"/>
  <c r="H2349" i="1" s="1"/>
  <c r="E2341" i="1"/>
  <c r="G2341" i="1" s="1"/>
  <c r="H2341" i="1" s="1"/>
  <c r="E2333" i="1"/>
  <c r="G2333" i="1" s="1"/>
  <c r="H2333" i="1" s="1"/>
  <c r="E2325" i="1"/>
  <c r="G2325" i="1" s="1"/>
  <c r="H2325" i="1" s="1"/>
  <c r="E2317" i="1"/>
  <c r="G2317" i="1" s="1"/>
  <c r="H2317" i="1" s="1"/>
  <c r="E2309" i="1"/>
  <c r="G2309" i="1" s="1"/>
  <c r="H2309" i="1" s="1"/>
  <c r="E2301" i="1"/>
  <c r="G2301" i="1" s="1"/>
  <c r="H2301" i="1" s="1"/>
  <c r="E2293" i="1"/>
  <c r="G2293" i="1" s="1"/>
  <c r="H2293" i="1" s="1"/>
  <c r="E2285" i="1"/>
  <c r="G2285" i="1" s="1"/>
  <c r="H2285" i="1" s="1"/>
  <c r="E2277" i="1"/>
  <c r="G2277" i="1" s="1"/>
  <c r="H2277" i="1" s="1"/>
  <c r="E2269" i="1"/>
  <c r="G2269" i="1" s="1"/>
  <c r="H2269" i="1" s="1"/>
  <c r="E2261" i="1"/>
  <c r="G2261" i="1" s="1"/>
  <c r="H2261" i="1" s="1"/>
  <c r="E2253" i="1"/>
  <c r="G2253" i="1" s="1"/>
  <c r="H2253" i="1" s="1"/>
  <c r="E2245" i="1"/>
  <c r="G2245" i="1" s="1"/>
  <c r="H2245" i="1" s="1"/>
  <c r="E2237" i="1"/>
  <c r="G2237" i="1" s="1"/>
  <c r="H2237" i="1" s="1"/>
  <c r="E2229" i="1"/>
  <c r="G2229" i="1" s="1"/>
  <c r="H2229" i="1" s="1"/>
  <c r="E2221" i="1"/>
  <c r="G2221" i="1" s="1"/>
  <c r="H2221" i="1" s="1"/>
  <c r="E2213" i="1"/>
  <c r="G2213" i="1" s="1"/>
  <c r="H2213" i="1" s="1"/>
  <c r="E2205" i="1"/>
  <c r="G2205" i="1" s="1"/>
  <c r="H2205" i="1" s="1"/>
  <c r="E2197" i="1"/>
  <c r="G2197" i="1" s="1"/>
  <c r="H2197" i="1" s="1"/>
  <c r="E2189" i="1"/>
  <c r="G2189" i="1" s="1"/>
  <c r="H2189" i="1" s="1"/>
  <c r="E2181" i="1"/>
  <c r="G2181" i="1" s="1"/>
  <c r="H2181" i="1" s="1"/>
  <c r="E2173" i="1"/>
  <c r="G2173" i="1" s="1"/>
  <c r="H2173" i="1" s="1"/>
  <c r="E2165" i="1"/>
  <c r="G2165" i="1" s="1"/>
  <c r="H2165" i="1" s="1"/>
  <c r="E2157" i="1"/>
  <c r="G2157" i="1" s="1"/>
  <c r="H2157" i="1" s="1"/>
  <c r="E2149" i="1"/>
  <c r="G2149" i="1" s="1"/>
  <c r="H2149" i="1" s="1"/>
  <c r="E2141" i="1"/>
  <c r="G2141" i="1" s="1"/>
  <c r="H2141" i="1" s="1"/>
  <c r="E2133" i="1"/>
  <c r="G2133" i="1" s="1"/>
  <c r="H2133" i="1" s="1"/>
  <c r="E2125" i="1"/>
  <c r="G2125" i="1" s="1"/>
  <c r="H2125" i="1" s="1"/>
  <c r="E2117" i="1"/>
  <c r="G2117" i="1" s="1"/>
  <c r="H2117" i="1" s="1"/>
  <c r="E2109" i="1"/>
  <c r="G2109" i="1" s="1"/>
  <c r="H2109" i="1" s="1"/>
  <c r="E2101" i="1"/>
  <c r="G2101" i="1" s="1"/>
  <c r="H2101" i="1" s="1"/>
  <c r="E2093" i="1"/>
  <c r="G2093" i="1" s="1"/>
  <c r="H2093" i="1" s="1"/>
  <c r="E2085" i="1"/>
  <c r="G2085" i="1" s="1"/>
  <c r="H2085" i="1" s="1"/>
  <c r="E2077" i="1"/>
  <c r="G2077" i="1" s="1"/>
  <c r="H2077" i="1" s="1"/>
  <c r="E2069" i="1"/>
  <c r="G2069" i="1" s="1"/>
  <c r="H2069" i="1" s="1"/>
  <c r="E2061" i="1"/>
  <c r="G2061" i="1" s="1"/>
  <c r="H2061" i="1" s="1"/>
  <c r="E2053" i="1"/>
  <c r="G2053" i="1" s="1"/>
  <c r="H2053" i="1" s="1"/>
  <c r="E2045" i="1"/>
  <c r="G2045" i="1" s="1"/>
  <c r="H2045" i="1" s="1"/>
  <c r="E2037" i="1"/>
  <c r="G2037" i="1" s="1"/>
  <c r="H2037" i="1" s="1"/>
  <c r="E2029" i="1"/>
  <c r="G2029" i="1" s="1"/>
  <c r="H2029" i="1" s="1"/>
  <c r="E2021" i="1"/>
  <c r="G2021" i="1" s="1"/>
  <c r="H2021" i="1" s="1"/>
  <c r="E2013" i="1"/>
  <c r="G2013" i="1" s="1"/>
  <c r="H2013" i="1" s="1"/>
  <c r="E2005" i="1"/>
  <c r="G2005" i="1" s="1"/>
  <c r="H2005" i="1" s="1"/>
  <c r="E1997" i="1"/>
  <c r="G1997" i="1" s="1"/>
  <c r="H1997" i="1" s="1"/>
  <c r="E1989" i="1"/>
  <c r="G1989" i="1" s="1"/>
  <c r="H1989" i="1" s="1"/>
  <c r="E1981" i="1"/>
  <c r="G1981" i="1" s="1"/>
  <c r="H1981" i="1" s="1"/>
  <c r="E1973" i="1"/>
  <c r="G1973" i="1" s="1"/>
  <c r="H1973" i="1" s="1"/>
  <c r="E1965" i="1"/>
  <c r="G1965" i="1" s="1"/>
  <c r="H1965" i="1" s="1"/>
  <c r="E1957" i="1"/>
  <c r="G1957" i="1" s="1"/>
  <c r="H1957" i="1" s="1"/>
  <c r="E1949" i="1"/>
  <c r="G1949" i="1" s="1"/>
  <c r="H1949" i="1" s="1"/>
  <c r="E1941" i="1"/>
  <c r="G1941" i="1" s="1"/>
  <c r="H1941" i="1" s="1"/>
  <c r="E1933" i="1"/>
  <c r="G1933" i="1" s="1"/>
  <c r="H1933" i="1" s="1"/>
  <c r="E1925" i="1"/>
  <c r="G1925" i="1" s="1"/>
  <c r="H1925" i="1" s="1"/>
  <c r="E1917" i="1"/>
  <c r="G1917" i="1" s="1"/>
  <c r="H1917" i="1" s="1"/>
  <c r="E1909" i="1"/>
  <c r="G1909" i="1" s="1"/>
  <c r="H1909" i="1" s="1"/>
  <c r="E1901" i="1"/>
  <c r="G1901" i="1" s="1"/>
  <c r="H1901" i="1" s="1"/>
  <c r="E1893" i="1"/>
  <c r="G1893" i="1" s="1"/>
  <c r="H1893" i="1" s="1"/>
  <c r="E1885" i="1"/>
  <c r="G1885" i="1" s="1"/>
  <c r="H1885" i="1" s="1"/>
  <c r="E1877" i="1"/>
  <c r="G1877" i="1" s="1"/>
  <c r="H1877" i="1" s="1"/>
  <c r="E1869" i="1"/>
  <c r="G1869" i="1" s="1"/>
  <c r="H1869" i="1" s="1"/>
  <c r="E1861" i="1"/>
  <c r="G1861" i="1" s="1"/>
  <c r="H1861" i="1" s="1"/>
  <c r="E1853" i="1"/>
  <c r="G1853" i="1" s="1"/>
  <c r="H1853" i="1" s="1"/>
  <c r="E1845" i="1"/>
  <c r="G1845" i="1" s="1"/>
  <c r="H1845" i="1" s="1"/>
  <c r="E1837" i="1"/>
  <c r="G1837" i="1" s="1"/>
  <c r="H1837" i="1" s="1"/>
  <c r="E1829" i="1"/>
  <c r="G1829" i="1" s="1"/>
  <c r="H1829" i="1" s="1"/>
  <c r="E1821" i="1"/>
  <c r="G1821" i="1" s="1"/>
  <c r="H1821" i="1" s="1"/>
  <c r="E1813" i="1"/>
  <c r="G1813" i="1" s="1"/>
  <c r="H1813" i="1" s="1"/>
  <c r="E1805" i="1"/>
  <c r="G1805" i="1" s="1"/>
  <c r="H1805" i="1" s="1"/>
  <c r="E1797" i="1"/>
  <c r="G1797" i="1" s="1"/>
  <c r="H1797" i="1" s="1"/>
  <c r="E1789" i="1"/>
  <c r="G1789" i="1" s="1"/>
  <c r="H1789" i="1" s="1"/>
  <c r="E2572" i="1"/>
  <c r="G2572" i="1" s="1"/>
  <c r="H2572" i="1" s="1"/>
  <c r="E2564" i="1"/>
  <c r="G2564" i="1" s="1"/>
  <c r="H2564" i="1" s="1"/>
  <c r="E2556" i="1"/>
  <c r="G2556" i="1" s="1"/>
  <c r="H2556" i="1" s="1"/>
  <c r="E2548" i="1"/>
  <c r="G2548" i="1" s="1"/>
  <c r="H2548" i="1" s="1"/>
  <c r="E2540" i="1"/>
  <c r="G2540" i="1" s="1"/>
  <c r="H2540" i="1" s="1"/>
  <c r="E2532" i="1"/>
  <c r="G2532" i="1" s="1"/>
  <c r="H2532" i="1" s="1"/>
  <c r="E2524" i="1"/>
  <c r="G2524" i="1" s="1"/>
  <c r="H2524" i="1" s="1"/>
  <c r="E2516" i="1"/>
  <c r="G2516" i="1" s="1"/>
  <c r="H2516" i="1" s="1"/>
  <c r="E2508" i="1"/>
  <c r="G2508" i="1" s="1"/>
  <c r="H2508" i="1" s="1"/>
  <c r="E2500" i="1"/>
  <c r="G2500" i="1" s="1"/>
  <c r="H2500" i="1" s="1"/>
  <c r="E2492" i="1"/>
  <c r="G2492" i="1" s="1"/>
  <c r="H2492" i="1" s="1"/>
  <c r="E2484" i="1"/>
  <c r="G2484" i="1" s="1"/>
  <c r="H2484" i="1" s="1"/>
  <c r="E2476" i="1"/>
  <c r="G2476" i="1" s="1"/>
  <c r="H2476" i="1" s="1"/>
  <c r="E2468" i="1"/>
  <c r="G2468" i="1" s="1"/>
  <c r="H2468" i="1" s="1"/>
  <c r="E2460" i="1"/>
  <c r="G2460" i="1" s="1"/>
  <c r="H2460" i="1" s="1"/>
  <c r="E2452" i="1"/>
  <c r="G2452" i="1" s="1"/>
  <c r="H2452" i="1" s="1"/>
  <c r="E2444" i="1"/>
  <c r="G2444" i="1" s="1"/>
  <c r="H2444" i="1" s="1"/>
  <c r="E2436" i="1"/>
  <c r="G2436" i="1" s="1"/>
  <c r="H2436" i="1" s="1"/>
  <c r="E2428" i="1"/>
  <c r="G2428" i="1" s="1"/>
  <c r="H2428" i="1" s="1"/>
  <c r="E2420" i="1"/>
  <c r="G2420" i="1" s="1"/>
  <c r="H2420" i="1" s="1"/>
  <c r="E2412" i="1"/>
  <c r="G2412" i="1" s="1"/>
  <c r="H2412" i="1" s="1"/>
  <c r="E2404" i="1"/>
  <c r="G2404" i="1" s="1"/>
  <c r="H2404" i="1" s="1"/>
  <c r="E2396" i="1"/>
  <c r="G2396" i="1" s="1"/>
  <c r="H2396" i="1" s="1"/>
  <c r="E2388" i="1"/>
  <c r="G2388" i="1" s="1"/>
  <c r="H2388" i="1" s="1"/>
  <c r="E2380" i="1"/>
  <c r="G2380" i="1" s="1"/>
  <c r="H2380" i="1" s="1"/>
  <c r="E2372" i="1"/>
  <c r="G2372" i="1" s="1"/>
  <c r="H2372" i="1" s="1"/>
  <c r="E2364" i="1"/>
  <c r="G2364" i="1" s="1"/>
  <c r="H2364" i="1" s="1"/>
  <c r="E2356" i="1"/>
  <c r="G2356" i="1" s="1"/>
  <c r="H2356" i="1" s="1"/>
  <c r="E2348" i="1"/>
  <c r="G2348" i="1" s="1"/>
  <c r="H2348" i="1" s="1"/>
  <c r="E2340" i="1"/>
  <c r="G2340" i="1" s="1"/>
  <c r="H2340" i="1" s="1"/>
  <c r="E2332" i="1"/>
  <c r="G2332" i="1" s="1"/>
  <c r="H2332" i="1" s="1"/>
  <c r="E2324" i="1"/>
  <c r="G2324" i="1" s="1"/>
  <c r="H2324" i="1" s="1"/>
  <c r="E2316" i="1"/>
  <c r="G2316" i="1" s="1"/>
  <c r="H2316" i="1" s="1"/>
  <c r="E2308" i="1"/>
  <c r="G2308" i="1" s="1"/>
  <c r="H2308" i="1" s="1"/>
  <c r="E2300" i="1"/>
  <c r="G2300" i="1" s="1"/>
  <c r="H2300" i="1" s="1"/>
  <c r="E2292" i="1"/>
  <c r="G2292" i="1" s="1"/>
  <c r="H2292" i="1" s="1"/>
  <c r="E2284" i="1"/>
  <c r="G2284" i="1" s="1"/>
  <c r="H2284" i="1" s="1"/>
  <c r="E2276" i="1"/>
  <c r="G2276" i="1" s="1"/>
  <c r="H2276" i="1" s="1"/>
  <c r="E2268" i="1"/>
  <c r="G2268" i="1" s="1"/>
  <c r="H2268" i="1" s="1"/>
  <c r="E2260" i="1"/>
  <c r="G2260" i="1" s="1"/>
  <c r="H2260" i="1" s="1"/>
  <c r="E2252" i="1"/>
  <c r="G2252" i="1" s="1"/>
  <c r="H2252" i="1" s="1"/>
  <c r="E2244" i="1"/>
  <c r="G2244" i="1" s="1"/>
  <c r="H2244" i="1" s="1"/>
  <c r="E2236" i="1"/>
  <c r="G2236" i="1" s="1"/>
  <c r="H2236" i="1" s="1"/>
  <c r="E2228" i="1"/>
  <c r="G2228" i="1" s="1"/>
  <c r="H2228" i="1" s="1"/>
  <c r="E2220" i="1"/>
  <c r="G2220" i="1" s="1"/>
  <c r="H2220" i="1" s="1"/>
  <c r="E2212" i="1"/>
  <c r="G2212" i="1" s="1"/>
  <c r="H2212" i="1" s="1"/>
  <c r="E2204" i="1"/>
  <c r="G2204" i="1" s="1"/>
  <c r="H2204" i="1" s="1"/>
  <c r="E2196" i="1"/>
  <c r="G2196" i="1" s="1"/>
  <c r="H2196" i="1" s="1"/>
  <c r="E2188" i="1"/>
  <c r="G2188" i="1" s="1"/>
  <c r="H2188" i="1" s="1"/>
  <c r="E2180" i="1"/>
  <c r="G2180" i="1" s="1"/>
  <c r="H2180" i="1" s="1"/>
  <c r="E2172" i="1"/>
  <c r="G2172" i="1" s="1"/>
  <c r="H2172" i="1" s="1"/>
  <c r="E2164" i="1"/>
  <c r="G2164" i="1" s="1"/>
  <c r="H2164" i="1" s="1"/>
  <c r="E2156" i="1"/>
  <c r="G2156" i="1" s="1"/>
  <c r="H2156" i="1" s="1"/>
  <c r="E2148" i="1"/>
  <c r="G2148" i="1" s="1"/>
  <c r="H2148" i="1" s="1"/>
  <c r="E2140" i="1"/>
  <c r="G2140" i="1" s="1"/>
  <c r="H2140" i="1" s="1"/>
  <c r="E2132" i="1"/>
  <c r="G2132" i="1" s="1"/>
  <c r="H2132" i="1" s="1"/>
  <c r="E2124" i="1"/>
  <c r="G2124" i="1" s="1"/>
  <c r="H2124" i="1" s="1"/>
  <c r="E2116" i="1"/>
  <c r="G2116" i="1" s="1"/>
  <c r="H2116" i="1" s="1"/>
  <c r="E2108" i="1"/>
  <c r="G2108" i="1" s="1"/>
  <c r="H2108" i="1" s="1"/>
  <c r="E2100" i="1"/>
  <c r="G2100" i="1" s="1"/>
  <c r="H2100" i="1" s="1"/>
  <c r="E2092" i="1"/>
  <c r="G2092" i="1" s="1"/>
  <c r="H2092" i="1" s="1"/>
  <c r="E2084" i="1"/>
  <c r="G2084" i="1" s="1"/>
  <c r="H2084" i="1" s="1"/>
  <c r="E2076" i="1"/>
  <c r="G2076" i="1" s="1"/>
  <c r="H2076" i="1" s="1"/>
  <c r="E2068" i="1"/>
  <c r="G2068" i="1" s="1"/>
  <c r="H2068" i="1" s="1"/>
  <c r="E2060" i="1"/>
  <c r="G2060" i="1" s="1"/>
  <c r="H2060" i="1" s="1"/>
  <c r="E2052" i="1"/>
  <c r="G2052" i="1" s="1"/>
  <c r="H2052" i="1" s="1"/>
  <c r="E2044" i="1"/>
  <c r="G2044" i="1" s="1"/>
  <c r="H2044" i="1" s="1"/>
  <c r="E2036" i="1"/>
  <c r="G2036" i="1" s="1"/>
  <c r="H2036" i="1" s="1"/>
  <c r="E2028" i="1"/>
  <c r="G2028" i="1" s="1"/>
  <c r="H2028" i="1" s="1"/>
  <c r="E2020" i="1"/>
  <c r="G2020" i="1" s="1"/>
  <c r="H2020" i="1" s="1"/>
  <c r="E2012" i="1"/>
  <c r="G2012" i="1" s="1"/>
  <c r="H2012" i="1" s="1"/>
  <c r="E2004" i="1"/>
  <c r="G2004" i="1" s="1"/>
  <c r="H2004" i="1" s="1"/>
  <c r="E1996" i="1"/>
  <c r="G1996" i="1" s="1"/>
  <c r="H1996" i="1" s="1"/>
  <c r="E1988" i="1"/>
  <c r="G1988" i="1" s="1"/>
  <c r="H1988" i="1" s="1"/>
  <c r="E1980" i="1"/>
  <c r="G1980" i="1" s="1"/>
  <c r="H1980" i="1" s="1"/>
  <c r="E1972" i="1"/>
  <c r="G1972" i="1" s="1"/>
  <c r="H1972" i="1" s="1"/>
  <c r="E1964" i="1"/>
  <c r="G1964" i="1" s="1"/>
  <c r="H1964" i="1" s="1"/>
  <c r="E1956" i="1"/>
  <c r="G1956" i="1" s="1"/>
  <c r="H1956" i="1" s="1"/>
  <c r="E1948" i="1"/>
  <c r="G1948" i="1" s="1"/>
  <c r="H1948" i="1" s="1"/>
  <c r="E1940" i="1"/>
  <c r="G1940" i="1" s="1"/>
  <c r="H1940" i="1" s="1"/>
  <c r="E1932" i="1"/>
  <c r="G1932" i="1" s="1"/>
  <c r="H1932" i="1" s="1"/>
  <c r="E1924" i="1"/>
  <c r="G1924" i="1" s="1"/>
  <c r="H1924" i="1" s="1"/>
  <c r="E1916" i="1"/>
  <c r="G1916" i="1" s="1"/>
  <c r="H1916" i="1" s="1"/>
  <c r="E1908" i="1"/>
  <c r="G1908" i="1" s="1"/>
  <c r="H1908" i="1" s="1"/>
  <c r="E1900" i="1"/>
  <c r="G1900" i="1" s="1"/>
  <c r="H1900" i="1" s="1"/>
  <c r="E2571" i="1"/>
  <c r="G2571" i="1" s="1"/>
  <c r="H2571" i="1" s="1"/>
  <c r="E2563" i="1"/>
  <c r="G2563" i="1" s="1"/>
  <c r="H2563" i="1" s="1"/>
  <c r="E2555" i="1"/>
  <c r="G2555" i="1" s="1"/>
  <c r="H2555" i="1" s="1"/>
  <c r="E2547" i="1"/>
  <c r="G2547" i="1" s="1"/>
  <c r="H2547" i="1" s="1"/>
  <c r="E2539" i="1"/>
  <c r="G2539" i="1" s="1"/>
  <c r="H2539" i="1" s="1"/>
  <c r="E2531" i="1"/>
  <c r="G2531" i="1" s="1"/>
  <c r="H2531" i="1" s="1"/>
  <c r="E2523" i="1"/>
  <c r="G2523" i="1" s="1"/>
  <c r="H2523" i="1" s="1"/>
  <c r="E2515" i="1"/>
  <c r="G2515" i="1" s="1"/>
  <c r="H2515" i="1" s="1"/>
  <c r="E2507" i="1"/>
  <c r="G2507" i="1" s="1"/>
  <c r="H2507" i="1" s="1"/>
  <c r="E2499" i="1"/>
  <c r="G2499" i="1" s="1"/>
  <c r="H2499" i="1" s="1"/>
  <c r="E2491" i="1"/>
  <c r="G2491" i="1" s="1"/>
  <c r="H2491" i="1" s="1"/>
  <c r="E2483" i="1"/>
  <c r="G2483" i="1" s="1"/>
  <c r="H2483" i="1" s="1"/>
  <c r="E2475" i="1"/>
  <c r="G2475" i="1" s="1"/>
  <c r="H2475" i="1" s="1"/>
  <c r="E2467" i="1"/>
  <c r="G2467" i="1" s="1"/>
  <c r="H2467" i="1" s="1"/>
  <c r="E2459" i="1"/>
  <c r="G2459" i="1" s="1"/>
  <c r="H2459" i="1" s="1"/>
  <c r="E2451" i="1"/>
  <c r="G2451" i="1" s="1"/>
  <c r="H2451" i="1" s="1"/>
  <c r="E2443" i="1"/>
  <c r="G2443" i="1" s="1"/>
  <c r="H2443" i="1" s="1"/>
  <c r="E2435" i="1"/>
  <c r="G2435" i="1" s="1"/>
  <c r="H2435" i="1" s="1"/>
  <c r="E2427" i="1"/>
  <c r="G2427" i="1" s="1"/>
  <c r="H2427" i="1" s="1"/>
  <c r="E2419" i="1"/>
  <c r="G2419" i="1" s="1"/>
  <c r="H2419" i="1" s="1"/>
  <c r="E2411" i="1"/>
  <c r="G2411" i="1" s="1"/>
  <c r="H2411" i="1" s="1"/>
  <c r="E2403" i="1"/>
  <c r="G2403" i="1" s="1"/>
  <c r="H2403" i="1" s="1"/>
  <c r="E2395" i="1"/>
  <c r="G2395" i="1" s="1"/>
  <c r="H2395" i="1" s="1"/>
  <c r="E2387" i="1"/>
  <c r="G2387" i="1" s="1"/>
  <c r="H2387" i="1" s="1"/>
  <c r="E2379" i="1"/>
  <c r="G2379" i="1" s="1"/>
  <c r="H2379" i="1" s="1"/>
  <c r="E2371" i="1"/>
  <c r="G2371" i="1" s="1"/>
  <c r="H2371" i="1" s="1"/>
  <c r="E2363" i="1"/>
  <c r="G2363" i="1" s="1"/>
  <c r="H2363" i="1" s="1"/>
  <c r="E2355" i="1"/>
  <c r="G2355" i="1" s="1"/>
  <c r="H2355" i="1" s="1"/>
  <c r="E2347" i="1"/>
  <c r="G2347" i="1" s="1"/>
  <c r="H2347" i="1" s="1"/>
  <c r="E2339" i="1"/>
  <c r="G2339" i="1" s="1"/>
  <c r="H2339" i="1" s="1"/>
  <c r="E2331" i="1"/>
  <c r="G2331" i="1" s="1"/>
  <c r="H2331" i="1" s="1"/>
  <c r="E2323" i="1"/>
  <c r="G2323" i="1" s="1"/>
  <c r="H2323" i="1" s="1"/>
  <c r="E2315" i="1"/>
  <c r="G2315" i="1" s="1"/>
  <c r="H2315" i="1" s="1"/>
  <c r="E2307" i="1"/>
  <c r="G2307" i="1" s="1"/>
  <c r="H2307" i="1" s="1"/>
  <c r="E2299" i="1"/>
  <c r="G2299" i="1" s="1"/>
  <c r="H2299" i="1" s="1"/>
  <c r="E2291" i="1"/>
  <c r="G2291" i="1" s="1"/>
  <c r="H2291" i="1" s="1"/>
  <c r="E2283" i="1"/>
  <c r="G2283" i="1" s="1"/>
  <c r="H2283" i="1" s="1"/>
  <c r="E2275" i="1"/>
  <c r="G2275" i="1" s="1"/>
  <c r="H2275" i="1" s="1"/>
  <c r="E2267" i="1"/>
  <c r="G2267" i="1" s="1"/>
  <c r="H2267" i="1" s="1"/>
  <c r="E2259" i="1"/>
  <c r="G2259" i="1" s="1"/>
  <c r="H2259" i="1" s="1"/>
  <c r="E2251" i="1"/>
  <c r="G2251" i="1" s="1"/>
  <c r="H2251" i="1" s="1"/>
  <c r="E2243" i="1"/>
  <c r="G2243" i="1" s="1"/>
  <c r="H2243" i="1" s="1"/>
  <c r="E2235" i="1"/>
  <c r="G2235" i="1" s="1"/>
  <c r="H2235" i="1" s="1"/>
  <c r="E2227" i="1"/>
  <c r="G2227" i="1" s="1"/>
  <c r="H2227" i="1" s="1"/>
  <c r="E2219" i="1"/>
  <c r="G2219" i="1" s="1"/>
  <c r="H2219" i="1" s="1"/>
  <c r="E2211" i="1"/>
  <c r="G2211" i="1" s="1"/>
  <c r="H2211" i="1" s="1"/>
  <c r="E2203" i="1"/>
  <c r="G2203" i="1" s="1"/>
  <c r="H2203" i="1" s="1"/>
  <c r="E2195" i="1"/>
  <c r="G2195" i="1" s="1"/>
  <c r="H2195" i="1" s="1"/>
  <c r="E2187" i="1"/>
  <c r="G2187" i="1" s="1"/>
  <c r="H2187" i="1" s="1"/>
  <c r="E2179" i="1"/>
  <c r="G2179" i="1" s="1"/>
  <c r="H2179" i="1" s="1"/>
  <c r="E2171" i="1"/>
  <c r="G2171" i="1" s="1"/>
  <c r="H2171" i="1" s="1"/>
  <c r="E2163" i="1"/>
  <c r="G2163" i="1" s="1"/>
  <c r="H2163" i="1" s="1"/>
  <c r="E2155" i="1"/>
  <c r="G2155" i="1" s="1"/>
  <c r="H2155" i="1" s="1"/>
  <c r="E2147" i="1"/>
  <c r="G2147" i="1" s="1"/>
  <c r="H2147" i="1" s="1"/>
  <c r="E2139" i="1"/>
  <c r="G2139" i="1" s="1"/>
  <c r="H2139" i="1" s="1"/>
  <c r="E2131" i="1"/>
  <c r="G2131" i="1" s="1"/>
  <c r="H2131" i="1" s="1"/>
  <c r="E2123" i="1"/>
  <c r="G2123" i="1" s="1"/>
  <c r="H2123" i="1" s="1"/>
  <c r="E2115" i="1"/>
  <c r="G2115" i="1" s="1"/>
  <c r="H2115" i="1" s="1"/>
  <c r="E2107" i="1"/>
  <c r="G2107" i="1" s="1"/>
  <c r="H2107" i="1" s="1"/>
  <c r="E2099" i="1"/>
  <c r="G2099" i="1" s="1"/>
  <c r="H2099" i="1" s="1"/>
  <c r="E2091" i="1"/>
  <c r="G2091" i="1" s="1"/>
  <c r="H2091" i="1" s="1"/>
  <c r="E2083" i="1"/>
  <c r="G2083" i="1" s="1"/>
  <c r="H2083" i="1" s="1"/>
  <c r="E2075" i="1"/>
  <c r="G2075" i="1" s="1"/>
  <c r="H2075" i="1" s="1"/>
  <c r="E2067" i="1"/>
  <c r="G2067" i="1" s="1"/>
  <c r="H2067" i="1" s="1"/>
  <c r="E2059" i="1"/>
  <c r="G2059" i="1" s="1"/>
  <c r="H2059" i="1" s="1"/>
  <c r="E2051" i="1"/>
  <c r="G2051" i="1" s="1"/>
  <c r="H2051" i="1" s="1"/>
  <c r="E2043" i="1"/>
  <c r="G2043" i="1" s="1"/>
  <c r="H2043" i="1" s="1"/>
  <c r="E2035" i="1"/>
  <c r="G2035" i="1" s="1"/>
  <c r="H2035" i="1" s="1"/>
  <c r="E2027" i="1"/>
  <c r="G2027" i="1" s="1"/>
  <c r="H2027" i="1" s="1"/>
  <c r="E2019" i="1"/>
  <c r="G2019" i="1" s="1"/>
  <c r="H2019" i="1" s="1"/>
  <c r="E2011" i="1"/>
  <c r="G2011" i="1" s="1"/>
  <c r="H2011" i="1" s="1"/>
  <c r="E2003" i="1"/>
  <c r="G2003" i="1" s="1"/>
  <c r="H2003" i="1" s="1"/>
  <c r="E1995" i="1"/>
  <c r="G1995" i="1" s="1"/>
  <c r="H1995" i="1" s="1"/>
  <c r="E1987" i="1"/>
  <c r="G1987" i="1" s="1"/>
  <c r="H1987" i="1" s="1"/>
  <c r="E1979" i="1"/>
  <c r="G1979" i="1" s="1"/>
  <c r="H1979" i="1" s="1"/>
  <c r="E1971" i="1"/>
  <c r="G1971" i="1" s="1"/>
  <c r="H1971" i="1" s="1"/>
  <c r="E1963" i="1"/>
  <c r="G1963" i="1" s="1"/>
  <c r="H1963" i="1" s="1"/>
  <c r="E1955" i="1"/>
  <c r="G1955" i="1" s="1"/>
  <c r="H1955" i="1" s="1"/>
  <c r="E1947" i="1"/>
  <c r="G1947" i="1" s="1"/>
  <c r="H1947" i="1" s="1"/>
  <c r="E1939" i="1"/>
  <c r="G1939" i="1" s="1"/>
  <c r="H1939" i="1" s="1"/>
  <c r="E1931" i="1"/>
  <c r="G1931" i="1" s="1"/>
  <c r="H1931" i="1" s="1"/>
  <c r="E1923" i="1"/>
  <c r="G1923" i="1" s="1"/>
  <c r="H1923" i="1" s="1"/>
  <c r="E1915" i="1"/>
  <c r="G1915" i="1" s="1"/>
  <c r="H1915" i="1" s="1"/>
  <c r="E1907" i="1"/>
  <c r="G1907" i="1" s="1"/>
  <c r="H1907" i="1" s="1"/>
  <c r="E1899" i="1"/>
  <c r="G1899" i="1" s="1"/>
  <c r="H1899" i="1" s="1"/>
  <c r="E1891" i="1"/>
  <c r="G1891" i="1" s="1"/>
  <c r="H1891" i="1" s="1"/>
  <c r="E1883" i="1"/>
  <c r="G1883" i="1" s="1"/>
  <c r="H1883" i="1" s="1"/>
  <c r="E1875" i="1"/>
  <c r="G1875" i="1" s="1"/>
  <c r="H1875" i="1" s="1"/>
  <c r="E1867" i="1"/>
  <c r="G1867" i="1" s="1"/>
  <c r="H1867" i="1" s="1"/>
  <c r="E1859" i="1"/>
  <c r="G1859" i="1" s="1"/>
  <c r="H1859" i="1" s="1"/>
  <c r="E1851" i="1"/>
  <c r="G1851" i="1" s="1"/>
  <c r="H1851" i="1" s="1"/>
  <c r="E1843" i="1"/>
  <c r="G1843" i="1" s="1"/>
  <c r="H1843" i="1" s="1"/>
  <c r="E1835" i="1"/>
  <c r="G1835" i="1" s="1"/>
  <c r="H1835" i="1" s="1"/>
  <c r="E1827" i="1"/>
  <c r="G1827" i="1" s="1"/>
  <c r="H1827" i="1" s="1"/>
  <c r="E1819" i="1"/>
  <c r="G1819" i="1" s="1"/>
  <c r="H1819" i="1" s="1"/>
  <c r="E1811" i="1"/>
  <c r="G1811" i="1" s="1"/>
  <c r="H1811" i="1" s="1"/>
  <c r="E1803" i="1"/>
  <c r="G1803" i="1" s="1"/>
  <c r="H1803" i="1" s="1"/>
  <c r="E1795" i="1"/>
  <c r="G1795" i="1" s="1"/>
  <c r="H1795" i="1" s="1"/>
  <c r="E1787" i="1"/>
  <c r="G1787" i="1" s="1"/>
  <c r="H1787" i="1" s="1"/>
  <c r="E1779" i="1"/>
  <c r="G1779" i="1" s="1"/>
  <c r="H1779" i="1" s="1"/>
  <c r="E1771" i="1"/>
  <c r="G1771" i="1" s="1"/>
  <c r="H1771" i="1" s="1"/>
  <c r="E1763" i="1"/>
  <c r="G1763" i="1" s="1"/>
  <c r="H1763" i="1" s="1"/>
  <c r="E1755" i="1"/>
  <c r="G1755" i="1" s="1"/>
  <c r="H1755" i="1" s="1"/>
  <c r="E1747" i="1"/>
  <c r="G1747" i="1" s="1"/>
  <c r="H1747" i="1" s="1"/>
  <c r="E1739" i="1"/>
  <c r="G1739" i="1" s="1"/>
  <c r="H1739" i="1" s="1"/>
  <c r="E1731" i="1"/>
  <c r="G1731" i="1" s="1"/>
  <c r="H1731" i="1" s="1"/>
  <c r="E1723" i="1"/>
  <c r="G1723" i="1" s="1"/>
  <c r="H1723" i="1" s="1"/>
  <c r="E1715" i="1"/>
  <c r="G1715" i="1" s="1"/>
  <c r="H1715" i="1" s="1"/>
  <c r="E1707" i="1"/>
  <c r="G1707" i="1" s="1"/>
  <c r="H1707" i="1" s="1"/>
  <c r="E1699" i="1"/>
  <c r="G1699" i="1" s="1"/>
  <c r="H1699" i="1" s="1"/>
  <c r="E1691" i="1"/>
  <c r="G1691" i="1" s="1"/>
  <c r="H1691" i="1" s="1"/>
  <c r="E1683" i="1"/>
  <c r="G1683" i="1" s="1"/>
  <c r="H1683" i="1" s="1"/>
  <c r="E1675" i="1"/>
  <c r="G1675" i="1" s="1"/>
  <c r="H1675" i="1" s="1"/>
  <c r="E1667" i="1"/>
  <c r="G1667" i="1" s="1"/>
  <c r="H1667" i="1" s="1"/>
  <c r="E1659" i="1"/>
  <c r="G1659" i="1" s="1"/>
  <c r="H1659" i="1" s="1"/>
  <c r="E1651" i="1"/>
  <c r="G1651" i="1" s="1"/>
  <c r="H1651" i="1" s="1"/>
  <c r="E1643" i="1"/>
  <c r="G1643" i="1" s="1"/>
  <c r="H1643" i="1" s="1"/>
  <c r="E1635" i="1"/>
  <c r="G1635" i="1" s="1"/>
  <c r="H1635" i="1" s="1"/>
  <c r="E1627" i="1"/>
  <c r="G1627" i="1" s="1"/>
  <c r="H1627" i="1" s="1"/>
  <c r="E1619" i="1"/>
  <c r="G1619" i="1" s="1"/>
  <c r="H1619" i="1" s="1"/>
  <c r="E1611" i="1"/>
  <c r="G1611" i="1" s="1"/>
  <c r="H1611" i="1" s="1"/>
  <c r="E1603" i="1"/>
  <c r="G1603" i="1" s="1"/>
  <c r="H1603" i="1" s="1"/>
  <c r="E1595" i="1"/>
  <c r="G1595" i="1" s="1"/>
  <c r="H1595" i="1" s="1"/>
  <c r="E1587" i="1"/>
  <c r="G1587" i="1" s="1"/>
  <c r="H1587" i="1" s="1"/>
  <c r="E1579" i="1"/>
  <c r="G1579" i="1" s="1"/>
  <c r="H1579" i="1" s="1"/>
  <c r="E1571" i="1"/>
  <c r="G1571" i="1" s="1"/>
  <c r="H1571" i="1" s="1"/>
  <c r="E1563" i="1"/>
  <c r="G1563" i="1" s="1"/>
  <c r="H1563" i="1" s="1"/>
  <c r="E1555" i="1"/>
  <c r="G1555" i="1" s="1"/>
  <c r="H1555" i="1" s="1"/>
  <c r="E1547" i="1"/>
  <c r="G1547" i="1" s="1"/>
  <c r="H1547" i="1" s="1"/>
  <c r="E1539" i="1"/>
  <c r="G1539" i="1" s="1"/>
  <c r="H1539" i="1" s="1"/>
  <c r="E1531" i="1"/>
  <c r="G1531" i="1" s="1"/>
  <c r="H1531" i="1" s="1"/>
  <c r="E1523" i="1"/>
  <c r="G1523" i="1" s="1"/>
  <c r="H1523" i="1" s="1"/>
  <c r="E1515" i="1"/>
  <c r="G1515" i="1" s="1"/>
  <c r="H1515" i="1" s="1"/>
  <c r="E1507" i="1"/>
  <c r="G1507" i="1" s="1"/>
  <c r="H1507" i="1" s="1"/>
  <c r="E1499" i="1"/>
  <c r="G1499" i="1" s="1"/>
  <c r="H1499" i="1" s="1"/>
  <c r="E1491" i="1"/>
  <c r="G1491" i="1" s="1"/>
  <c r="H1491" i="1" s="1"/>
  <c r="E1483" i="1"/>
  <c r="G1483" i="1" s="1"/>
  <c r="H1483" i="1" s="1"/>
  <c r="E1475" i="1"/>
  <c r="G1475" i="1" s="1"/>
  <c r="H1475" i="1" s="1"/>
  <c r="E1467" i="1"/>
  <c r="G1467" i="1" s="1"/>
  <c r="H1467" i="1" s="1"/>
  <c r="E1459" i="1"/>
  <c r="G1459" i="1" s="1"/>
  <c r="H1459" i="1" s="1"/>
  <c r="E1451" i="1"/>
  <c r="G1451" i="1" s="1"/>
  <c r="H1451" i="1" s="1"/>
  <c r="E1443" i="1"/>
  <c r="G1443" i="1" s="1"/>
  <c r="H1443" i="1" s="1"/>
  <c r="E1435" i="1"/>
  <c r="G1435" i="1" s="1"/>
  <c r="H1435" i="1" s="1"/>
  <c r="E1427" i="1"/>
  <c r="G1427" i="1" s="1"/>
  <c r="H1427" i="1" s="1"/>
  <c r="E1419" i="1"/>
  <c r="G1419" i="1" s="1"/>
  <c r="H1419" i="1" s="1"/>
  <c r="E1411" i="1"/>
  <c r="G1411" i="1" s="1"/>
  <c r="H1411" i="1" s="1"/>
  <c r="E1403" i="1"/>
  <c r="G1403" i="1" s="1"/>
  <c r="H1403" i="1" s="1"/>
  <c r="E1395" i="1"/>
  <c r="G1395" i="1" s="1"/>
  <c r="H1395" i="1" s="1"/>
  <c r="E1387" i="1"/>
  <c r="G1387" i="1" s="1"/>
  <c r="H1387" i="1" s="1"/>
  <c r="E1379" i="1"/>
  <c r="G1379" i="1" s="1"/>
  <c r="H1379" i="1" s="1"/>
  <c r="E1371" i="1"/>
  <c r="G1371" i="1" s="1"/>
  <c r="H1371" i="1" s="1"/>
  <c r="E1363" i="1"/>
  <c r="G1363" i="1" s="1"/>
  <c r="H1363" i="1" s="1"/>
  <c r="E1355" i="1"/>
  <c r="G1355" i="1" s="1"/>
  <c r="H1355" i="1" s="1"/>
  <c r="E1347" i="1"/>
  <c r="G1347" i="1" s="1"/>
  <c r="H1347" i="1" s="1"/>
  <c r="E2578" i="1"/>
  <c r="G2578" i="1" s="1"/>
  <c r="H2578" i="1" s="1"/>
  <c r="E2570" i="1"/>
  <c r="G2570" i="1" s="1"/>
  <c r="H2570" i="1" s="1"/>
  <c r="E2562" i="1"/>
  <c r="G2562" i="1" s="1"/>
  <c r="H2562" i="1" s="1"/>
  <c r="E2554" i="1"/>
  <c r="G2554" i="1" s="1"/>
  <c r="H2554" i="1" s="1"/>
  <c r="E2546" i="1"/>
  <c r="G2546" i="1" s="1"/>
  <c r="H2546" i="1" s="1"/>
  <c r="E2538" i="1"/>
  <c r="G2538" i="1" s="1"/>
  <c r="H2538" i="1" s="1"/>
  <c r="E2530" i="1"/>
  <c r="G2530" i="1" s="1"/>
  <c r="H2530" i="1" s="1"/>
  <c r="E2522" i="1"/>
  <c r="G2522" i="1" s="1"/>
  <c r="H2522" i="1" s="1"/>
  <c r="E2514" i="1"/>
  <c r="G2514" i="1" s="1"/>
  <c r="H2514" i="1" s="1"/>
  <c r="E2506" i="1"/>
  <c r="G2506" i="1" s="1"/>
  <c r="H2506" i="1" s="1"/>
  <c r="E2498" i="1"/>
  <c r="G2498" i="1" s="1"/>
  <c r="H2498" i="1" s="1"/>
  <c r="E2490" i="1"/>
  <c r="G2490" i="1" s="1"/>
  <c r="H2490" i="1" s="1"/>
  <c r="E2482" i="1"/>
  <c r="G2482" i="1" s="1"/>
  <c r="H2482" i="1" s="1"/>
  <c r="E2474" i="1"/>
  <c r="G2474" i="1" s="1"/>
  <c r="H2474" i="1" s="1"/>
  <c r="E2466" i="1"/>
  <c r="G2466" i="1" s="1"/>
  <c r="H2466" i="1" s="1"/>
  <c r="E2458" i="1"/>
  <c r="G2458" i="1" s="1"/>
  <c r="H2458" i="1" s="1"/>
  <c r="E2450" i="1"/>
  <c r="G2450" i="1" s="1"/>
  <c r="H2450" i="1" s="1"/>
  <c r="E2442" i="1"/>
  <c r="G2442" i="1" s="1"/>
  <c r="H2442" i="1" s="1"/>
  <c r="E2434" i="1"/>
  <c r="G2434" i="1" s="1"/>
  <c r="H2434" i="1" s="1"/>
  <c r="E2426" i="1"/>
  <c r="G2426" i="1" s="1"/>
  <c r="H2426" i="1" s="1"/>
  <c r="E2418" i="1"/>
  <c r="G2418" i="1" s="1"/>
  <c r="H2418" i="1" s="1"/>
  <c r="E2410" i="1"/>
  <c r="G2410" i="1" s="1"/>
  <c r="H2410" i="1" s="1"/>
  <c r="E2402" i="1"/>
  <c r="G2402" i="1" s="1"/>
  <c r="H2402" i="1" s="1"/>
  <c r="E2394" i="1"/>
  <c r="G2394" i="1" s="1"/>
  <c r="H2394" i="1" s="1"/>
  <c r="E2386" i="1"/>
  <c r="G2386" i="1" s="1"/>
  <c r="H2386" i="1" s="1"/>
  <c r="E2378" i="1"/>
  <c r="G2378" i="1" s="1"/>
  <c r="H2378" i="1" s="1"/>
  <c r="E2370" i="1"/>
  <c r="G2370" i="1" s="1"/>
  <c r="H2370" i="1" s="1"/>
  <c r="E2362" i="1"/>
  <c r="G2362" i="1" s="1"/>
  <c r="H2362" i="1" s="1"/>
  <c r="E2354" i="1"/>
  <c r="G2354" i="1" s="1"/>
  <c r="H2354" i="1" s="1"/>
  <c r="E2346" i="1"/>
  <c r="G2346" i="1" s="1"/>
  <c r="H2346" i="1" s="1"/>
  <c r="E2338" i="1"/>
  <c r="G2338" i="1" s="1"/>
  <c r="H2338" i="1" s="1"/>
  <c r="E2330" i="1"/>
  <c r="G2330" i="1" s="1"/>
  <c r="H2330" i="1" s="1"/>
  <c r="E2322" i="1"/>
  <c r="G2322" i="1" s="1"/>
  <c r="H2322" i="1" s="1"/>
  <c r="E2314" i="1"/>
  <c r="G2314" i="1" s="1"/>
  <c r="H2314" i="1" s="1"/>
  <c r="E2306" i="1"/>
  <c r="G2306" i="1" s="1"/>
  <c r="H2306" i="1" s="1"/>
  <c r="E2298" i="1"/>
  <c r="G2298" i="1" s="1"/>
  <c r="H2298" i="1" s="1"/>
  <c r="E2290" i="1"/>
  <c r="G2290" i="1" s="1"/>
  <c r="H2290" i="1" s="1"/>
  <c r="E2282" i="1"/>
  <c r="G2282" i="1" s="1"/>
  <c r="H2282" i="1" s="1"/>
  <c r="E2274" i="1"/>
  <c r="G2274" i="1" s="1"/>
  <c r="H2274" i="1" s="1"/>
  <c r="E2266" i="1"/>
  <c r="G2266" i="1" s="1"/>
  <c r="H2266" i="1" s="1"/>
  <c r="E2258" i="1"/>
  <c r="G2258" i="1" s="1"/>
  <c r="H2258" i="1" s="1"/>
  <c r="E2250" i="1"/>
  <c r="G2250" i="1" s="1"/>
  <c r="H2250" i="1" s="1"/>
  <c r="E2242" i="1"/>
  <c r="G2242" i="1" s="1"/>
  <c r="H2242" i="1" s="1"/>
  <c r="E2234" i="1"/>
  <c r="G2234" i="1" s="1"/>
  <c r="H2234" i="1" s="1"/>
  <c r="E2226" i="1"/>
  <c r="G2226" i="1" s="1"/>
  <c r="H2226" i="1" s="1"/>
  <c r="E2218" i="1"/>
  <c r="G2218" i="1" s="1"/>
  <c r="H2218" i="1" s="1"/>
  <c r="E2210" i="1"/>
  <c r="G2210" i="1" s="1"/>
  <c r="H2210" i="1" s="1"/>
  <c r="E2202" i="1"/>
  <c r="G2202" i="1" s="1"/>
  <c r="H2202" i="1" s="1"/>
  <c r="E2194" i="1"/>
  <c r="G2194" i="1" s="1"/>
  <c r="H2194" i="1" s="1"/>
  <c r="E2186" i="1"/>
  <c r="G2186" i="1" s="1"/>
  <c r="H2186" i="1" s="1"/>
  <c r="E2178" i="1"/>
  <c r="G2178" i="1" s="1"/>
  <c r="H2178" i="1" s="1"/>
  <c r="E2170" i="1"/>
  <c r="G2170" i="1" s="1"/>
  <c r="H2170" i="1" s="1"/>
  <c r="E2162" i="1"/>
  <c r="G2162" i="1" s="1"/>
  <c r="H2162" i="1" s="1"/>
  <c r="E2154" i="1"/>
  <c r="G2154" i="1" s="1"/>
  <c r="H2154" i="1" s="1"/>
  <c r="E2146" i="1"/>
  <c r="G2146" i="1" s="1"/>
  <c r="H2146" i="1" s="1"/>
  <c r="E2138" i="1"/>
  <c r="G2138" i="1" s="1"/>
  <c r="H2138" i="1" s="1"/>
  <c r="E2130" i="1"/>
  <c r="G2130" i="1" s="1"/>
  <c r="H2130" i="1" s="1"/>
  <c r="E2122" i="1"/>
  <c r="G2122" i="1" s="1"/>
  <c r="H2122" i="1" s="1"/>
  <c r="E2114" i="1"/>
  <c r="G2114" i="1" s="1"/>
  <c r="H2114" i="1" s="1"/>
  <c r="E2106" i="1"/>
  <c r="G2106" i="1" s="1"/>
  <c r="H2106" i="1" s="1"/>
  <c r="E2098" i="1"/>
  <c r="G2098" i="1" s="1"/>
  <c r="H2098" i="1" s="1"/>
  <c r="E2090" i="1"/>
  <c r="G2090" i="1" s="1"/>
  <c r="H2090" i="1" s="1"/>
  <c r="E2082" i="1"/>
  <c r="G2082" i="1" s="1"/>
  <c r="H2082" i="1" s="1"/>
  <c r="E2074" i="1"/>
  <c r="G2074" i="1" s="1"/>
  <c r="H2074" i="1" s="1"/>
  <c r="E2066" i="1"/>
  <c r="G2066" i="1" s="1"/>
  <c r="H2066" i="1" s="1"/>
  <c r="E2058" i="1"/>
  <c r="G2058" i="1" s="1"/>
  <c r="H2058" i="1" s="1"/>
  <c r="E2050" i="1"/>
  <c r="G2050" i="1" s="1"/>
  <c r="H2050" i="1" s="1"/>
  <c r="E2042" i="1"/>
  <c r="G2042" i="1" s="1"/>
  <c r="H2042" i="1" s="1"/>
  <c r="E2034" i="1"/>
  <c r="G2034" i="1" s="1"/>
  <c r="H2034" i="1" s="1"/>
  <c r="E2026" i="1"/>
  <c r="G2026" i="1" s="1"/>
  <c r="H2026" i="1" s="1"/>
  <c r="E2018" i="1"/>
  <c r="G2018" i="1" s="1"/>
  <c r="H2018" i="1" s="1"/>
  <c r="E2010" i="1"/>
  <c r="G2010" i="1" s="1"/>
  <c r="H2010" i="1" s="1"/>
  <c r="E2002" i="1"/>
  <c r="G2002" i="1" s="1"/>
  <c r="H2002" i="1" s="1"/>
  <c r="E1994" i="1"/>
  <c r="G1994" i="1" s="1"/>
  <c r="H1994" i="1" s="1"/>
  <c r="E1986" i="1"/>
  <c r="G1986" i="1" s="1"/>
  <c r="H1986" i="1" s="1"/>
  <c r="E1978" i="1"/>
  <c r="G1978" i="1" s="1"/>
  <c r="H1978" i="1" s="1"/>
  <c r="E1970" i="1"/>
  <c r="G1970" i="1" s="1"/>
  <c r="H1970" i="1" s="1"/>
  <c r="E1962" i="1"/>
  <c r="G1962" i="1" s="1"/>
  <c r="H1962" i="1" s="1"/>
  <c r="E1954" i="1"/>
  <c r="G1954" i="1" s="1"/>
  <c r="H1954" i="1" s="1"/>
  <c r="E1946" i="1"/>
  <c r="G1946" i="1" s="1"/>
  <c r="H1946" i="1" s="1"/>
  <c r="E1938" i="1"/>
  <c r="G1938" i="1" s="1"/>
  <c r="H1938" i="1" s="1"/>
  <c r="E1930" i="1"/>
  <c r="G1930" i="1" s="1"/>
  <c r="H1930" i="1" s="1"/>
  <c r="E1922" i="1"/>
  <c r="G1922" i="1" s="1"/>
  <c r="H1922" i="1" s="1"/>
  <c r="E1914" i="1"/>
  <c r="G1914" i="1" s="1"/>
  <c r="H1914" i="1" s="1"/>
  <c r="E1906" i="1"/>
  <c r="G1906" i="1" s="1"/>
  <c r="H1906" i="1" s="1"/>
  <c r="E1898" i="1"/>
  <c r="G1898" i="1" s="1"/>
  <c r="H1898" i="1" s="1"/>
  <c r="E1890" i="1"/>
  <c r="G1890" i="1" s="1"/>
  <c r="H1890" i="1" s="1"/>
  <c r="E1882" i="1"/>
  <c r="G1882" i="1" s="1"/>
  <c r="H1882" i="1" s="1"/>
  <c r="E1874" i="1"/>
  <c r="G1874" i="1" s="1"/>
  <c r="H1874" i="1" s="1"/>
  <c r="E1866" i="1"/>
  <c r="G1866" i="1" s="1"/>
  <c r="H1866" i="1" s="1"/>
  <c r="E1858" i="1"/>
  <c r="G1858" i="1" s="1"/>
  <c r="H1858" i="1" s="1"/>
  <c r="E1850" i="1"/>
  <c r="G1850" i="1" s="1"/>
  <c r="H1850" i="1" s="1"/>
  <c r="E1842" i="1"/>
  <c r="G1842" i="1" s="1"/>
  <c r="H1842" i="1" s="1"/>
  <c r="E1834" i="1"/>
  <c r="G1834" i="1" s="1"/>
  <c r="H1834" i="1" s="1"/>
  <c r="E1826" i="1"/>
  <c r="G1826" i="1" s="1"/>
  <c r="H1826" i="1" s="1"/>
  <c r="E1818" i="1"/>
  <c r="G1818" i="1" s="1"/>
  <c r="H1818" i="1" s="1"/>
  <c r="E1810" i="1"/>
  <c r="G1810" i="1" s="1"/>
  <c r="H1810" i="1" s="1"/>
  <c r="E1802" i="1"/>
  <c r="G1802" i="1" s="1"/>
  <c r="H1802" i="1" s="1"/>
  <c r="E1794" i="1"/>
  <c r="G1794" i="1" s="1"/>
  <c r="H1794" i="1" s="1"/>
  <c r="E1786" i="1"/>
  <c r="G1786" i="1" s="1"/>
  <c r="H1786" i="1" s="1"/>
  <c r="E1778" i="1"/>
  <c r="G1778" i="1" s="1"/>
  <c r="H1778" i="1" s="1"/>
  <c r="E1770" i="1"/>
  <c r="G1770" i="1" s="1"/>
  <c r="H1770" i="1" s="1"/>
  <c r="E1762" i="1"/>
  <c r="G1762" i="1" s="1"/>
  <c r="H1762" i="1" s="1"/>
  <c r="E1754" i="1"/>
  <c r="G1754" i="1" s="1"/>
  <c r="H1754" i="1" s="1"/>
  <c r="E1746" i="1"/>
  <c r="G1746" i="1" s="1"/>
  <c r="H1746" i="1" s="1"/>
  <c r="E1738" i="1"/>
  <c r="G1738" i="1" s="1"/>
  <c r="H1738" i="1" s="1"/>
  <c r="E1730" i="1"/>
  <c r="G1730" i="1" s="1"/>
  <c r="H1730" i="1" s="1"/>
  <c r="E1722" i="1"/>
  <c r="G1722" i="1" s="1"/>
  <c r="H1722" i="1" s="1"/>
  <c r="E1714" i="1"/>
  <c r="G1714" i="1" s="1"/>
  <c r="H1714" i="1" s="1"/>
  <c r="E1706" i="1"/>
  <c r="G1706" i="1" s="1"/>
  <c r="H1706" i="1" s="1"/>
  <c r="E1698" i="1"/>
  <c r="G1698" i="1" s="1"/>
  <c r="H1698" i="1" s="1"/>
  <c r="E1690" i="1"/>
  <c r="G1690" i="1" s="1"/>
  <c r="H1690" i="1" s="1"/>
  <c r="E1682" i="1"/>
  <c r="G1682" i="1" s="1"/>
  <c r="H1682" i="1" s="1"/>
  <c r="E1674" i="1"/>
  <c r="G1674" i="1" s="1"/>
  <c r="H1674" i="1" s="1"/>
  <c r="E1666" i="1"/>
  <c r="G1666" i="1" s="1"/>
  <c r="H1666" i="1" s="1"/>
  <c r="E1658" i="1"/>
  <c r="G1658" i="1" s="1"/>
  <c r="H1658" i="1" s="1"/>
  <c r="E1650" i="1"/>
  <c r="G1650" i="1" s="1"/>
  <c r="H1650" i="1" s="1"/>
  <c r="E1642" i="1"/>
  <c r="G1642" i="1" s="1"/>
  <c r="H1642" i="1" s="1"/>
  <c r="E1634" i="1"/>
  <c r="G1634" i="1" s="1"/>
  <c r="H1634" i="1" s="1"/>
  <c r="E1626" i="1"/>
  <c r="G1626" i="1" s="1"/>
  <c r="H1626" i="1" s="1"/>
  <c r="E1618" i="1"/>
  <c r="G1618" i="1" s="1"/>
  <c r="H1618" i="1" s="1"/>
  <c r="E1610" i="1"/>
  <c r="G1610" i="1" s="1"/>
  <c r="H1610" i="1" s="1"/>
  <c r="E1602" i="1"/>
  <c r="G1602" i="1" s="1"/>
  <c r="H1602" i="1" s="1"/>
  <c r="E1594" i="1"/>
  <c r="G1594" i="1" s="1"/>
  <c r="H1594" i="1" s="1"/>
  <c r="E1586" i="1"/>
  <c r="G1586" i="1" s="1"/>
  <c r="H1586" i="1" s="1"/>
  <c r="E1578" i="1"/>
  <c r="G1578" i="1" s="1"/>
  <c r="H1578" i="1" s="1"/>
  <c r="E1570" i="1"/>
  <c r="G1570" i="1" s="1"/>
  <c r="H1570" i="1" s="1"/>
  <c r="E1562" i="1"/>
  <c r="G1562" i="1" s="1"/>
  <c r="H1562" i="1" s="1"/>
  <c r="E1554" i="1"/>
  <c r="G1554" i="1" s="1"/>
  <c r="H1554" i="1" s="1"/>
  <c r="E1546" i="1"/>
  <c r="G1546" i="1" s="1"/>
  <c r="H1546" i="1" s="1"/>
  <c r="E1538" i="1"/>
  <c r="G1538" i="1" s="1"/>
  <c r="H1538" i="1" s="1"/>
  <c r="E1530" i="1"/>
  <c r="G1530" i="1" s="1"/>
  <c r="H1530" i="1" s="1"/>
  <c r="E1522" i="1"/>
  <c r="G1522" i="1" s="1"/>
  <c r="H1522" i="1" s="1"/>
  <c r="E1514" i="1"/>
  <c r="G1514" i="1" s="1"/>
  <c r="H1514" i="1" s="1"/>
  <c r="E1506" i="1"/>
  <c r="G1506" i="1" s="1"/>
  <c r="H1506" i="1" s="1"/>
  <c r="E1498" i="1"/>
  <c r="G1498" i="1" s="1"/>
  <c r="H1498" i="1" s="1"/>
  <c r="E1490" i="1"/>
  <c r="G1490" i="1" s="1"/>
  <c r="H1490" i="1" s="1"/>
  <c r="E1482" i="1"/>
  <c r="G1482" i="1" s="1"/>
  <c r="H1482" i="1" s="1"/>
  <c r="E1474" i="1"/>
  <c r="G1474" i="1" s="1"/>
  <c r="H1474" i="1" s="1"/>
  <c r="E1466" i="1"/>
  <c r="G1466" i="1" s="1"/>
  <c r="H1466" i="1" s="1"/>
  <c r="E1458" i="1"/>
  <c r="G1458" i="1" s="1"/>
  <c r="H1458" i="1" s="1"/>
  <c r="E1450" i="1"/>
  <c r="G1450" i="1" s="1"/>
  <c r="H1450" i="1" s="1"/>
  <c r="E1442" i="1"/>
  <c r="G1442" i="1" s="1"/>
  <c r="H1442" i="1" s="1"/>
  <c r="E1434" i="1"/>
  <c r="G1434" i="1" s="1"/>
  <c r="H1434" i="1" s="1"/>
  <c r="E1426" i="1"/>
  <c r="G1426" i="1" s="1"/>
  <c r="H1426" i="1" s="1"/>
  <c r="E1418" i="1"/>
  <c r="G1418" i="1" s="1"/>
  <c r="H1418" i="1" s="1"/>
  <c r="E1410" i="1"/>
  <c r="G1410" i="1" s="1"/>
  <c r="H1410" i="1" s="1"/>
  <c r="E1402" i="1"/>
  <c r="G1402" i="1" s="1"/>
  <c r="H1402" i="1" s="1"/>
  <c r="E1394" i="1"/>
  <c r="G1394" i="1" s="1"/>
  <c r="H1394" i="1" s="1"/>
  <c r="E1386" i="1"/>
  <c r="G1386" i="1" s="1"/>
  <c r="H1386" i="1" s="1"/>
  <c r="E1378" i="1"/>
  <c r="G1378" i="1" s="1"/>
  <c r="H1378" i="1" s="1"/>
  <c r="E1370" i="1"/>
  <c r="G1370" i="1" s="1"/>
  <c r="H1370" i="1" s="1"/>
  <c r="E1362" i="1"/>
  <c r="G1362" i="1" s="1"/>
  <c r="H1362" i="1" s="1"/>
  <c r="E1354" i="1"/>
  <c r="G1354" i="1" s="1"/>
  <c r="H1354" i="1" s="1"/>
  <c r="E1346" i="1"/>
  <c r="G1346" i="1" s="1"/>
  <c r="H1346" i="1" s="1"/>
  <c r="E2574" i="1"/>
  <c r="G2574" i="1" s="1"/>
  <c r="H2574" i="1" s="1"/>
  <c r="E2566" i="1"/>
  <c r="G2566" i="1" s="1"/>
  <c r="H2566" i="1" s="1"/>
  <c r="E2558" i="1"/>
  <c r="G2558" i="1" s="1"/>
  <c r="H2558" i="1" s="1"/>
  <c r="E2550" i="1"/>
  <c r="G2550" i="1" s="1"/>
  <c r="H2550" i="1" s="1"/>
  <c r="E2542" i="1"/>
  <c r="G2542" i="1" s="1"/>
  <c r="H2542" i="1" s="1"/>
  <c r="E2534" i="1"/>
  <c r="G2534" i="1" s="1"/>
  <c r="H2534" i="1" s="1"/>
  <c r="E2526" i="1"/>
  <c r="G2526" i="1" s="1"/>
  <c r="H2526" i="1" s="1"/>
  <c r="E2518" i="1"/>
  <c r="G2518" i="1" s="1"/>
  <c r="H2518" i="1" s="1"/>
  <c r="E2510" i="1"/>
  <c r="G2510" i="1" s="1"/>
  <c r="H2510" i="1" s="1"/>
  <c r="E2502" i="1"/>
  <c r="G2502" i="1" s="1"/>
  <c r="H2502" i="1" s="1"/>
  <c r="E2494" i="1"/>
  <c r="G2494" i="1" s="1"/>
  <c r="H2494" i="1" s="1"/>
  <c r="E2486" i="1"/>
  <c r="G2486" i="1" s="1"/>
  <c r="H2486" i="1" s="1"/>
  <c r="E2478" i="1"/>
  <c r="G2478" i="1" s="1"/>
  <c r="H2478" i="1" s="1"/>
  <c r="E2470" i="1"/>
  <c r="G2470" i="1" s="1"/>
  <c r="H2470" i="1" s="1"/>
  <c r="E2462" i="1"/>
  <c r="G2462" i="1" s="1"/>
  <c r="H2462" i="1" s="1"/>
  <c r="E2454" i="1"/>
  <c r="G2454" i="1" s="1"/>
  <c r="H2454" i="1" s="1"/>
  <c r="E2446" i="1"/>
  <c r="G2446" i="1" s="1"/>
  <c r="H2446" i="1" s="1"/>
  <c r="E2438" i="1"/>
  <c r="G2438" i="1" s="1"/>
  <c r="H2438" i="1" s="1"/>
  <c r="E2430" i="1"/>
  <c r="G2430" i="1" s="1"/>
  <c r="H2430" i="1" s="1"/>
  <c r="E2422" i="1"/>
  <c r="G2422" i="1" s="1"/>
  <c r="H2422" i="1" s="1"/>
  <c r="E2414" i="1"/>
  <c r="G2414" i="1" s="1"/>
  <c r="H2414" i="1" s="1"/>
  <c r="E2406" i="1"/>
  <c r="G2406" i="1" s="1"/>
  <c r="H2406" i="1" s="1"/>
  <c r="E2398" i="1"/>
  <c r="G2398" i="1" s="1"/>
  <c r="H2398" i="1" s="1"/>
  <c r="E2390" i="1"/>
  <c r="G2390" i="1" s="1"/>
  <c r="H2390" i="1" s="1"/>
  <c r="E2382" i="1"/>
  <c r="G2382" i="1" s="1"/>
  <c r="H2382" i="1" s="1"/>
  <c r="E2374" i="1"/>
  <c r="G2374" i="1" s="1"/>
  <c r="H2374" i="1" s="1"/>
  <c r="E2366" i="1"/>
  <c r="G2366" i="1" s="1"/>
  <c r="H2366" i="1" s="1"/>
  <c r="E2358" i="1"/>
  <c r="G2358" i="1" s="1"/>
  <c r="H2358" i="1" s="1"/>
  <c r="E2350" i="1"/>
  <c r="G2350" i="1" s="1"/>
  <c r="H2350" i="1" s="1"/>
  <c r="E2342" i="1"/>
  <c r="G2342" i="1" s="1"/>
  <c r="H2342" i="1" s="1"/>
  <c r="E2334" i="1"/>
  <c r="G2334" i="1" s="1"/>
  <c r="H2334" i="1" s="1"/>
  <c r="E2326" i="1"/>
  <c r="G2326" i="1" s="1"/>
  <c r="H2326" i="1" s="1"/>
  <c r="E2318" i="1"/>
  <c r="G2318" i="1" s="1"/>
  <c r="H2318" i="1" s="1"/>
  <c r="E2310" i="1"/>
  <c r="G2310" i="1" s="1"/>
  <c r="H2310" i="1" s="1"/>
  <c r="E2302" i="1"/>
  <c r="G2302" i="1" s="1"/>
  <c r="H2302" i="1" s="1"/>
  <c r="E2294" i="1"/>
  <c r="G2294" i="1" s="1"/>
  <c r="H2294" i="1" s="1"/>
  <c r="E2286" i="1"/>
  <c r="G2286" i="1" s="1"/>
  <c r="H2286" i="1" s="1"/>
  <c r="E2278" i="1"/>
  <c r="G2278" i="1" s="1"/>
  <c r="H2278" i="1" s="1"/>
  <c r="E2270" i="1"/>
  <c r="G2270" i="1" s="1"/>
  <c r="H2270" i="1" s="1"/>
  <c r="E2262" i="1"/>
  <c r="G2262" i="1" s="1"/>
  <c r="H2262" i="1" s="1"/>
  <c r="E2254" i="1"/>
  <c r="G2254" i="1" s="1"/>
  <c r="H2254" i="1" s="1"/>
  <c r="E2246" i="1"/>
  <c r="G2246" i="1" s="1"/>
  <c r="H2246" i="1" s="1"/>
  <c r="E2238" i="1"/>
  <c r="G2238" i="1" s="1"/>
  <c r="H2238" i="1" s="1"/>
  <c r="E2230" i="1"/>
  <c r="G2230" i="1" s="1"/>
  <c r="H2230" i="1" s="1"/>
  <c r="E2222" i="1"/>
  <c r="G2222" i="1" s="1"/>
  <c r="H2222" i="1" s="1"/>
  <c r="E2214" i="1"/>
  <c r="G2214" i="1" s="1"/>
  <c r="H2214" i="1" s="1"/>
  <c r="E2206" i="1"/>
  <c r="G2206" i="1" s="1"/>
  <c r="H2206" i="1" s="1"/>
  <c r="E2198" i="1"/>
  <c r="G2198" i="1" s="1"/>
  <c r="H2198" i="1" s="1"/>
  <c r="E2190" i="1"/>
  <c r="G2190" i="1" s="1"/>
  <c r="H2190" i="1" s="1"/>
  <c r="E2182" i="1"/>
  <c r="G2182" i="1" s="1"/>
  <c r="H2182" i="1" s="1"/>
  <c r="E2174" i="1"/>
  <c r="G2174" i="1" s="1"/>
  <c r="H2174" i="1" s="1"/>
  <c r="E2166" i="1"/>
  <c r="G2166" i="1" s="1"/>
  <c r="H2166" i="1" s="1"/>
  <c r="E2158" i="1"/>
  <c r="G2158" i="1" s="1"/>
  <c r="H2158" i="1" s="1"/>
  <c r="E2150" i="1"/>
  <c r="G2150" i="1" s="1"/>
  <c r="H2150" i="1" s="1"/>
  <c r="E2142" i="1"/>
  <c r="G2142" i="1" s="1"/>
  <c r="H2142" i="1" s="1"/>
  <c r="E2134" i="1"/>
  <c r="G2134" i="1" s="1"/>
  <c r="H2134" i="1" s="1"/>
  <c r="E2126" i="1"/>
  <c r="G2126" i="1" s="1"/>
  <c r="H2126" i="1" s="1"/>
  <c r="E2118" i="1"/>
  <c r="G2118" i="1" s="1"/>
  <c r="H2118" i="1" s="1"/>
  <c r="E2110" i="1"/>
  <c r="G2110" i="1" s="1"/>
  <c r="H2110" i="1" s="1"/>
  <c r="E2102" i="1"/>
  <c r="G2102" i="1" s="1"/>
  <c r="H2102" i="1" s="1"/>
  <c r="E2094" i="1"/>
  <c r="G2094" i="1" s="1"/>
  <c r="H2094" i="1" s="1"/>
  <c r="E2086" i="1"/>
  <c r="G2086" i="1" s="1"/>
  <c r="H2086" i="1" s="1"/>
  <c r="E2078" i="1"/>
  <c r="G2078" i="1" s="1"/>
  <c r="H2078" i="1" s="1"/>
  <c r="E2070" i="1"/>
  <c r="G2070" i="1" s="1"/>
  <c r="H2070" i="1" s="1"/>
  <c r="E2062" i="1"/>
  <c r="G2062" i="1" s="1"/>
  <c r="H2062" i="1" s="1"/>
  <c r="E2054" i="1"/>
  <c r="G2054" i="1" s="1"/>
  <c r="H2054" i="1" s="1"/>
  <c r="E2046" i="1"/>
  <c r="G2046" i="1" s="1"/>
  <c r="H2046" i="1" s="1"/>
  <c r="E2038" i="1"/>
  <c r="G2038" i="1" s="1"/>
  <c r="H2038" i="1" s="1"/>
  <c r="E2030" i="1"/>
  <c r="G2030" i="1" s="1"/>
  <c r="H2030" i="1" s="1"/>
  <c r="E2022" i="1"/>
  <c r="G2022" i="1" s="1"/>
  <c r="H2022" i="1" s="1"/>
  <c r="E2014" i="1"/>
  <c r="G2014" i="1" s="1"/>
  <c r="H2014" i="1" s="1"/>
  <c r="E2006" i="1"/>
  <c r="G2006" i="1" s="1"/>
  <c r="H2006" i="1" s="1"/>
  <c r="E1998" i="1"/>
  <c r="G1998" i="1" s="1"/>
  <c r="H1998" i="1" s="1"/>
  <c r="E1990" i="1"/>
  <c r="G1990" i="1" s="1"/>
  <c r="H1990" i="1" s="1"/>
  <c r="E1982" i="1"/>
  <c r="G1982" i="1" s="1"/>
  <c r="H1982" i="1" s="1"/>
  <c r="E1974" i="1"/>
  <c r="G1974" i="1" s="1"/>
  <c r="H1974" i="1" s="1"/>
  <c r="E1966" i="1"/>
  <c r="G1966" i="1" s="1"/>
  <c r="H1966" i="1" s="1"/>
  <c r="E1958" i="1"/>
  <c r="G1958" i="1" s="1"/>
  <c r="H1958" i="1" s="1"/>
  <c r="E1950" i="1"/>
  <c r="G1950" i="1" s="1"/>
  <c r="H1950" i="1" s="1"/>
  <c r="E1942" i="1"/>
  <c r="G1942" i="1" s="1"/>
  <c r="H1942" i="1" s="1"/>
  <c r="E1934" i="1"/>
  <c r="G1934" i="1" s="1"/>
  <c r="H1934" i="1" s="1"/>
  <c r="E1926" i="1"/>
  <c r="G1926" i="1" s="1"/>
  <c r="H1926" i="1" s="1"/>
  <c r="E1918" i="1"/>
  <c r="G1918" i="1" s="1"/>
  <c r="H1918" i="1" s="1"/>
  <c r="E1910" i="1"/>
  <c r="G1910" i="1" s="1"/>
  <c r="H1910" i="1" s="1"/>
  <c r="E1902" i="1"/>
  <c r="G1902" i="1" s="1"/>
  <c r="H1902" i="1" s="1"/>
  <c r="E1894" i="1"/>
  <c r="G1894" i="1" s="1"/>
  <c r="H1894" i="1" s="1"/>
  <c r="E1886" i="1"/>
  <c r="G1886" i="1" s="1"/>
  <c r="H1886" i="1" s="1"/>
  <c r="E1878" i="1"/>
  <c r="G1878" i="1" s="1"/>
  <c r="H1878" i="1" s="1"/>
  <c r="E1870" i="1"/>
  <c r="G1870" i="1" s="1"/>
  <c r="H1870" i="1" s="1"/>
  <c r="E1862" i="1"/>
  <c r="G1862" i="1" s="1"/>
  <c r="H1862" i="1" s="1"/>
  <c r="E1854" i="1"/>
  <c r="G1854" i="1" s="1"/>
  <c r="H1854" i="1" s="1"/>
  <c r="E1846" i="1"/>
  <c r="G1846" i="1" s="1"/>
  <c r="H1846" i="1" s="1"/>
  <c r="E1838" i="1"/>
  <c r="G1838" i="1" s="1"/>
  <c r="H1838" i="1" s="1"/>
  <c r="E1830" i="1"/>
  <c r="G1830" i="1" s="1"/>
  <c r="H1830" i="1" s="1"/>
  <c r="E1822" i="1"/>
  <c r="G1822" i="1" s="1"/>
  <c r="H1822" i="1" s="1"/>
  <c r="E1814" i="1"/>
  <c r="G1814" i="1" s="1"/>
  <c r="H1814" i="1" s="1"/>
  <c r="E1806" i="1"/>
  <c r="G1806" i="1" s="1"/>
  <c r="H1806" i="1" s="1"/>
  <c r="E1781" i="1"/>
  <c r="G1781" i="1" s="1"/>
  <c r="H1781" i="1" s="1"/>
  <c r="E1773" i="1"/>
  <c r="G1773" i="1" s="1"/>
  <c r="H1773" i="1" s="1"/>
  <c r="E1765" i="1"/>
  <c r="G1765" i="1" s="1"/>
  <c r="H1765" i="1" s="1"/>
  <c r="E1757" i="1"/>
  <c r="G1757" i="1" s="1"/>
  <c r="H1757" i="1" s="1"/>
  <c r="E1749" i="1"/>
  <c r="G1749" i="1" s="1"/>
  <c r="H1749" i="1" s="1"/>
  <c r="E1741" i="1"/>
  <c r="G1741" i="1" s="1"/>
  <c r="H1741" i="1" s="1"/>
  <c r="E1733" i="1"/>
  <c r="G1733" i="1" s="1"/>
  <c r="H1733" i="1" s="1"/>
  <c r="E1725" i="1"/>
  <c r="G1725" i="1" s="1"/>
  <c r="H1725" i="1" s="1"/>
  <c r="E1717" i="1"/>
  <c r="G1717" i="1" s="1"/>
  <c r="H1717" i="1" s="1"/>
  <c r="E1709" i="1"/>
  <c r="G1709" i="1" s="1"/>
  <c r="H1709" i="1" s="1"/>
  <c r="E1701" i="1"/>
  <c r="G1701" i="1" s="1"/>
  <c r="H1701" i="1" s="1"/>
  <c r="E1693" i="1"/>
  <c r="G1693" i="1" s="1"/>
  <c r="H1693" i="1" s="1"/>
  <c r="E1685" i="1"/>
  <c r="G1685" i="1" s="1"/>
  <c r="H1685" i="1" s="1"/>
  <c r="E1677" i="1"/>
  <c r="G1677" i="1" s="1"/>
  <c r="H1677" i="1" s="1"/>
  <c r="E1669" i="1"/>
  <c r="G1669" i="1" s="1"/>
  <c r="H1669" i="1" s="1"/>
  <c r="E1661" i="1"/>
  <c r="G1661" i="1" s="1"/>
  <c r="H1661" i="1" s="1"/>
  <c r="E1653" i="1"/>
  <c r="G1653" i="1" s="1"/>
  <c r="H1653" i="1" s="1"/>
  <c r="E1645" i="1"/>
  <c r="G1645" i="1" s="1"/>
  <c r="H1645" i="1" s="1"/>
  <c r="E1637" i="1"/>
  <c r="G1637" i="1" s="1"/>
  <c r="H1637" i="1" s="1"/>
  <c r="E1629" i="1"/>
  <c r="G1629" i="1" s="1"/>
  <c r="H1629" i="1" s="1"/>
  <c r="E1621" i="1"/>
  <c r="G1621" i="1" s="1"/>
  <c r="H1621" i="1" s="1"/>
  <c r="E1613" i="1"/>
  <c r="G1613" i="1" s="1"/>
  <c r="H1613" i="1" s="1"/>
  <c r="E1605" i="1"/>
  <c r="G1605" i="1" s="1"/>
  <c r="H1605" i="1" s="1"/>
  <c r="E1597" i="1"/>
  <c r="G1597" i="1" s="1"/>
  <c r="H1597" i="1" s="1"/>
  <c r="E1589" i="1"/>
  <c r="G1589" i="1" s="1"/>
  <c r="H1589" i="1" s="1"/>
  <c r="E1581" i="1"/>
  <c r="G1581" i="1" s="1"/>
  <c r="H1581" i="1" s="1"/>
  <c r="E1573" i="1"/>
  <c r="G1573" i="1" s="1"/>
  <c r="H1573" i="1" s="1"/>
  <c r="E1565" i="1"/>
  <c r="G1565" i="1" s="1"/>
  <c r="H1565" i="1" s="1"/>
  <c r="E1557" i="1"/>
  <c r="G1557" i="1" s="1"/>
  <c r="H1557" i="1" s="1"/>
  <c r="E1549" i="1"/>
  <c r="G1549" i="1" s="1"/>
  <c r="H1549" i="1" s="1"/>
  <c r="E1541" i="1"/>
  <c r="G1541" i="1" s="1"/>
  <c r="H1541" i="1" s="1"/>
  <c r="E1533" i="1"/>
  <c r="G1533" i="1" s="1"/>
  <c r="H1533" i="1" s="1"/>
  <c r="E1525" i="1"/>
  <c r="G1525" i="1" s="1"/>
  <c r="H1525" i="1" s="1"/>
  <c r="E1517" i="1"/>
  <c r="G1517" i="1" s="1"/>
  <c r="H1517" i="1" s="1"/>
  <c r="E1509" i="1"/>
  <c r="G1509" i="1" s="1"/>
  <c r="H1509" i="1" s="1"/>
  <c r="E1501" i="1"/>
  <c r="G1501" i="1" s="1"/>
  <c r="H1501" i="1" s="1"/>
  <c r="E1493" i="1"/>
  <c r="G1493" i="1" s="1"/>
  <c r="H1493" i="1" s="1"/>
  <c r="E1485" i="1"/>
  <c r="G1485" i="1" s="1"/>
  <c r="H1485" i="1" s="1"/>
  <c r="E1477" i="1"/>
  <c r="G1477" i="1" s="1"/>
  <c r="H1477" i="1" s="1"/>
  <c r="E1469" i="1"/>
  <c r="G1469" i="1" s="1"/>
  <c r="H1469" i="1" s="1"/>
  <c r="E1461" i="1"/>
  <c r="G1461" i="1" s="1"/>
  <c r="H1461" i="1" s="1"/>
  <c r="E1453" i="1"/>
  <c r="G1453" i="1" s="1"/>
  <c r="H1453" i="1" s="1"/>
  <c r="E1445" i="1"/>
  <c r="G1445" i="1" s="1"/>
  <c r="H1445" i="1" s="1"/>
  <c r="E1437" i="1"/>
  <c r="G1437" i="1" s="1"/>
  <c r="H1437" i="1" s="1"/>
  <c r="E1429" i="1"/>
  <c r="G1429" i="1" s="1"/>
  <c r="H1429" i="1" s="1"/>
  <c r="E1421" i="1"/>
  <c r="G1421" i="1" s="1"/>
  <c r="H1421" i="1" s="1"/>
  <c r="E1413" i="1"/>
  <c r="G1413" i="1" s="1"/>
  <c r="H1413" i="1" s="1"/>
  <c r="E1405" i="1"/>
  <c r="G1405" i="1" s="1"/>
  <c r="H1405" i="1" s="1"/>
  <c r="E1397" i="1"/>
  <c r="G1397" i="1" s="1"/>
  <c r="H1397" i="1" s="1"/>
  <c r="E1389" i="1"/>
  <c r="G1389" i="1" s="1"/>
  <c r="H1389" i="1" s="1"/>
  <c r="E1381" i="1"/>
  <c r="G1381" i="1" s="1"/>
  <c r="H1381" i="1" s="1"/>
  <c r="E1373" i="1"/>
  <c r="G1373" i="1" s="1"/>
  <c r="H1373" i="1" s="1"/>
  <c r="E1365" i="1"/>
  <c r="G1365" i="1" s="1"/>
  <c r="H1365" i="1" s="1"/>
  <c r="E1357" i="1"/>
  <c r="G1357" i="1" s="1"/>
  <c r="H1357" i="1" s="1"/>
  <c r="E1349" i="1"/>
  <c r="G1349" i="1" s="1"/>
  <c r="H1349" i="1" s="1"/>
  <c r="E1341" i="1"/>
  <c r="G1341" i="1" s="1"/>
  <c r="H1341" i="1" s="1"/>
  <c r="E1333" i="1"/>
  <c r="G1333" i="1" s="1"/>
  <c r="H1333" i="1" s="1"/>
  <c r="E1325" i="1"/>
  <c r="G1325" i="1" s="1"/>
  <c r="H1325" i="1" s="1"/>
  <c r="E1317" i="1"/>
  <c r="G1317" i="1" s="1"/>
  <c r="H1317" i="1" s="1"/>
  <c r="E1309" i="1"/>
  <c r="G1309" i="1" s="1"/>
  <c r="H1309" i="1" s="1"/>
  <c r="E1301" i="1"/>
  <c r="G1301" i="1" s="1"/>
  <c r="H1301" i="1" s="1"/>
  <c r="E1293" i="1"/>
  <c r="G1293" i="1" s="1"/>
  <c r="H1293" i="1" s="1"/>
  <c r="E1285" i="1"/>
  <c r="G1285" i="1" s="1"/>
  <c r="H1285" i="1" s="1"/>
  <c r="E1277" i="1"/>
  <c r="G1277" i="1" s="1"/>
  <c r="H1277" i="1" s="1"/>
  <c r="E1269" i="1"/>
  <c r="G1269" i="1" s="1"/>
  <c r="H1269" i="1" s="1"/>
  <c r="E1261" i="1"/>
  <c r="G1261" i="1" s="1"/>
  <c r="H1261" i="1" s="1"/>
  <c r="E1253" i="1"/>
  <c r="G1253" i="1" s="1"/>
  <c r="H1253" i="1" s="1"/>
  <c r="E1245" i="1"/>
  <c r="G1245" i="1" s="1"/>
  <c r="H1245" i="1" s="1"/>
  <c r="E1237" i="1"/>
  <c r="G1237" i="1" s="1"/>
  <c r="H1237" i="1" s="1"/>
  <c r="E1229" i="1"/>
  <c r="G1229" i="1" s="1"/>
  <c r="H1229" i="1" s="1"/>
  <c r="E1221" i="1"/>
  <c r="G1221" i="1" s="1"/>
  <c r="H1221" i="1" s="1"/>
  <c r="E1213" i="1"/>
  <c r="G1213" i="1" s="1"/>
  <c r="H1213" i="1" s="1"/>
  <c r="E1205" i="1"/>
  <c r="G1205" i="1" s="1"/>
  <c r="H1205" i="1" s="1"/>
  <c r="E1197" i="1"/>
  <c r="G1197" i="1" s="1"/>
  <c r="H1197" i="1" s="1"/>
  <c r="E1189" i="1"/>
  <c r="G1189" i="1" s="1"/>
  <c r="H1189" i="1" s="1"/>
  <c r="E1181" i="1"/>
  <c r="G1181" i="1" s="1"/>
  <c r="H1181" i="1" s="1"/>
  <c r="E1173" i="1"/>
  <c r="G1173" i="1" s="1"/>
  <c r="H1173" i="1" s="1"/>
  <c r="E1165" i="1"/>
  <c r="G1165" i="1" s="1"/>
  <c r="H1165" i="1" s="1"/>
  <c r="E1157" i="1"/>
  <c r="G1157" i="1" s="1"/>
  <c r="H1157" i="1" s="1"/>
  <c r="E1149" i="1"/>
  <c r="G1149" i="1" s="1"/>
  <c r="H1149" i="1" s="1"/>
  <c r="E1141" i="1"/>
  <c r="G1141" i="1" s="1"/>
  <c r="H1141" i="1" s="1"/>
  <c r="E1133" i="1"/>
  <c r="G1133" i="1" s="1"/>
  <c r="H1133" i="1" s="1"/>
  <c r="E1125" i="1"/>
  <c r="G1125" i="1" s="1"/>
  <c r="H1125" i="1" s="1"/>
  <c r="E1117" i="1"/>
  <c r="G1117" i="1" s="1"/>
  <c r="H1117" i="1" s="1"/>
  <c r="E1109" i="1"/>
  <c r="G1109" i="1" s="1"/>
  <c r="H1109" i="1" s="1"/>
  <c r="E1892" i="1"/>
  <c r="G1892" i="1" s="1"/>
  <c r="H1892" i="1" s="1"/>
  <c r="E1884" i="1"/>
  <c r="G1884" i="1" s="1"/>
  <c r="H1884" i="1" s="1"/>
  <c r="E1876" i="1"/>
  <c r="G1876" i="1" s="1"/>
  <c r="H1876" i="1" s="1"/>
  <c r="E1868" i="1"/>
  <c r="G1868" i="1" s="1"/>
  <c r="H1868" i="1" s="1"/>
  <c r="E1860" i="1"/>
  <c r="G1860" i="1" s="1"/>
  <c r="H1860" i="1" s="1"/>
  <c r="E1852" i="1"/>
  <c r="G1852" i="1" s="1"/>
  <c r="H1852" i="1" s="1"/>
  <c r="E1844" i="1"/>
  <c r="G1844" i="1" s="1"/>
  <c r="H1844" i="1" s="1"/>
  <c r="E1836" i="1"/>
  <c r="G1836" i="1" s="1"/>
  <c r="H1836" i="1" s="1"/>
  <c r="E1828" i="1"/>
  <c r="G1828" i="1" s="1"/>
  <c r="H1828" i="1" s="1"/>
  <c r="E1820" i="1"/>
  <c r="G1820" i="1" s="1"/>
  <c r="H1820" i="1" s="1"/>
  <c r="E1812" i="1"/>
  <c r="G1812" i="1" s="1"/>
  <c r="H1812" i="1" s="1"/>
  <c r="E1804" i="1"/>
  <c r="G1804" i="1" s="1"/>
  <c r="H1804" i="1" s="1"/>
  <c r="E1796" i="1"/>
  <c r="G1796" i="1" s="1"/>
  <c r="H1796" i="1" s="1"/>
  <c r="E1788" i="1"/>
  <c r="G1788" i="1" s="1"/>
  <c r="H1788" i="1" s="1"/>
  <c r="E1780" i="1"/>
  <c r="G1780" i="1" s="1"/>
  <c r="H1780" i="1" s="1"/>
  <c r="E1772" i="1"/>
  <c r="G1772" i="1" s="1"/>
  <c r="H1772" i="1" s="1"/>
  <c r="E1764" i="1"/>
  <c r="G1764" i="1" s="1"/>
  <c r="H1764" i="1" s="1"/>
  <c r="E1756" i="1"/>
  <c r="G1756" i="1" s="1"/>
  <c r="H1756" i="1" s="1"/>
  <c r="E1748" i="1"/>
  <c r="G1748" i="1" s="1"/>
  <c r="H1748" i="1" s="1"/>
  <c r="E1740" i="1"/>
  <c r="G1740" i="1" s="1"/>
  <c r="H1740" i="1" s="1"/>
  <c r="E1732" i="1"/>
  <c r="G1732" i="1" s="1"/>
  <c r="H1732" i="1" s="1"/>
  <c r="E1724" i="1"/>
  <c r="G1724" i="1" s="1"/>
  <c r="H1724" i="1" s="1"/>
  <c r="E1716" i="1"/>
  <c r="G1716" i="1" s="1"/>
  <c r="H1716" i="1" s="1"/>
  <c r="E1708" i="1"/>
  <c r="G1708" i="1" s="1"/>
  <c r="H1708" i="1" s="1"/>
  <c r="E1700" i="1"/>
  <c r="G1700" i="1" s="1"/>
  <c r="H1700" i="1" s="1"/>
  <c r="E1692" i="1"/>
  <c r="G1692" i="1" s="1"/>
  <c r="H1692" i="1" s="1"/>
  <c r="E1684" i="1"/>
  <c r="G1684" i="1" s="1"/>
  <c r="H1684" i="1" s="1"/>
  <c r="E1676" i="1"/>
  <c r="G1676" i="1" s="1"/>
  <c r="H1676" i="1" s="1"/>
  <c r="E1668" i="1"/>
  <c r="G1668" i="1" s="1"/>
  <c r="H1668" i="1" s="1"/>
  <c r="E1660" i="1"/>
  <c r="G1660" i="1" s="1"/>
  <c r="H1660" i="1" s="1"/>
  <c r="E1652" i="1"/>
  <c r="G1652" i="1" s="1"/>
  <c r="H1652" i="1" s="1"/>
  <c r="E1644" i="1"/>
  <c r="G1644" i="1" s="1"/>
  <c r="H1644" i="1" s="1"/>
  <c r="E1636" i="1"/>
  <c r="G1636" i="1" s="1"/>
  <c r="H1636" i="1" s="1"/>
  <c r="E1628" i="1"/>
  <c r="G1628" i="1" s="1"/>
  <c r="H1628" i="1" s="1"/>
  <c r="E1620" i="1"/>
  <c r="G1620" i="1" s="1"/>
  <c r="H1620" i="1" s="1"/>
  <c r="E1612" i="1"/>
  <c r="G1612" i="1" s="1"/>
  <c r="H1612" i="1" s="1"/>
  <c r="E1604" i="1"/>
  <c r="G1604" i="1" s="1"/>
  <c r="H1604" i="1" s="1"/>
  <c r="E1596" i="1"/>
  <c r="G1596" i="1" s="1"/>
  <c r="H1596" i="1" s="1"/>
  <c r="E1588" i="1"/>
  <c r="G1588" i="1" s="1"/>
  <c r="H1588" i="1" s="1"/>
  <c r="E1580" i="1"/>
  <c r="G1580" i="1" s="1"/>
  <c r="H1580" i="1" s="1"/>
  <c r="E1572" i="1"/>
  <c r="G1572" i="1" s="1"/>
  <c r="H1572" i="1" s="1"/>
  <c r="E1564" i="1"/>
  <c r="G1564" i="1" s="1"/>
  <c r="H1564" i="1" s="1"/>
  <c r="E1556" i="1"/>
  <c r="G1556" i="1" s="1"/>
  <c r="H1556" i="1" s="1"/>
  <c r="E1548" i="1"/>
  <c r="G1548" i="1" s="1"/>
  <c r="H1548" i="1" s="1"/>
  <c r="E1540" i="1"/>
  <c r="G1540" i="1" s="1"/>
  <c r="H1540" i="1" s="1"/>
  <c r="E1532" i="1"/>
  <c r="G1532" i="1" s="1"/>
  <c r="H1532" i="1" s="1"/>
  <c r="E1524" i="1"/>
  <c r="G1524" i="1" s="1"/>
  <c r="H1524" i="1" s="1"/>
  <c r="E1516" i="1"/>
  <c r="G1516" i="1" s="1"/>
  <c r="H1516" i="1" s="1"/>
  <c r="E1508" i="1"/>
  <c r="G1508" i="1" s="1"/>
  <c r="H1508" i="1" s="1"/>
  <c r="E1500" i="1"/>
  <c r="G1500" i="1" s="1"/>
  <c r="H1500" i="1" s="1"/>
  <c r="E1492" i="1"/>
  <c r="G1492" i="1" s="1"/>
  <c r="H1492" i="1" s="1"/>
  <c r="E1484" i="1"/>
  <c r="G1484" i="1" s="1"/>
  <c r="H1484" i="1" s="1"/>
  <c r="E1476" i="1"/>
  <c r="G1476" i="1" s="1"/>
  <c r="H1476" i="1" s="1"/>
  <c r="E1468" i="1"/>
  <c r="G1468" i="1" s="1"/>
  <c r="H1468" i="1" s="1"/>
  <c r="E1460" i="1"/>
  <c r="G1460" i="1" s="1"/>
  <c r="H1460" i="1" s="1"/>
  <c r="E1452" i="1"/>
  <c r="G1452" i="1" s="1"/>
  <c r="H1452" i="1" s="1"/>
  <c r="E1444" i="1"/>
  <c r="G1444" i="1" s="1"/>
  <c r="H1444" i="1" s="1"/>
  <c r="E1436" i="1"/>
  <c r="G1436" i="1" s="1"/>
  <c r="H1436" i="1" s="1"/>
  <c r="E1428" i="1"/>
  <c r="G1428" i="1" s="1"/>
  <c r="H1428" i="1" s="1"/>
  <c r="E1420" i="1"/>
  <c r="G1420" i="1" s="1"/>
  <c r="H1420" i="1" s="1"/>
  <c r="E1339" i="1"/>
  <c r="G1339" i="1" s="1"/>
  <c r="H1339" i="1" s="1"/>
  <c r="E1331" i="1"/>
  <c r="G1331" i="1" s="1"/>
  <c r="H1331" i="1" s="1"/>
  <c r="E1323" i="1"/>
  <c r="G1323" i="1" s="1"/>
  <c r="H1323" i="1" s="1"/>
  <c r="E1315" i="1"/>
  <c r="G1315" i="1" s="1"/>
  <c r="H1315" i="1" s="1"/>
  <c r="E1307" i="1"/>
  <c r="G1307" i="1" s="1"/>
  <c r="H1307" i="1" s="1"/>
  <c r="E1299" i="1"/>
  <c r="G1299" i="1" s="1"/>
  <c r="H1299" i="1" s="1"/>
  <c r="E1291" i="1"/>
  <c r="G1291" i="1" s="1"/>
  <c r="H1291" i="1" s="1"/>
  <c r="E1283" i="1"/>
  <c r="G1283" i="1" s="1"/>
  <c r="H1283" i="1" s="1"/>
  <c r="E1275" i="1"/>
  <c r="G1275" i="1" s="1"/>
  <c r="H1275" i="1" s="1"/>
  <c r="E1267" i="1"/>
  <c r="G1267" i="1" s="1"/>
  <c r="H1267" i="1" s="1"/>
  <c r="E1259" i="1"/>
  <c r="G1259" i="1" s="1"/>
  <c r="H1259" i="1" s="1"/>
  <c r="E1251" i="1"/>
  <c r="G1251" i="1" s="1"/>
  <c r="H1251" i="1" s="1"/>
  <c r="E1243" i="1"/>
  <c r="G1243" i="1" s="1"/>
  <c r="H1243" i="1" s="1"/>
  <c r="E1235" i="1"/>
  <c r="G1235" i="1" s="1"/>
  <c r="H1235" i="1" s="1"/>
  <c r="E1227" i="1"/>
  <c r="G1227" i="1" s="1"/>
  <c r="H1227" i="1" s="1"/>
  <c r="E1219" i="1"/>
  <c r="G1219" i="1" s="1"/>
  <c r="H1219" i="1" s="1"/>
  <c r="E1211" i="1"/>
  <c r="G1211" i="1" s="1"/>
  <c r="H1211" i="1" s="1"/>
  <c r="E1203" i="1"/>
  <c r="G1203" i="1" s="1"/>
  <c r="H1203" i="1" s="1"/>
  <c r="E1195" i="1"/>
  <c r="G1195" i="1" s="1"/>
  <c r="H1195" i="1" s="1"/>
  <c r="E1187" i="1"/>
  <c r="G1187" i="1" s="1"/>
  <c r="H1187" i="1" s="1"/>
  <c r="E1179" i="1"/>
  <c r="G1179" i="1" s="1"/>
  <c r="H1179" i="1" s="1"/>
  <c r="E1171" i="1"/>
  <c r="G1171" i="1" s="1"/>
  <c r="H1171" i="1" s="1"/>
  <c r="E1163" i="1"/>
  <c r="G1163" i="1" s="1"/>
  <c r="H1163" i="1" s="1"/>
  <c r="E1155" i="1"/>
  <c r="G1155" i="1" s="1"/>
  <c r="H1155" i="1" s="1"/>
  <c r="E1147" i="1"/>
  <c r="G1147" i="1" s="1"/>
  <c r="H1147" i="1" s="1"/>
  <c r="E1139" i="1"/>
  <c r="G1139" i="1" s="1"/>
  <c r="H1139" i="1" s="1"/>
  <c r="E1131" i="1"/>
  <c r="G1131" i="1" s="1"/>
  <c r="H1131" i="1" s="1"/>
  <c r="E1123" i="1"/>
  <c r="G1123" i="1" s="1"/>
  <c r="H1123" i="1" s="1"/>
  <c r="E1115" i="1"/>
  <c r="G1115" i="1" s="1"/>
  <c r="H1115" i="1" s="1"/>
  <c r="E1107" i="1"/>
  <c r="G1107" i="1" s="1"/>
  <c r="H1107" i="1" s="1"/>
  <c r="E1099" i="1"/>
  <c r="G1099" i="1" s="1"/>
  <c r="H1099" i="1" s="1"/>
  <c r="E1091" i="1"/>
  <c r="G1091" i="1" s="1"/>
  <c r="H1091" i="1" s="1"/>
  <c r="E1083" i="1"/>
  <c r="G1083" i="1" s="1"/>
  <c r="H1083" i="1" s="1"/>
  <c r="E1075" i="1"/>
  <c r="G1075" i="1" s="1"/>
  <c r="H1075" i="1" s="1"/>
  <c r="E1067" i="1"/>
  <c r="G1067" i="1" s="1"/>
  <c r="H1067" i="1" s="1"/>
  <c r="E1059" i="1"/>
  <c r="G1059" i="1" s="1"/>
  <c r="H1059" i="1" s="1"/>
  <c r="E1051" i="1"/>
  <c r="G1051" i="1" s="1"/>
  <c r="H1051" i="1" s="1"/>
  <c r="E1043" i="1"/>
  <c r="G1043" i="1" s="1"/>
  <c r="H1043" i="1" s="1"/>
  <c r="E1035" i="1"/>
  <c r="G1035" i="1" s="1"/>
  <c r="H1035" i="1" s="1"/>
  <c r="E1027" i="1"/>
  <c r="G1027" i="1" s="1"/>
  <c r="H1027" i="1" s="1"/>
  <c r="E1019" i="1"/>
  <c r="G1019" i="1" s="1"/>
  <c r="H1019" i="1" s="1"/>
  <c r="E1011" i="1"/>
  <c r="G1011" i="1" s="1"/>
  <c r="H1011" i="1" s="1"/>
  <c r="E1003" i="1"/>
  <c r="G1003" i="1" s="1"/>
  <c r="H1003" i="1" s="1"/>
  <c r="E995" i="1"/>
  <c r="G995" i="1" s="1"/>
  <c r="H995" i="1" s="1"/>
  <c r="E987" i="1"/>
  <c r="G987" i="1" s="1"/>
  <c r="H987" i="1" s="1"/>
  <c r="E979" i="1"/>
  <c r="G979" i="1" s="1"/>
  <c r="H979" i="1" s="1"/>
  <c r="E971" i="1"/>
  <c r="G971" i="1" s="1"/>
  <c r="H971" i="1" s="1"/>
  <c r="E963" i="1"/>
  <c r="G963" i="1" s="1"/>
  <c r="H963" i="1" s="1"/>
  <c r="E955" i="1"/>
  <c r="G955" i="1" s="1"/>
  <c r="H955" i="1" s="1"/>
  <c r="E947" i="1"/>
  <c r="G947" i="1" s="1"/>
  <c r="H947" i="1" s="1"/>
  <c r="E939" i="1"/>
  <c r="G939" i="1" s="1"/>
  <c r="H939" i="1" s="1"/>
  <c r="E931" i="1"/>
  <c r="G931" i="1" s="1"/>
  <c r="H931" i="1" s="1"/>
  <c r="E923" i="1"/>
  <c r="G923" i="1" s="1"/>
  <c r="H923" i="1" s="1"/>
  <c r="E915" i="1"/>
  <c r="G915" i="1" s="1"/>
  <c r="H915" i="1" s="1"/>
  <c r="E907" i="1"/>
  <c r="G907" i="1" s="1"/>
  <c r="H907" i="1" s="1"/>
  <c r="E899" i="1"/>
  <c r="G899" i="1" s="1"/>
  <c r="H899" i="1" s="1"/>
  <c r="E891" i="1"/>
  <c r="G891" i="1" s="1"/>
  <c r="H891" i="1" s="1"/>
  <c r="E883" i="1"/>
  <c r="G883" i="1" s="1"/>
  <c r="H883" i="1" s="1"/>
  <c r="E875" i="1"/>
  <c r="G875" i="1" s="1"/>
  <c r="H875" i="1" s="1"/>
  <c r="E867" i="1"/>
  <c r="G867" i="1" s="1"/>
  <c r="H867" i="1" s="1"/>
  <c r="E859" i="1"/>
  <c r="G859" i="1" s="1"/>
  <c r="H859" i="1" s="1"/>
  <c r="E851" i="1"/>
  <c r="G851" i="1" s="1"/>
  <c r="H851" i="1" s="1"/>
  <c r="E843" i="1"/>
  <c r="G843" i="1" s="1"/>
  <c r="H843" i="1" s="1"/>
  <c r="E835" i="1"/>
  <c r="G835" i="1" s="1"/>
  <c r="H835" i="1" s="1"/>
  <c r="E827" i="1"/>
  <c r="G827" i="1" s="1"/>
  <c r="H827" i="1" s="1"/>
  <c r="E819" i="1"/>
  <c r="G819" i="1" s="1"/>
  <c r="H819" i="1" s="1"/>
  <c r="E811" i="1"/>
  <c r="G811" i="1" s="1"/>
  <c r="H811" i="1" s="1"/>
  <c r="E803" i="1"/>
  <c r="G803" i="1" s="1"/>
  <c r="H803" i="1" s="1"/>
  <c r="E795" i="1"/>
  <c r="G795" i="1" s="1"/>
  <c r="H795" i="1" s="1"/>
  <c r="E787" i="1"/>
  <c r="G787" i="1" s="1"/>
  <c r="H787" i="1" s="1"/>
  <c r="E779" i="1"/>
  <c r="G779" i="1" s="1"/>
  <c r="H779" i="1" s="1"/>
  <c r="E771" i="1"/>
  <c r="G771" i="1" s="1"/>
  <c r="H771" i="1" s="1"/>
  <c r="E763" i="1"/>
  <c r="G763" i="1" s="1"/>
  <c r="H763" i="1" s="1"/>
  <c r="E755" i="1"/>
  <c r="G755" i="1" s="1"/>
  <c r="H755" i="1" s="1"/>
  <c r="E747" i="1"/>
  <c r="G747" i="1" s="1"/>
  <c r="H747" i="1" s="1"/>
  <c r="E739" i="1"/>
  <c r="G739" i="1" s="1"/>
  <c r="H739" i="1" s="1"/>
  <c r="E731" i="1"/>
  <c r="G731" i="1" s="1"/>
  <c r="H731" i="1" s="1"/>
  <c r="E1338" i="1"/>
  <c r="G1338" i="1" s="1"/>
  <c r="H1338" i="1" s="1"/>
  <c r="E1330" i="1"/>
  <c r="G1330" i="1" s="1"/>
  <c r="H1330" i="1" s="1"/>
  <c r="E1322" i="1"/>
  <c r="G1322" i="1" s="1"/>
  <c r="H1322" i="1" s="1"/>
  <c r="E1314" i="1"/>
  <c r="G1314" i="1" s="1"/>
  <c r="H1314" i="1" s="1"/>
  <c r="E1306" i="1"/>
  <c r="G1306" i="1" s="1"/>
  <c r="H1306" i="1" s="1"/>
  <c r="E1298" i="1"/>
  <c r="G1298" i="1" s="1"/>
  <c r="H1298" i="1" s="1"/>
  <c r="E1290" i="1"/>
  <c r="G1290" i="1" s="1"/>
  <c r="H1290" i="1" s="1"/>
  <c r="E1282" i="1"/>
  <c r="G1282" i="1" s="1"/>
  <c r="H1282" i="1" s="1"/>
  <c r="E1274" i="1"/>
  <c r="G1274" i="1" s="1"/>
  <c r="H1274" i="1" s="1"/>
  <c r="E1266" i="1"/>
  <c r="G1266" i="1" s="1"/>
  <c r="H1266" i="1" s="1"/>
  <c r="E1258" i="1"/>
  <c r="G1258" i="1" s="1"/>
  <c r="H1258" i="1" s="1"/>
  <c r="E1250" i="1"/>
  <c r="G1250" i="1" s="1"/>
  <c r="H1250" i="1" s="1"/>
  <c r="E1242" i="1"/>
  <c r="G1242" i="1" s="1"/>
  <c r="H1242" i="1" s="1"/>
  <c r="E1234" i="1"/>
  <c r="G1234" i="1" s="1"/>
  <c r="H1234" i="1" s="1"/>
  <c r="E1226" i="1"/>
  <c r="G1226" i="1" s="1"/>
  <c r="H1226" i="1" s="1"/>
  <c r="E1218" i="1"/>
  <c r="G1218" i="1" s="1"/>
  <c r="H1218" i="1" s="1"/>
  <c r="E1210" i="1"/>
  <c r="G1210" i="1" s="1"/>
  <c r="H1210" i="1" s="1"/>
  <c r="E1202" i="1"/>
  <c r="G1202" i="1" s="1"/>
  <c r="H1202" i="1" s="1"/>
  <c r="E1194" i="1"/>
  <c r="G1194" i="1" s="1"/>
  <c r="H1194" i="1" s="1"/>
  <c r="E1186" i="1"/>
  <c r="G1186" i="1" s="1"/>
  <c r="H1186" i="1" s="1"/>
  <c r="E1178" i="1"/>
  <c r="G1178" i="1" s="1"/>
  <c r="H1178" i="1" s="1"/>
  <c r="E1170" i="1"/>
  <c r="G1170" i="1" s="1"/>
  <c r="H1170" i="1" s="1"/>
  <c r="E1162" i="1"/>
  <c r="G1162" i="1" s="1"/>
  <c r="H1162" i="1" s="1"/>
  <c r="E1154" i="1"/>
  <c r="G1154" i="1" s="1"/>
  <c r="H1154" i="1" s="1"/>
  <c r="E1146" i="1"/>
  <c r="G1146" i="1" s="1"/>
  <c r="H1146" i="1" s="1"/>
  <c r="E1138" i="1"/>
  <c r="G1138" i="1" s="1"/>
  <c r="H1138" i="1" s="1"/>
  <c r="E1130" i="1"/>
  <c r="G1130" i="1" s="1"/>
  <c r="H1130" i="1" s="1"/>
  <c r="E1122" i="1"/>
  <c r="G1122" i="1" s="1"/>
  <c r="H1122" i="1" s="1"/>
  <c r="E1114" i="1"/>
  <c r="G1114" i="1" s="1"/>
  <c r="H1114" i="1" s="1"/>
  <c r="E1106" i="1"/>
  <c r="G1106" i="1" s="1"/>
  <c r="H1106" i="1" s="1"/>
  <c r="E1098" i="1"/>
  <c r="G1098" i="1" s="1"/>
  <c r="H1098" i="1" s="1"/>
  <c r="E1090" i="1"/>
  <c r="G1090" i="1" s="1"/>
  <c r="H1090" i="1" s="1"/>
  <c r="E1082" i="1"/>
  <c r="G1082" i="1" s="1"/>
  <c r="H1082" i="1" s="1"/>
  <c r="E1074" i="1"/>
  <c r="G1074" i="1" s="1"/>
  <c r="H1074" i="1" s="1"/>
  <c r="E1066" i="1"/>
  <c r="G1066" i="1" s="1"/>
  <c r="H1066" i="1" s="1"/>
  <c r="E1058" i="1"/>
  <c r="G1058" i="1" s="1"/>
  <c r="H1058" i="1" s="1"/>
  <c r="E1050" i="1"/>
  <c r="G1050" i="1" s="1"/>
  <c r="H1050" i="1" s="1"/>
  <c r="E1042" i="1"/>
  <c r="G1042" i="1" s="1"/>
  <c r="H1042" i="1" s="1"/>
  <c r="E1034" i="1"/>
  <c r="G1034" i="1" s="1"/>
  <c r="H1034" i="1" s="1"/>
  <c r="E1026" i="1"/>
  <c r="G1026" i="1" s="1"/>
  <c r="H1026" i="1" s="1"/>
  <c r="E1018" i="1"/>
  <c r="G1018" i="1" s="1"/>
  <c r="H1018" i="1" s="1"/>
  <c r="E1010" i="1"/>
  <c r="G1010" i="1" s="1"/>
  <c r="H1010" i="1" s="1"/>
  <c r="E1002" i="1"/>
  <c r="G1002" i="1" s="1"/>
  <c r="H1002" i="1" s="1"/>
  <c r="E994" i="1"/>
  <c r="G994" i="1" s="1"/>
  <c r="H994" i="1" s="1"/>
  <c r="E986" i="1"/>
  <c r="G986" i="1" s="1"/>
  <c r="H986" i="1" s="1"/>
  <c r="E978" i="1"/>
  <c r="G978" i="1" s="1"/>
  <c r="H978" i="1" s="1"/>
  <c r="E970" i="1"/>
  <c r="G970" i="1" s="1"/>
  <c r="H970" i="1" s="1"/>
  <c r="E962" i="1"/>
  <c r="G962" i="1" s="1"/>
  <c r="H962" i="1" s="1"/>
  <c r="E954" i="1"/>
  <c r="G954" i="1" s="1"/>
  <c r="H954" i="1" s="1"/>
  <c r="E946" i="1"/>
  <c r="G946" i="1" s="1"/>
  <c r="H946" i="1" s="1"/>
  <c r="E938" i="1"/>
  <c r="G938" i="1" s="1"/>
  <c r="H938" i="1" s="1"/>
  <c r="E930" i="1"/>
  <c r="G930" i="1" s="1"/>
  <c r="H930" i="1" s="1"/>
  <c r="E922" i="1"/>
  <c r="G922" i="1" s="1"/>
  <c r="H922" i="1" s="1"/>
  <c r="E914" i="1"/>
  <c r="G914" i="1" s="1"/>
  <c r="H914" i="1" s="1"/>
  <c r="E906" i="1"/>
  <c r="G906" i="1" s="1"/>
  <c r="H906" i="1" s="1"/>
  <c r="E898" i="1"/>
  <c r="G898" i="1" s="1"/>
  <c r="H898" i="1" s="1"/>
  <c r="E890" i="1"/>
  <c r="G890" i="1" s="1"/>
  <c r="H890" i="1" s="1"/>
  <c r="E882" i="1"/>
  <c r="G882" i="1" s="1"/>
  <c r="H882" i="1" s="1"/>
  <c r="E874" i="1"/>
  <c r="G874" i="1" s="1"/>
  <c r="H874" i="1" s="1"/>
  <c r="E866" i="1"/>
  <c r="G866" i="1" s="1"/>
  <c r="H866" i="1" s="1"/>
  <c r="E858" i="1"/>
  <c r="G858" i="1" s="1"/>
  <c r="H858" i="1" s="1"/>
  <c r="E850" i="1"/>
  <c r="G850" i="1" s="1"/>
  <c r="H850" i="1" s="1"/>
  <c r="E842" i="1"/>
  <c r="G842" i="1" s="1"/>
  <c r="H842" i="1" s="1"/>
  <c r="E834" i="1"/>
  <c r="G834" i="1" s="1"/>
  <c r="H834" i="1" s="1"/>
  <c r="E826" i="1"/>
  <c r="G826" i="1" s="1"/>
  <c r="H826" i="1" s="1"/>
  <c r="E818" i="1"/>
  <c r="G818" i="1" s="1"/>
  <c r="H818" i="1" s="1"/>
  <c r="E810" i="1"/>
  <c r="G810" i="1" s="1"/>
  <c r="H810" i="1" s="1"/>
  <c r="E802" i="1"/>
  <c r="G802" i="1" s="1"/>
  <c r="H802" i="1" s="1"/>
  <c r="E794" i="1"/>
  <c r="G794" i="1" s="1"/>
  <c r="H794" i="1" s="1"/>
  <c r="E786" i="1"/>
  <c r="G786" i="1" s="1"/>
  <c r="H786" i="1" s="1"/>
  <c r="E778" i="1"/>
  <c r="G778" i="1" s="1"/>
  <c r="H778" i="1" s="1"/>
  <c r="E770" i="1"/>
  <c r="G770" i="1" s="1"/>
  <c r="H770" i="1" s="1"/>
  <c r="E762" i="1"/>
  <c r="G762" i="1" s="1"/>
  <c r="H762" i="1" s="1"/>
  <c r="E754" i="1"/>
  <c r="G754" i="1" s="1"/>
  <c r="H754" i="1" s="1"/>
  <c r="E746" i="1"/>
  <c r="G746" i="1" s="1"/>
  <c r="H746" i="1" s="1"/>
  <c r="E2577" i="1"/>
  <c r="G2577" i="1" s="1"/>
  <c r="H2577" i="1" s="1"/>
  <c r="E2569" i="1"/>
  <c r="G2569" i="1" s="1"/>
  <c r="H2569" i="1" s="1"/>
  <c r="E2561" i="1"/>
  <c r="G2561" i="1" s="1"/>
  <c r="H2561" i="1" s="1"/>
  <c r="E2553" i="1"/>
  <c r="G2553" i="1" s="1"/>
  <c r="H2553" i="1" s="1"/>
  <c r="E2545" i="1"/>
  <c r="G2545" i="1" s="1"/>
  <c r="H2545" i="1" s="1"/>
  <c r="E2537" i="1"/>
  <c r="G2537" i="1" s="1"/>
  <c r="H2537" i="1" s="1"/>
  <c r="E2529" i="1"/>
  <c r="G2529" i="1" s="1"/>
  <c r="H2529" i="1" s="1"/>
  <c r="E2521" i="1"/>
  <c r="G2521" i="1" s="1"/>
  <c r="H2521" i="1" s="1"/>
  <c r="E2513" i="1"/>
  <c r="G2513" i="1" s="1"/>
  <c r="H2513" i="1" s="1"/>
  <c r="E2505" i="1"/>
  <c r="G2505" i="1" s="1"/>
  <c r="H2505" i="1" s="1"/>
  <c r="E2497" i="1"/>
  <c r="G2497" i="1" s="1"/>
  <c r="H2497" i="1" s="1"/>
  <c r="E2489" i="1"/>
  <c r="G2489" i="1" s="1"/>
  <c r="H2489" i="1" s="1"/>
  <c r="E2481" i="1"/>
  <c r="G2481" i="1" s="1"/>
  <c r="H2481" i="1" s="1"/>
  <c r="E2473" i="1"/>
  <c r="G2473" i="1" s="1"/>
  <c r="H2473" i="1" s="1"/>
  <c r="E2465" i="1"/>
  <c r="G2465" i="1" s="1"/>
  <c r="H2465" i="1" s="1"/>
  <c r="E2457" i="1"/>
  <c r="G2457" i="1" s="1"/>
  <c r="H2457" i="1" s="1"/>
  <c r="E2449" i="1"/>
  <c r="G2449" i="1" s="1"/>
  <c r="H2449" i="1" s="1"/>
  <c r="E2441" i="1"/>
  <c r="G2441" i="1" s="1"/>
  <c r="H2441" i="1" s="1"/>
  <c r="E2433" i="1"/>
  <c r="G2433" i="1" s="1"/>
  <c r="H2433" i="1" s="1"/>
  <c r="E2425" i="1"/>
  <c r="G2425" i="1" s="1"/>
  <c r="H2425" i="1" s="1"/>
  <c r="E2417" i="1"/>
  <c r="G2417" i="1" s="1"/>
  <c r="H2417" i="1" s="1"/>
  <c r="E2409" i="1"/>
  <c r="G2409" i="1" s="1"/>
  <c r="H2409" i="1" s="1"/>
  <c r="E2401" i="1"/>
  <c r="G2401" i="1" s="1"/>
  <c r="H2401" i="1" s="1"/>
  <c r="E2393" i="1"/>
  <c r="G2393" i="1" s="1"/>
  <c r="H2393" i="1" s="1"/>
  <c r="E2385" i="1"/>
  <c r="G2385" i="1" s="1"/>
  <c r="H2385" i="1" s="1"/>
  <c r="E2377" i="1"/>
  <c r="G2377" i="1" s="1"/>
  <c r="H2377" i="1" s="1"/>
  <c r="E2369" i="1"/>
  <c r="G2369" i="1" s="1"/>
  <c r="H2369" i="1" s="1"/>
  <c r="E2361" i="1"/>
  <c r="G2361" i="1" s="1"/>
  <c r="H2361" i="1" s="1"/>
  <c r="E2353" i="1"/>
  <c r="G2353" i="1" s="1"/>
  <c r="H2353" i="1" s="1"/>
  <c r="E2345" i="1"/>
  <c r="G2345" i="1" s="1"/>
  <c r="H2345" i="1" s="1"/>
  <c r="E2337" i="1"/>
  <c r="G2337" i="1" s="1"/>
  <c r="H2337" i="1" s="1"/>
  <c r="E2329" i="1"/>
  <c r="G2329" i="1" s="1"/>
  <c r="H2329" i="1" s="1"/>
  <c r="E2321" i="1"/>
  <c r="G2321" i="1" s="1"/>
  <c r="H2321" i="1" s="1"/>
  <c r="E2313" i="1"/>
  <c r="G2313" i="1" s="1"/>
  <c r="H2313" i="1" s="1"/>
  <c r="E2305" i="1"/>
  <c r="G2305" i="1" s="1"/>
  <c r="H2305" i="1" s="1"/>
  <c r="E2297" i="1"/>
  <c r="G2297" i="1" s="1"/>
  <c r="H2297" i="1" s="1"/>
  <c r="E2289" i="1"/>
  <c r="G2289" i="1" s="1"/>
  <c r="H2289" i="1" s="1"/>
  <c r="E2281" i="1"/>
  <c r="G2281" i="1" s="1"/>
  <c r="H2281" i="1" s="1"/>
  <c r="E2273" i="1"/>
  <c r="G2273" i="1" s="1"/>
  <c r="H2273" i="1" s="1"/>
  <c r="E2265" i="1"/>
  <c r="G2265" i="1" s="1"/>
  <c r="H2265" i="1" s="1"/>
  <c r="E2257" i="1"/>
  <c r="G2257" i="1" s="1"/>
  <c r="H2257" i="1" s="1"/>
  <c r="E2249" i="1"/>
  <c r="G2249" i="1" s="1"/>
  <c r="H2249" i="1" s="1"/>
  <c r="E2241" i="1"/>
  <c r="G2241" i="1" s="1"/>
  <c r="H2241" i="1" s="1"/>
  <c r="E2233" i="1"/>
  <c r="G2233" i="1" s="1"/>
  <c r="H2233" i="1" s="1"/>
  <c r="E2225" i="1"/>
  <c r="G2225" i="1" s="1"/>
  <c r="H2225" i="1" s="1"/>
  <c r="E2217" i="1"/>
  <c r="G2217" i="1" s="1"/>
  <c r="H2217" i="1" s="1"/>
  <c r="E2209" i="1"/>
  <c r="G2209" i="1" s="1"/>
  <c r="H2209" i="1" s="1"/>
  <c r="E2201" i="1"/>
  <c r="G2201" i="1" s="1"/>
  <c r="H2201" i="1" s="1"/>
  <c r="E2193" i="1"/>
  <c r="G2193" i="1" s="1"/>
  <c r="H2193" i="1" s="1"/>
  <c r="E2185" i="1"/>
  <c r="G2185" i="1" s="1"/>
  <c r="H2185" i="1" s="1"/>
  <c r="E2177" i="1"/>
  <c r="G2177" i="1" s="1"/>
  <c r="H2177" i="1" s="1"/>
  <c r="E2169" i="1"/>
  <c r="G2169" i="1" s="1"/>
  <c r="H2169" i="1" s="1"/>
  <c r="E2161" i="1"/>
  <c r="G2161" i="1" s="1"/>
  <c r="H2161" i="1" s="1"/>
  <c r="E2153" i="1"/>
  <c r="G2153" i="1" s="1"/>
  <c r="H2153" i="1" s="1"/>
  <c r="E2145" i="1"/>
  <c r="G2145" i="1" s="1"/>
  <c r="H2145" i="1" s="1"/>
  <c r="E2137" i="1"/>
  <c r="G2137" i="1" s="1"/>
  <c r="H2137" i="1" s="1"/>
  <c r="E2129" i="1"/>
  <c r="G2129" i="1" s="1"/>
  <c r="H2129" i="1" s="1"/>
  <c r="E2121" i="1"/>
  <c r="G2121" i="1" s="1"/>
  <c r="H2121" i="1" s="1"/>
  <c r="E2113" i="1"/>
  <c r="G2113" i="1" s="1"/>
  <c r="H2113" i="1" s="1"/>
  <c r="E2105" i="1"/>
  <c r="G2105" i="1" s="1"/>
  <c r="H2105" i="1" s="1"/>
  <c r="E2097" i="1"/>
  <c r="G2097" i="1" s="1"/>
  <c r="H2097" i="1" s="1"/>
  <c r="E2089" i="1"/>
  <c r="G2089" i="1" s="1"/>
  <c r="H2089" i="1" s="1"/>
  <c r="E2081" i="1"/>
  <c r="G2081" i="1" s="1"/>
  <c r="H2081" i="1" s="1"/>
  <c r="E2073" i="1"/>
  <c r="G2073" i="1" s="1"/>
  <c r="H2073" i="1" s="1"/>
  <c r="E2065" i="1"/>
  <c r="G2065" i="1" s="1"/>
  <c r="H2065" i="1" s="1"/>
  <c r="E2057" i="1"/>
  <c r="G2057" i="1" s="1"/>
  <c r="H2057" i="1" s="1"/>
  <c r="E2049" i="1"/>
  <c r="G2049" i="1" s="1"/>
  <c r="H2049" i="1" s="1"/>
  <c r="E2041" i="1"/>
  <c r="G2041" i="1" s="1"/>
  <c r="H2041" i="1" s="1"/>
  <c r="E2033" i="1"/>
  <c r="G2033" i="1" s="1"/>
  <c r="H2033" i="1" s="1"/>
  <c r="E2025" i="1"/>
  <c r="G2025" i="1" s="1"/>
  <c r="H2025" i="1" s="1"/>
  <c r="E2017" i="1"/>
  <c r="G2017" i="1" s="1"/>
  <c r="H2017" i="1" s="1"/>
  <c r="E2009" i="1"/>
  <c r="G2009" i="1" s="1"/>
  <c r="H2009" i="1" s="1"/>
  <c r="E2001" i="1"/>
  <c r="G2001" i="1" s="1"/>
  <c r="H2001" i="1" s="1"/>
  <c r="E1993" i="1"/>
  <c r="G1993" i="1" s="1"/>
  <c r="H1993" i="1" s="1"/>
  <c r="E1985" i="1"/>
  <c r="G1985" i="1" s="1"/>
  <c r="H1985" i="1" s="1"/>
  <c r="E1977" i="1"/>
  <c r="G1977" i="1" s="1"/>
  <c r="H1977" i="1" s="1"/>
  <c r="E1969" i="1"/>
  <c r="G1969" i="1" s="1"/>
  <c r="H1969" i="1" s="1"/>
  <c r="E1961" i="1"/>
  <c r="G1961" i="1" s="1"/>
  <c r="H1961" i="1" s="1"/>
  <c r="E1953" i="1"/>
  <c r="G1953" i="1" s="1"/>
  <c r="H1953" i="1" s="1"/>
  <c r="E1945" i="1"/>
  <c r="G1945" i="1" s="1"/>
  <c r="H1945" i="1" s="1"/>
  <c r="E1937" i="1"/>
  <c r="G1937" i="1" s="1"/>
  <c r="H1937" i="1" s="1"/>
  <c r="E1929" i="1"/>
  <c r="G1929" i="1" s="1"/>
  <c r="H1929" i="1" s="1"/>
  <c r="E1921" i="1"/>
  <c r="G1921" i="1" s="1"/>
  <c r="H1921" i="1" s="1"/>
  <c r="E1913" i="1"/>
  <c r="G1913" i="1" s="1"/>
  <c r="H1913" i="1" s="1"/>
  <c r="E1905" i="1"/>
  <c r="G1905" i="1" s="1"/>
  <c r="H1905" i="1" s="1"/>
  <c r="E1897" i="1"/>
  <c r="G1897" i="1" s="1"/>
  <c r="H1897" i="1" s="1"/>
  <c r="E1889" i="1"/>
  <c r="G1889" i="1" s="1"/>
  <c r="H1889" i="1" s="1"/>
  <c r="E1881" i="1"/>
  <c r="G1881" i="1" s="1"/>
  <c r="H1881" i="1" s="1"/>
  <c r="E1873" i="1"/>
  <c r="G1873" i="1" s="1"/>
  <c r="H1873" i="1" s="1"/>
  <c r="E1865" i="1"/>
  <c r="G1865" i="1" s="1"/>
  <c r="H1865" i="1" s="1"/>
  <c r="E1857" i="1"/>
  <c r="G1857" i="1" s="1"/>
  <c r="H1857" i="1" s="1"/>
  <c r="E1849" i="1"/>
  <c r="G1849" i="1" s="1"/>
  <c r="H1849" i="1" s="1"/>
  <c r="E1841" i="1"/>
  <c r="G1841" i="1" s="1"/>
  <c r="H1841" i="1" s="1"/>
  <c r="E1833" i="1"/>
  <c r="G1833" i="1" s="1"/>
  <c r="H1833" i="1" s="1"/>
  <c r="E1825" i="1"/>
  <c r="G1825" i="1" s="1"/>
  <c r="H1825" i="1" s="1"/>
  <c r="E1817" i="1"/>
  <c r="G1817" i="1" s="1"/>
  <c r="H1817" i="1" s="1"/>
  <c r="E1809" i="1"/>
  <c r="G1809" i="1" s="1"/>
  <c r="H1809" i="1" s="1"/>
  <c r="E2576" i="1"/>
  <c r="G2576" i="1" s="1"/>
  <c r="H2576" i="1" s="1"/>
  <c r="E2568" i="1"/>
  <c r="G2568" i="1" s="1"/>
  <c r="H2568" i="1" s="1"/>
  <c r="E2560" i="1"/>
  <c r="G2560" i="1" s="1"/>
  <c r="H2560" i="1" s="1"/>
  <c r="E2552" i="1"/>
  <c r="G2552" i="1" s="1"/>
  <c r="H2552" i="1" s="1"/>
  <c r="E2544" i="1"/>
  <c r="G2544" i="1" s="1"/>
  <c r="H2544" i="1" s="1"/>
  <c r="E2536" i="1"/>
  <c r="G2536" i="1" s="1"/>
  <c r="H2536" i="1" s="1"/>
  <c r="E2528" i="1"/>
  <c r="G2528" i="1" s="1"/>
  <c r="H2528" i="1" s="1"/>
  <c r="E2520" i="1"/>
  <c r="G2520" i="1" s="1"/>
  <c r="H2520" i="1" s="1"/>
  <c r="E2512" i="1"/>
  <c r="G2512" i="1" s="1"/>
  <c r="H2512" i="1" s="1"/>
  <c r="E2504" i="1"/>
  <c r="G2504" i="1" s="1"/>
  <c r="H2504" i="1" s="1"/>
  <c r="E2496" i="1"/>
  <c r="G2496" i="1" s="1"/>
  <c r="H2496" i="1" s="1"/>
  <c r="E2488" i="1"/>
  <c r="G2488" i="1" s="1"/>
  <c r="H2488" i="1" s="1"/>
  <c r="E2480" i="1"/>
  <c r="G2480" i="1" s="1"/>
  <c r="H2480" i="1" s="1"/>
  <c r="E2472" i="1"/>
  <c r="G2472" i="1" s="1"/>
  <c r="H2472" i="1" s="1"/>
  <c r="E2464" i="1"/>
  <c r="G2464" i="1" s="1"/>
  <c r="H2464" i="1" s="1"/>
  <c r="E2456" i="1"/>
  <c r="G2456" i="1" s="1"/>
  <c r="H2456" i="1" s="1"/>
  <c r="E2448" i="1"/>
  <c r="G2448" i="1" s="1"/>
  <c r="H2448" i="1" s="1"/>
  <c r="E2440" i="1"/>
  <c r="G2440" i="1" s="1"/>
  <c r="H2440" i="1" s="1"/>
  <c r="E2432" i="1"/>
  <c r="G2432" i="1" s="1"/>
  <c r="H2432" i="1" s="1"/>
  <c r="E2424" i="1"/>
  <c r="G2424" i="1" s="1"/>
  <c r="H2424" i="1" s="1"/>
  <c r="E2416" i="1"/>
  <c r="G2416" i="1" s="1"/>
  <c r="H2416" i="1" s="1"/>
  <c r="E2408" i="1"/>
  <c r="G2408" i="1" s="1"/>
  <c r="H2408" i="1" s="1"/>
  <c r="E2400" i="1"/>
  <c r="G2400" i="1" s="1"/>
  <c r="H2400" i="1" s="1"/>
  <c r="E2392" i="1"/>
  <c r="G2392" i="1" s="1"/>
  <c r="H2392" i="1" s="1"/>
  <c r="E2384" i="1"/>
  <c r="G2384" i="1" s="1"/>
  <c r="H2384" i="1" s="1"/>
  <c r="E2376" i="1"/>
  <c r="G2376" i="1" s="1"/>
  <c r="H2376" i="1" s="1"/>
  <c r="E2368" i="1"/>
  <c r="G2368" i="1" s="1"/>
  <c r="H2368" i="1" s="1"/>
  <c r="E2360" i="1"/>
  <c r="G2360" i="1" s="1"/>
  <c r="H2360" i="1" s="1"/>
  <c r="E2352" i="1"/>
  <c r="G2352" i="1" s="1"/>
  <c r="H2352" i="1" s="1"/>
  <c r="E2344" i="1"/>
  <c r="G2344" i="1" s="1"/>
  <c r="H2344" i="1" s="1"/>
  <c r="E2336" i="1"/>
  <c r="G2336" i="1" s="1"/>
  <c r="H2336" i="1" s="1"/>
  <c r="E2328" i="1"/>
  <c r="G2328" i="1" s="1"/>
  <c r="H2328" i="1" s="1"/>
  <c r="E2320" i="1"/>
  <c r="G2320" i="1" s="1"/>
  <c r="H2320" i="1" s="1"/>
  <c r="E2312" i="1"/>
  <c r="G2312" i="1" s="1"/>
  <c r="H2312" i="1" s="1"/>
  <c r="E2304" i="1"/>
  <c r="G2304" i="1" s="1"/>
  <c r="H2304" i="1" s="1"/>
  <c r="E2296" i="1"/>
  <c r="G2296" i="1" s="1"/>
  <c r="H2296" i="1" s="1"/>
  <c r="E2288" i="1"/>
  <c r="G2288" i="1" s="1"/>
  <c r="H2288" i="1" s="1"/>
  <c r="E2280" i="1"/>
  <c r="G2280" i="1" s="1"/>
  <c r="H2280" i="1" s="1"/>
  <c r="E2272" i="1"/>
  <c r="G2272" i="1" s="1"/>
  <c r="H2272" i="1" s="1"/>
  <c r="E2264" i="1"/>
  <c r="G2264" i="1" s="1"/>
  <c r="H2264" i="1" s="1"/>
  <c r="E2256" i="1"/>
  <c r="G2256" i="1" s="1"/>
  <c r="H2256" i="1" s="1"/>
  <c r="E2248" i="1"/>
  <c r="G2248" i="1" s="1"/>
  <c r="H2248" i="1" s="1"/>
  <c r="E2240" i="1"/>
  <c r="G2240" i="1" s="1"/>
  <c r="H2240" i="1" s="1"/>
  <c r="E2232" i="1"/>
  <c r="G2232" i="1" s="1"/>
  <c r="H2232" i="1" s="1"/>
  <c r="E2224" i="1"/>
  <c r="G2224" i="1" s="1"/>
  <c r="H2224" i="1" s="1"/>
  <c r="E2216" i="1"/>
  <c r="G2216" i="1" s="1"/>
  <c r="H2216" i="1" s="1"/>
  <c r="E2208" i="1"/>
  <c r="G2208" i="1" s="1"/>
  <c r="H2208" i="1" s="1"/>
  <c r="E2200" i="1"/>
  <c r="G2200" i="1" s="1"/>
  <c r="H2200" i="1" s="1"/>
  <c r="E2192" i="1"/>
  <c r="G2192" i="1" s="1"/>
  <c r="H2192" i="1" s="1"/>
  <c r="E2184" i="1"/>
  <c r="G2184" i="1" s="1"/>
  <c r="H2184" i="1" s="1"/>
  <c r="E2176" i="1"/>
  <c r="G2176" i="1" s="1"/>
  <c r="H2176" i="1" s="1"/>
  <c r="E2168" i="1"/>
  <c r="G2168" i="1" s="1"/>
  <c r="H2168" i="1" s="1"/>
  <c r="E2160" i="1"/>
  <c r="G2160" i="1" s="1"/>
  <c r="H2160" i="1" s="1"/>
  <c r="E2152" i="1"/>
  <c r="G2152" i="1" s="1"/>
  <c r="H2152" i="1" s="1"/>
  <c r="E2144" i="1"/>
  <c r="G2144" i="1" s="1"/>
  <c r="H2144" i="1" s="1"/>
  <c r="E2136" i="1"/>
  <c r="G2136" i="1" s="1"/>
  <c r="H2136" i="1" s="1"/>
  <c r="E2128" i="1"/>
  <c r="G2128" i="1" s="1"/>
  <c r="H2128" i="1" s="1"/>
  <c r="E2120" i="1"/>
  <c r="G2120" i="1" s="1"/>
  <c r="H2120" i="1" s="1"/>
  <c r="E2112" i="1"/>
  <c r="G2112" i="1" s="1"/>
  <c r="H2112" i="1" s="1"/>
  <c r="E2104" i="1"/>
  <c r="G2104" i="1" s="1"/>
  <c r="H2104" i="1" s="1"/>
  <c r="E2096" i="1"/>
  <c r="G2096" i="1" s="1"/>
  <c r="H2096" i="1" s="1"/>
  <c r="E2088" i="1"/>
  <c r="G2088" i="1" s="1"/>
  <c r="H2088" i="1" s="1"/>
  <c r="E2080" i="1"/>
  <c r="G2080" i="1" s="1"/>
  <c r="H2080" i="1" s="1"/>
  <c r="E2072" i="1"/>
  <c r="G2072" i="1" s="1"/>
  <c r="H2072" i="1" s="1"/>
  <c r="E2064" i="1"/>
  <c r="G2064" i="1" s="1"/>
  <c r="H2064" i="1" s="1"/>
  <c r="E2056" i="1"/>
  <c r="G2056" i="1" s="1"/>
  <c r="H2056" i="1" s="1"/>
  <c r="E2048" i="1"/>
  <c r="G2048" i="1" s="1"/>
  <c r="H2048" i="1" s="1"/>
  <c r="E2040" i="1"/>
  <c r="G2040" i="1" s="1"/>
  <c r="H2040" i="1" s="1"/>
  <c r="E2032" i="1"/>
  <c r="G2032" i="1" s="1"/>
  <c r="H2032" i="1" s="1"/>
  <c r="E2024" i="1"/>
  <c r="G2024" i="1" s="1"/>
  <c r="H2024" i="1" s="1"/>
  <c r="E2016" i="1"/>
  <c r="G2016" i="1" s="1"/>
  <c r="H2016" i="1" s="1"/>
  <c r="E2008" i="1"/>
  <c r="G2008" i="1" s="1"/>
  <c r="H2008" i="1" s="1"/>
  <c r="E2000" i="1"/>
  <c r="G2000" i="1" s="1"/>
  <c r="H2000" i="1" s="1"/>
  <c r="E1992" i="1"/>
  <c r="G1992" i="1" s="1"/>
  <c r="H1992" i="1" s="1"/>
  <c r="E1984" i="1"/>
  <c r="G1984" i="1" s="1"/>
  <c r="H1984" i="1" s="1"/>
  <c r="E1976" i="1"/>
  <c r="G1976" i="1" s="1"/>
  <c r="H1976" i="1" s="1"/>
  <c r="E1968" i="1"/>
  <c r="G1968" i="1" s="1"/>
  <c r="H1968" i="1" s="1"/>
  <c r="E1960" i="1"/>
  <c r="G1960" i="1" s="1"/>
  <c r="H1960" i="1" s="1"/>
  <c r="E1952" i="1"/>
  <c r="G1952" i="1" s="1"/>
  <c r="H1952" i="1" s="1"/>
  <c r="E1944" i="1"/>
  <c r="G1944" i="1" s="1"/>
  <c r="H1944" i="1" s="1"/>
  <c r="E1936" i="1"/>
  <c r="G1936" i="1" s="1"/>
  <c r="H1936" i="1" s="1"/>
  <c r="E1928" i="1"/>
  <c r="G1928" i="1" s="1"/>
  <c r="H1928" i="1" s="1"/>
  <c r="E1920" i="1"/>
  <c r="G1920" i="1" s="1"/>
  <c r="H1920" i="1" s="1"/>
  <c r="E1912" i="1"/>
  <c r="G1912" i="1" s="1"/>
  <c r="H1912" i="1" s="1"/>
  <c r="E1904" i="1"/>
  <c r="G1904" i="1" s="1"/>
  <c r="H1904" i="1" s="1"/>
  <c r="E1896" i="1"/>
  <c r="G1896" i="1" s="1"/>
  <c r="H1896" i="1" s="1"/>
  <c r="E1888" i="1"/>
  <c r="G1888" i="1" s="1"/>
  <c r="H1888" i="1" s="1"/>
  <c r="E1880" i="1"/>
  <c r="G1880" i="1" s="1"/>
  <c r="H1880" i="1" s="1"/>
  <c r="E1872" i="1"/>
  <c r="G1872" i="1" s="1"/>
  <c r="H1872" i="1" s="1"/>
  <c r="E1864" i="1"/>
  <c r="G1864" i="1" s="1"/>
  <c r="H1864" i="1" s="1"/>
  <c r="E1856" i="1"/>
  <c r="G1856" i="1" s="1"/>
  <c r="H1856" i="1" s="1"/>
  <c r="E1848" i="1"/>
  <c r="G1848" i="1" s="1"/>
  <c r="H1848" i="1" s="1"/>
  <c r="E1840" i="1"/>
  <c r="G1840" i="1" s="1"/>
  <c r="H1840" i="1" s="1"/>
  <c r="E1832" i="1"/>
  <c r="G1832" i="1" s="1"/>
  <c r="H1832" i="1" s="1"/>
  <c r="E1824" i="1"/>
  <c r="G1824" i="1" s="1"/>
  <c r="H1824" i="1" s="1"/>
  <c r="E1816" i="1"/>
  <c r="G1816" i="1" s="1"/>
  <c r="H1816" i="1" s="1"/>
  <c r="E1808" i="1"/>
  <c r="G1808" i="1" s="1"/>
  <c r="H1808" i="1" s="1"/>
  <c r="E1800" i="1"/>
  <c r="G1800" i="1" s="1"/>
  <c r="H1800" i="1" s="1"/>
  <c r="E1792" i="1"/>
  <c r="G1792" i="1" s="1"/>
  <c r="H1792" i="1" s="1"/>
  <c r="E1784" i="1"/>
  <c r="G1784" i="1" s="1"/>
  <c r="H1784" i="1" s="1"/>
  <c r="E1776" i="1"/>
  <c r="G1776" i="1" s="1"/>
  <c r="H1776" i="1" s="1"/>
  <c r="E1768" i="1"/>
  <c r="G1768" i="1" s="1"/>
  <c r="H1768" i="1" s="1"/>
  <c r="E1760" i="1"/>
  <c r="G1760" i="1" s="1"/>
  <c r="H1760" i="1" s="1"/>
  <c r="E1752" i="1"/>
  <c r="G1752" i="1" s="1"/>
  <c r="H1752" i="1" s="1"/>
  <c r="E1744" i="1"/>
  <c r="G1744" i="1" s="1"/>
  <c r="H1744" i="1" s="1"/>
  <c r="E1736" i="1"/>
  <c r="G1736" i="1" s="1"/>
  <c r="H1736" i="1" s="1"/>
  <c r="E1728" i="1"/>
  <c r="G1728" i="1" s="1"/>
  <c r="H1728" i="1" s="1"/>
  <c r="E1720" i="1"/>
  <c r="G1720" i="1" s="1"/>
  <c r="H1720" i="1" s="1"/>
  <c r="E1712" i="1"/>
  <c r="G1712" i="1" s="1"/>
  <c r="H1712" i="1" s="1"/>
  <c r="E1704" i="1"/>
  <c r="G1704" i="1" s="1"/>
  <c r="H1704" i="1" s="1"/>
  <c r="E1696" i="1"/>
  <c r="G1696" i="1" s="1"/>
  <c r="H1696" i="1" s="1"/>
  <c r="E1688" i="1"/>
  <c r="G1688" i="1" s="1"/>
  <c r="H1688" i="1" s="1"/>
  <c r="E1680" i="1"/>
  <c r="G1680" i="1" s="1"/>
  <c r="H1680" i="1" s="1"/>
  <c r="E1672" i="1"/>
  <c r="G1672" i="1" s="1"/>
  <c r="H1672" i="1" s="1"/>
  <c r="E1664" i="1"/>
  <c r="G1664" i="1" s="1"/>
  <c r="H1664" i="1" s="1"/>
  <c r="E1656" i="1"/>
  <c r="G1656" i="1" s="1"/>
  <c r="H1656" i="1" s="1"/>
  <c r="E1648" i="1"/>
  <c r="G1648" i="1" s="1"/>
  <c r="H1648" i="1" s="1"/>
  <c r="E1640" i="1"/>
  <c r="G1640" i="1" s="1"/>
  <c r="H1640" i="1" s="1"/>
  <c r="E1632" i="1"/>
  <c r="G1632" i="1" s="1"/>
  <c r="H1632" i="1" s="1"/>
  <c r="E1624" i="1"/>
  <c r="G1624" i="1" s="1"/>
  <c r="H1624" i="1" s="1"/>
  <c r="E1616" i="1"/>
  <c r="G1616" i="1" s="1"/>
  <c r="H1616" i="1" s="1"/>
  <c r="E1608" i="1"/>
  <c r="G1608" i="1" s="1"/>
  <c r="H1608" i="1" s="1"/>
  <c r="E1600" i="1"/>
  <c r="G1600" i="1" s="1"/>
  <c r="H1600" i="1" s="1"/>
  <c r="E1592" i="1"/>
  <c r="G1592" i="1" s="1"/>
  <c r="H1592" i="1" s="1"/>
  <c r="E1584" i="1"/>
  <c r="G1584" i="1" s="1"/>
  <c r="H1584" i="1" s="1"/>
  <c r="E1576" i="1"/>
  <c r="G1576" i="1" s="1"/>
  <c r="H1576" i="1" s="1"/>
  <c r="E1568" i="1"/>
  <c r="G1568" i="1" s="1"/>
  <c r="H1568" i="1" s="1"/>
  <c r="E1560" i="1"/>
  <c r="G1560" i="1" s="1"/>
  <c r="H1560" i="1" s="1"/>
  <c r="E1552" i="1"/>
  <c r="G1552" i="1" s="1"/>
  <c r="H1552" i="1" s="1"/>
  <c r="E1544" i="1"/>
  <c r="G1544" i="1" s="1"/>
  <c r="H1544" i="1" s="1"/>
  <c r="E1536" i="1"/>
  <c r="G1536" i="1" s="1"/>
  <c r="H1536" i="1" s="1"/>
  <c r="E1528" i="1"/>
  <c r="G1528" i="1" s="1"/>
  <c r="H1528" i="1" s="1"/>
  <c r="E1520" i="1"/>
  <c r="G1520" i="1" s="1"/>
  <c r="H1520" i="1" s="1"/>
  <c r="E1512" i="1"/>
  <c r="G1512" i="1" s="1"/>
  <c r="H1512" i="1" s="1"/>
  <c r="E1504" i="1"/>
  <c r="G1504" i="1" s="1"/>
  <c r="H1504" i="1" s="1"/>
  <c r="E1496" i="1"/>
  <c r="G1496" i="1" s="1"/>
  <c r="H1496" i="1" s="1"/>
  <c r="E1488" i="1"/>
  <c r="G1488" i="1" s="1"/>
  <c r="H1488" i="1" s="1"/>
  <c r="E1480" i="1"/>
  <c r="G1480" i="1" s="1"/>
  <c r="H1480" i="1" s="1"/>
  <c r="E1472" i="1"/>
  <c r="G1472" i="1" s="1"/>
  <c r="H1472" i="1" s="1"/>
  <c r="E1464" i="1"/>
  <c r="G1464" i="1" s="1"/>
  <c r="H1464" i="1" s="1"/>
  <c r="E1456" i="1"/>
  <c r="G1456" i="1" s="1"/>
  <c r="H1456" i="1" s="1"/>
  <c r="E1448" i="1"/>
  <c r="G1448" i="1" s="1"/>
  <c r="H1448" i="1" s="1"/>
  <c r="E1440" i="1"/>
  <c r="G1440" i="1" s="1"/>
  <c r="H1440" i="1" s="1"/>
  <c r="E1432" i="1"/>
  <c r="G1432" i="1" s="1"/>
  <c r="H1432" i="1" s="1"/>
  <c r="E1424" i="1"/>
  <c r="G1424" i="1" s="1"/>
  <c r="H1424" i="1" s="1"/>
  <c r="E1416" i="1"/>
  <c r="G1416" i="1" s="1"/>
  <c r="H1416" i="1" s="1"/>
  <c r="E1408" i="1"/>
  <c r="G1408" i="1" s="1"/>
  <c r="H1408" i="1" s="1"/>
  <c r="E1400" i="1"/>
  <c r="G1400" i="1" s="1"/>
  <c r="H1400" i="1" s="1"/>
  <c r="E1392" i="1"/>
  <c r="G1392" i="1" s="1"/>
  <c r="H1392" i="1" s="1"/>
  <c r="E1384" i="1"/>
  <c r="G1384" i="1" s="1"/>
  <c r="H1384" i="1" s="1"/>
  <c r="E2575" i="1"/>
  <c r="G2575" i="1" s="1"/>
  <c r="H2575" i="1" s="1"/>
  <c r="E2567" i="1"/>
  <c r="G2567" i="1" s="1"/>
  <c r="H2567" i="1" s="1"/>
  <c r="E2559" i="1"/>
  <c r="G2559" i="1" s="1"/>
  <c r="H2559" i="1" s="1"/>
  <c r="E2551" i="1"/>
  <c r="G2551" i="1" s="1"/>
  <c r="H2551" i="1" s="1"/>
  <c r="E2543" i="1"/>
  <c r="G2543" i="1" s="1"/>
  <c r="H2543" i="1" s="1"/>
  <c r="E2535" i="1"/>
  <c r="G2535" i="1" s="1"/>
  <c r="H2535" i="1" s="1"/>
  <c r="E2527" i="1"/>
  <c r="G2527" i="1" s="1"/>
  <c r="H2527" i="1" s="1"/>
  <c r="E2519" i="1"/>
  <c r="G2519" i="1" s="1"/>
  <c r="H2519" i="1" s="1"/>
  <c r="E2511" i="1"/>
  <c r="G2511" i="1" s="1"/>
  <c r="H2511" i="1" s="1"/>
  <c r="E2503" i="1"/>
  <c r="G2503" i="1" s="1"/>
  <c r="H2503" i="1" s="1"/>
  <c r="E2495" i="1"/>
  <c r="G2495" i="1" s="1"/>
  <c r="H2495" i="1" s="1"/>
  <c r="E2487" i="1"/>
  <c r="G2487" i="1" s="1"/>
  <c r="H2487" i="1" s="1"/>
  <c r="E2479" i="1"/>
  <c r="G2479" i="1" s="1"/>
  <c r="H2479" i="1" s="1"/>
  <c r="E2471" i="1"/>
  <c r="G2471" i="1" s="1"/>
  <c r="H2471" i="1" s="1"/>
  <c r="E2463" i="1"/>
  <c r="G2463" i="1" s="1"/>
  <c r="H2463" i="1" s="1"/>
  <c r="E2455" i="1"/>
  <c r="G2455" i="1" s="1"/>
  <c r="H2455" i="1" s="1"/>
  <c r="E2447" i="1"/>
  <c r="G2447" i="1" s="1"/>
  <c r="H2447" i="1" s="1"/>
  <c r="E2439" i="1"/>
  <c r="G2439" i="1" s="1"/>
  <c r="H2439" i="1" s="1"/>
  <c r="E2431" i="1"/>
  <c r="G2431" i="1" s="1"/>
  <c r="H2431" i="1" s="1"/>
  <c r="E2423" i="1"/>
  <c r="G2423" i="1" s="1"/>
  <c r="H2423" i="1" s="1"/>
  <c r="E2415" i="1"/>
  <c r="G2415" i="1" s="1"/>
  <c r="H2415" i="1" s="1"/>
  <c r="E2407" i="1"/>
  <c r="G2407" i="1" s="1"/>
  <c r="H2407" i="1" s="1"/>
  <c r="E2399" i="1"/>
  <c r="G2399" i="1" s="1"/>
  <c r="H2399" i="1" s="1"/>
  <c r="E2391" i="1"/>
  <c r="G2391" i="1" s="1"/>
  <c r="H2391" i="1" s="1"/>
  <c r="E2383" i="1"/>
  <c r="G2383" i="1" s="1"/>
  <c r="H2383" i="1" s="1"/>
  <c r="E2375" i="1"/>
  <c r="G2375" i="1" s="1"/>
  <c r="H2375" i="1" s="1"/>
  <c r="E2367" i="1"/>
  <c r="G2367" i="1" s="1"/>
  <c r="H2367" i="1" s="1"/>
  <c r="E2359" i="1"/>
  <c r="G2359" i="1" s="1"/>
  <c r="H2359" i="1" s="1"/>
  <c r="E2351" i="1"/>
  <c r="G2351" i="1" s="1"/>
  <c r="H2351" i="1" s="1"/>
  <c r="E2343" i="1"/>
  <c r="G2343" i="1" s="1"/>
  <c r="H2343" i="1" s="1"/>
  <c r="E2335" i="1"/>
  <c r="G2335" i="1" s="1"/>
  <c r="H2335" i="1" s="1"/>
  <c r="E2327" i="1"/>
  <c r="G2327" i="1" s="1"/>
  <c r="H2327" i="1" s="1"/>
  <c r="E2319" i="1"/>
  <c r="G2319" i="1" s="1"/>
  <c r="H2319" i="1" s="1"/>
  <c r="E2311" i="1"/>
  <c r="G2311" i="1" s="1"/>
  <c r="H2311" i="1" s="1"/>
  <c r="E2303" i="1"/>
  <c r="G2303" i="1" s="1"/>
  <c r="H2303" i="1" s="1"/>
  <c r="E2295" i="1"/>
  <c r="G2295" i="1" s="1"/>
  <c r="H2295" i="1" s="1"/>
  <c r="E2287" i="1"/>
  <c r="G2287" i="1" s="1"/>
  <c r="H2287" i="1" s="1"/>
  <c r="E2279" i="1"/>
  <c r="G2279" i="1" s="1"/>
  <c r="H2279" i="1" s="1"/>
  <c r="E2271" i="1"/>
  <c r="G2271" i="1" s="1"/>
  <c r="H2271" i="1" s="1"/>
  <c r="E2263" i="1"/>
  <c r="G2263" i="1" s="1"/>
  <c r="H2263" i="1" s="1"/>
  <c r="E2255" i="1"/>
  <c r="G2255" i="1" s="1"/>
  <c r="H2255" i="1" s="1"/>
  <c r="E2247" i="1"/>
  <c r="G2247" i="1" s="1"/>
  <c r="H2247" i="1" s="1"/>
  <c r="E2239" i="1"/>
  <c r="G2239" i="1" s="1"/>
  <c r="H2239" i="1" s="1"/>
  <c r="E2231" i="1"/>
  <c r="G2231" i="1" s="1"/>
  <c r="H2231" i="1" s="1"/>
  <c r="E2223" i="1"/>
  <c r="G2223" i="1" s="1"/>
  <c r="H2223" i="1" s="1"/>
  <c r="E2215" i="1"/>
  <c r="G2215" i="1" s="1"/>
  <c r="H2215" i="1" s="1"/>
  <c r="E2207" i="1"/>
  <c r="G2207" i="1" s="1"/>
  <c r="H2207" i="1" s="1"/>
  <c r="E2199" i="1"/>
  <c r="G2199" i="1" s="1"/>
  <c r="H2199" i="1" s="1"/>
  <c r="E2191" i="1"/>
  <c r="G2191" i="1" s="1"/>
  <c r="H2191" i="1" s="1"/>
  <c r="E2183" i="1"/>
  <c r="G2183" i="1" s="1"/>
  <c r="H2183" i="1" s="1"/>
  <c r="E2175" i="1"/>
  <c r="G2175" i="1" s="1"/>
  <c r="H2175" i="1" s="1"/>
  <c r="E2167" i="1"/>
  <c r="G2167" i="1" s="1"/>
  <c r="H2167" i="1" s="1"/>
  <c r="E2159" i="1"/>
  <c r="G2159" i="1" s="1"/>
  <c r="H2159" i="1" s="1"/>
  <c r="E2151" i="1"/>
  <c r="G2151" i="1" s="1"/>
  <c r="H2151" i="1" s="1"/>
  <c r="E1798" i="1"/>
  <c r="G1798" i="1" s="1"/>
  <c r="H1798" i="1" s="1"/>
  <c r="E1790" i="1"/>
  <c r="G1790" i="1" s="1"/>
  <c r="H1790" i="1" s="1"/>
  <c r="E1782" i="1"/>
  <c r="G1782" i="1" s="1"/>
  <c r="H1782" i="1" s="1"/>
  <c r="E1774" i="1"/>
  <c r="G1774" i="1" s="1"/>
  <c r="H1774" i="1" s="1"/>
  <c r="E1766" i="1"/>
  <c r="G1766" i="1" s="1"/>
  <c r="H1766" i="1" s="1"/>
  <c r="E1758" i="1"/>
  <c r="G1758" i="1" s="1"/>
  <c r="H1758" i="1" s="1"/>
  <c r="E1750" i="1"/>
  <c r="G1750" i="1" s="1"/>
  <c r="H1750" i="1" s="1"/>
  <c r="E1742" i="1"/>
  <c r="G1742" i="1" s="1"/>
  <c r="H1742" i="1" s="1"/>
  <c r="E1734" i="1"/>
  <c r="G1734" i="1" s="1"/>
  <c r="H1734" i="1" s="1"/>
  <c r="E1726" i="1"/>
  <c r="G1726" i="1" s="1"/>
  <c r="H1726" i="1" s="1"/>
  <c r="E1718" i="1"/>
  <c r="G1718" i="1" s="1"/>
  <c r="H1718" i="1" s="1"/>
  <c r="E1710" i="1"/>
  <c r="G1710" i="1" s="1"/>
  <c r="H1710" i="1" s="1"/>
  <c r="E1702" i="1"/>
  <c r="G1702" i="1" s="1"/>
  <c r="H1702" i="1" s="1"/>
  <c r="E1694" i="1"/>
  <c r="G1694" i="1" s="1"/>
  <c r="H1694" i="1" s="1"/>
  <c r="E1686" i="1"/>
  <c r="G1686" i="1" s="1"/>
  <c r="H1686" i="1" s="1"/>
  <c r="E1678" i="1"/>
  <c r="G1678" i="1" s="1"/>
  <c r="H1678" i="1" s="1"/>
  <c r="E1670" i="1"/>
  <c r="G1670" i="1" s="1"/>
  <c r="H1670" i="1" s="1"/>
  <c r="E1662" i="1"/>
  <c r="G1662" i="1" s="1"/>
  <c r="H1662" i="1" s="1"/>
  <c r="E1654" i="1"/>
  <c r="G1654" i="1" s="1"/>
  <c r="H1654" i="1" s="1"/>
  <c r="E1646" i="1"/>
  <c r="G1646" i="1" s="1"/>
  <c r="H1646" i="1" s="1"/>
  <c r="E1638" i="1"/>
  <c r="G1638" i="1" s="1"/>
  <c r="H1638" i="1" s="1"/>
  <c r="E1630" i="1"/>
  <c r="G1630" i="1" s="1"/>
  <c r="H1630" i="1" s="1"/>
  <c r="E1622" i="1"/>
  <c r="G1622" i="1" s="1"/>
  <c r="H1622" i="1" s="1"/>
  <c r="E1614" i="1"/>
  <c r="G1614" i="1" s="1"/>
  <c r="H1614" i="1" s="1"/>
  <c r="E1606" i="1"/>
  <c r="G1606" i="1" s="1"/>
  <c r="H1606" i="1" s="1"/>
  <c r="E1598" i="1"/>
  <c r="G1598" i="1" s="1"/>
  <c r="H1598" i="1" s="1"/>
  <c r="E1590" i="1"/>
  <c r="G1590" i="1" s="1"/>
  <c r="H1590" i="1" s="1"/>
  <c r="E1582" i="1"/>
  <c r="G1582" i="1" s="1"/>
  <c r="H1582" i="1" s="1"/>
  <c r="E1574" i="1"/>
  <c r="G1574" i="1" s="1"/>
  <c r="H1574" i="1" s="1"/>
  <c r="E1566" i="1"/>
  <c r="G1566" i="1" s="1"/>
  <c r="H1566" i="1" s="1"/>
  <c r="E1558" i="1"/>
  <c r="G1558" i="1" s="1"/>
  <c r="H1558" i="1" s="1"/>
  <c r="E1550" i="1"/>
  <c r="G1550" i="1" s="1"/>
  <c r="H1550" i="1" s="1"/>
  <c r="E1542" i="1"/>
  <c r="G1542" i="1" s="1"/>
  <c r="H1542" i="1" s="1"/>
  <c r="E1534" i="1"/>
  <c r="G1534" i="1" s="1"/>
  <c r="H1534" i="1" s="1"/>
  <c r="E1526" i="1"/>
  <c r="G1526" i="1" s="1"/>
  <c r="H1526" i="1" s="1"/>
  <c r="E1518" i="1"/>
  <c r="G1518" i="1" s="1"/>
  <c r="H1518" i="1" s="1"/>
  <c r="E1510" i="1"/>
  <c r="G1510" i="1" s="1"/>
  <c r="H1510" i="1" s="1"/>
  <c r="E1502" i="1"/>
  <c r="G1502" i="1" s="1"/>
  <c r="H1502" i="1" s="1"/>
  <c r="E1494" i="1"/>
  <c r="G1494" i="1" s="1"/>
  <c r="H1494" i="1" s="1"/>
  <c r="E1486" i="1"/>
  <c r="G1486" i="1" s="1"/>
  <c r="H1486" i="1" s="1"/>
  <c r="E1478" i="1"/>
  <c r="G1478" i="1" s="1"/>
  <c r="H1478" i="1" s="1"/>
  <c r="E1470" i="1"/>
  <c r="G1470" i="1" s="1"/>
  <c r="H1470" i="1" s="1"/>
  <c r="E1462" i="1"/>
  <c r="G1462" i="1" s="1"/>
  <c r="H1462" i="1" s="1"/>
  <c r="E1454" i="1"/>
  <c r="G1454" i="1" s="1"/>
  <c r="H1454" i="1" s="1"/>
  <c r="E1446" i="1"/>
  <c r="G1446" i="1" s="1"/>
  <c r="H1446" i="1" s="1"/>
  <c r="E1438" i="1"/>
  <c r="G1438" i="1" s="1"/>
  <c r="H1438" i="1" s="1"/>
  <c r="E1430" i="1"/>
  <c r="G1430" i="1" s="1"/>
  <c r="H1430" i="1" s="1"/>
  <c r="E1422" i="1"/>
  <c r="G1422" i="1" s="1"/>
  <c r="H1422" i="1" s="1"/>
  <c r="E1414" i="1"/>
  <c r="G1414" i="1" s="1"/>
  <c r="H1414" i="1" s="1"/>
  <c r="E1406" i="1"/>
  <c r="G1406" i="1" s="1"/>
  <c r="H1406" i="1" s="1"/>
  <c r="E1398" i="1"/>
  <c r="G1398" i="1" s="1"/>
  <c r="H1398" i="1" s="1"/>
  <c r="E1390" i="1"/>
  <c r="G1390" i="1" s="1"/>
  <c r="H1390" i="1" s="1"/>
  <c r="E1382" i="1"/>
  <c r="G1382" i="1" s="1"/>
  <c r="H1382" i="1" s="1"/>
  <c r="E1374" i="1"/>
  <c r="G1374" i="1" s="1"/>
  <c r="H1374" i="1" s="1"/>
  <c r="E1366" i="1"/>
  <c r="G1366" i="1" s="1"/>
  <c r="H1366" i="1" s="1"/>
  <c r="E1358" i="1"/>
  <c r="G1358" i="1" s="1"/>
  <c r="H1358" i="1" s="1"/>
  <c r="E1350" i="1"/>
  <c r="G1350" i="1" s="1"/>
  <c r="H1350" i="1" s="1"/>
  <c r="E1342" i="1"/>
  <c r="G1342" i="1" s="1"/>
  <c r="H1342" i="1" s="1"/>
  <c r="E1334" i="1"/>
  <c r="G1334" i="1" s="1"/>
  <c r="H1334" i="1" s="1"/>
  <c r="E1326" i="1"/>
  <c r="G1326" i="1" s="1"/>
  <c r="H1326" i="1" s="1"/>
  <c r="E1318" i="1"/>
  <c r="G1318" i="1" s="1"/>
  <c r="H1318" i="1" s="1"/>
  <c r="E1310" i="1"/>
  <c r="G1310" i="1" s="1"/>
  <c r="H1310" i="1" s="1"/>
  <c r="E1302" i="1"/>
  <c r="G1302" i="1" s="1"/>
  <c r="H1302" i="1" s="1"/>
  <c r="E1294" i="1"/>
  <c r="G1294" i="1" s="1"/>
  <c r="H1294" i="1" s="1"/>
  <c r="E1286" i="1"/>
  <c r="G1286" i="1" s="1"/>
  <c r="H1286" i="1" s="1"/>
  <c r="E1278" i="1"/>
  <c r="G1278" i="1" s="1"/>
  <c r="H1278" i="1" s="1"/>
  <c r="E1270" i="1"/>
  <c r="G1270" i="1" s="1"/>
  <c r="H1270" i="1" s="1"/>
  <c r="E1262" i="1"/>
  <c r="G1262" i="1" s="1"/>
  <c r="H1262" i="1" s="1"/>
  <c r="E1254" i="1"/>
  <c r="G1254" i="1" s="1"/>
  <c r="H1254" i="1" s="1"/>
  <c r="E1246" i="1"/>
  <c r="G1246" i="1" s="1"/>
  <c r="H1246" i="1" s="1"/>
  <c r="E1238" i="1"/>
  <c r="G1238" i="1" s="1"/>
  <c r="H1238" i="1" s="1"/>
  <c r="E1230" i="1"/>
  <c r="G1230" i="1" s="1"/>
  <c r="H1230" i="1" s="1"/>
  <c r="E1222" i="1"/>
  <c r="G1222" i="1" s="1"/>
  <c r="H1222" i="1" s="1"/>
  <c r="E1214" i="1"/>
  <c r="G1214" i="1" s="1"/>
  <c r="H1214" i="1" s="1"/>
  <c r="E1206" i="1"/>
  <c r="G1206" i="1" s="1"/>
  <c r="H1206" i="1" s="1"/>
  <c r="E1198" i="1"/>
  <c r="G1198" i="1" s="1"/>
  <c r="H1198" i="1" s="1"/>
  <c r="E1190" i="1"/>
  <c r="G1190" i="1" s="1"/>
  <c r="H1190" i="1" s="1"/>
  <c r="E1182" i="1"/>
  <c r="G1182" i="1" s="1"/>
  <c r="H1182" i="1" s="1"/>
  <c r="E1174" i="1"/>
  <c r="G1174" i="1" s="1"/>
  <c r="H1174" i="1" s="1"/>
  <c r="E1166" i="1"/>
  <c r="G1166" i="1" s="1"/>
  <c r="H1166" i="1" s="1"/>
  <c r="E1158" i="1"/>
  <c r="G1158" i="1" s="1"/>
  <c r="H1158" i="1" s="1"/>
  <c r="E1150" i="1"/>
  <c r="G1150" i="1" s="1"/>
  <c r="H1150" i="1" s="1"/>
  <c r="E1142" i="1"/>
  <c r="G1142" i="1" s="1"/>
  <c r="H1142" i="1" s="1"/>
  <c r="E1134" i="1"/>
  <c r="G1134" i="1" s="1"/>
  <c r="H1134" i="1" s="1"/>
  <c r="E1126" i="1"/>
  <c r="G1126" i="1" s="1"/>
  <c r="H1126" i="1" s="1"/>
  <c r="E1118" i="1"/>
  <c r="G1118" i="1" s="1"/>
  <c r="H1118" i="1" s="1"/>
  <c r="E1110" i="1"/>
  <c r="G1110" i="1" s="1"/>
  <c r="H1110" i="1" s="1"/>
  <c r="E1102" i="1"/>
  <c r="G1102" i="1" s="1"/>
  <c r="H1102" i="1" s="1"/>
  <c r="E1094" i="1"/>
  <c r="G1094" i="1" s="1"/>
  <c r="H1094" i="1" s="1"/>
  <c r="E1086" i="1"/>
  <c r="G1086" i="1" s="1"/>
  <c r="H1086" i="1" s="1"/>
  <c r="E1078" i="1"/>
  <c r="G1078" i="1" s="1"/>
  <c r="H1078" i="1" s="1"/>
  <c r="E1070" i="1"/>
  <c r="G1070" i="1" s="1"/>
  <c r="H1070" i="1" s="1"/>
  <c r="E1062" i="1"/>
  <c r="G1062" i="1" s="1"/>
  <c r="H1062" i="1" s="1"/>
  <c r="E1054" i="1"/>
  <c r="G1054" i="1" s="1"/>
  <c r="H1054" i="1" s="1"/>
  <c r="E1046" i="1"/>
  <c r="G1046" i="1" s="1"/>
  <c r="H1046" i="1" s="1"/>
  <c r="E1038" i="1"/>
  <c r="G1038" i="1" s="1"/>
  <c r="H1038" i="1" s="1"/>
  <c r="E1030" i="1"/>
  <c r="G1030" i="1" s="1"/>
  <c r="H1030" i="1" s="1"/>
  <c r="E1022" i="1"/>
  <c r="G1022" i="1" s="1"/>
  <c r="H1022" i="1" s="1"/>
  <c r="E1014" i="1"/>
  <c r="G1014" i="1" s="1"/>
  <c r="H1014" i="1" s="1"/>
  <c r="E1006" i="1"/>
  <c r="G1006" i="1" s="1"/>
  <c r="H1006" i="1" s="1"/>
  <c r="E998" i="1"/>
  <c r="G998" i="1" s="1"/>
  <c r="H998" i="1" s="1"/>
  <c r="E990" i="1"/>
  <c r="G990" i="1" s="1"/>
  <c r="H990" i="1" s="1"/>
  <c r="E982" i="1"/>
  <c r="G982" i="1" s="1"/>
  <c r="H982" i="1" s="1"/>
  <c r="E974" i="1"/>
  <c r="G974" i="1" s="1"/>
  <c r="H974" i="1" s="1"/>
  <c r="E966" i="1"/>
  <c r="G966" i="1" s="1"/>
  <c r="H966" i="1" s="1"/>
  <c r="E958" i="1"/>
  <c r="G958" i="1" s="1"/>
  <c r="H958" i="1" s="1"/>
  <c r="E950" i="1"/>
  <c r="G950" i="1" s="1"/>
  <c r="H950" i="1" s="1"/>
  <c r="E942" i="1"/>
  <c r="G942" i="1" s="1"/>
  <c r="H942" i="1" s="1"/>
  <c r="E934" i="1"/>
  <c r="G934" i="1" s="1"/>
  <c r="H934" i="1" s="1"/>
  <c r="E926" i="1"/>
  <c r="G926" i="1" s="1"/>
  <c r="H926" i="1" s="1"/>
  <c r="E918" i="1"/>
  <c r="G918" i="1" s="1"/>
  <c r="H918" i="1" s="1"/>
  <c r="E910" i="1"/>
  <c r="G910" i="1" s="1"/>
  <c r="H910" i="1" s="1"/>
  <c r="E902" i="1"/>
  <c r="G902" i="1" s="1"/>
  <c r="H902" i="1" s="1"/>
  <c r="E1101" i="1"/>
  <c r="G1101" i="1" s="1"/>
  <c r="H1101" i="1" s="1"/>
  <c r="E1093" i="1"/>
  <c r="G1093" i="1" s="1"/>
  <c r="H1093" i="1" s="1"/>
  <c r="E1085" i="1"/>
  <c r="G1085" i="1" s="1"/>
  <c r="H1085" i="1" s="1"/>
  <c r="E1077" i="1"/>
  <c r="G1077" i="1" s="1"/>
  <c r="H1077" i="1" s="1"/>
  <c r="E1069" i="1"/>
  <c r="G1069" i="1" s="1"/>
  <c r="H1069" i="1" s="1"/>
  <c r="E1061" i="1"/>
  <c r="G1061" i="1" s="1"/>
  <c r="H1061" i="1" s="1"/>
  <c r="E1053" i="1"/>
  <c r="G1053" i="1" s="1"/>
  <c r="H1053" i="1" s="1"/>
  <c r="E1045" i="1"/>
  <c r="G1045" i="1" s="1"/>
  <c r="H1045" i="1" s="1"/>
  <c r="E1037" i="1"/>
  <c r="G1037" i="1" s="1"/>
  <c r="H1037" i="1" s="1"/>
  <c r="E1029" i="1"/>
  <c r="G1029" i="1" s="1"/>
  <c r="H1029" i="1" s="1"/>
  <c r="E1021" i="1"/>
  <c r="G1021" i="1" s="1"/>
  <c r="H1021" i="1" s="1"/>
  <c r="E1013" i="1"/>
  <c r="G1013" i="1" s="1"/>
  <c r="H1013" i="1" s="1"/>
  <c r="E1005" i="1"/>
  <c r="G1005" i="1" s="1"/>
  <c r="H1005" i="1" s="1"/>
  <c r="E997" i="1"/>
  <c r="G997" i="1" s="1"/>
  <c r="H997" i="1" s="1"/>
  <c r="E989" i="1"/>
  <c r="G989" i="1" s="1"/>
  <c r="H989" i="1" s="1"/>
  <c r="E981" i="1"/>
  <c r="G981" i="1" s="1"/>
  <c r="H981" i="1" s="1"/>
  <c r="E973" i="1"/>
  <c r="G973" i="1" s="1"/>
  <c r="H973" i="1" s="1"/>
  <c r="E965" i="1"/>
  <c r="G965" i="1" s="1"/>
  <c r="H965" i="1" s="1"/>
  <c r="E957" i="1"/>
  <c r="G957" i="1" s="1"/>
  <c r="H957" i="1" s="1"/>
  <c r="E949" i="1"/>
  <c r="G949" i="1" s="1"/>
  <c r="H949" i="1" s="1"/>
  <c r="E941" i="1"/>
  <c r="G941" i="1" s="1"/>
  <c r="H941" i="1" s="1"/>
  <c r="E933" i="1"/>
  <c r="G933" i="1" s="1"/>
  <c r="H933" i="1" s="1"/>
  <c r="E925" i="1"/>
  <c r="G925" i="1" s="1"/>
  <c r="H925" i="1" s="1"/>
  <c r="E917" i="1"/>
  <c r="G917" i="1" s="1"/>
  <c r="H917" i="1" s="1"/>
  <c r="E909" i="1"/>
  <c r="G909" i="1" s="1"/>
  <c r="H909" i="1" s="1"/>
  <c r="E901" i="1"/>
  <c r="G901" i="1" s="1"/>
  <c r="H901" i="1" s="1"/>
  <c r="E893" i="1"/>
  <c r="G893" i="1" s="1"/>
  <c r="H893" i="1" s="1"/>
  <c r="E885" i="1"/>
  <c r="G885" i="1" s="1"/>
  <c r="H885" i="1" s="1"/>
  <c r="E877" i="1"/>
  <c r="G877" i="1" s="1"/>
  <c r="H877" i="1" s="1"/>
  <c r="E869" i="1"/>
  <c r="G869" i="1" s="1"/>
  <c r="H869" i="1" s="1"/>
  <c r="E861" i="1"/>
  <c r="G861" i="1" s="1"/>
  <c r="H861" i="1" s="1"/>
  <c r="E853" i="1"/>
  <c r="G853" i="1" s="1"/>
  <c r="H853" i="1" s="1"/>
  <c r="E845" i="1"/>
  <c r="G845" i="1" s="1"/>
  <c r="H845" i="1" s="1"/>
  <c r="E837" i="1"/>
  <c r="G837" i="1" s="1"/>
  <c r="H837" i="1" s="1"/>
  <c r="E829" i="1"/>
  <c r="G829" i="1" s="1"/>
  <c r="H829" i="1" s="1"/>
  <c r="E821" i="1"/>
  <c r="G821" i="1" s="1"/>
  <c r="H821" i="1" s="1"/>
  <c r="E813" i="1"/>
  <c r="G813" i="1" s="1"/>
  <c r="H813" i="1" s="1"/>
  <c r="E805" i="1"/>
  <c r="G805" i="1" s="1"/>
  <c r="H805" i="1" s="1"/>
  <c r="E797" i="1"/>
  <c r="G797" i="1" s="1"/>
  <c r="H797" i="1" s="1"/>
  <c r="E789" i="1"/>
  <c r="G789" i="1" s="1"/>
  <c r="H789" i="1" s="1"/>
  <c r="E781" i="1"/>
  <c r="G781" i="1" s="1"/>
  <c r="H781" i="1" s="1"/>
  <c r="E773" i="1"/>
  <c r="G773" i="1" s="1"/>
  <c r="H773" i="1" s="1"/>
  <c r="E765" i="1"/>
  <c r="G765" i="1" s="1"/>
  <c r="H765" i="1" s="1"/>
  <c r="E757" i="1"/>
  <c r="G757" i="1" s="1"/>
  <c r="H757" i="1" s="1"/>
  <c r="E749" i="1"/>
  <c r="G749" i="1" s="1"/>
  <c r="H749" i="1" s="1"/>
  <c r="E741" i="1"/>
  <c r="G741" i="1" s="1"/>
  <c r="H741" i="1" s="1"/>
  <c r="E733" i="1"/>
  <c r="G733" i="1" s="1"/>
  <c r="H733" i="1" s="1"/>
  <c r="E725" i="1"/>
  <c r="G725" i="1" s="1"/>
  <c r="H725" i="1" s="1"/>
  <c r="E717" i="1"/>
  <c r="G717" i="1" s="1"/>
  <c r="H717" i="1" s="1"/>
  <c r="E709" i="1"/>
  <c r="G709" i="1" s="1"/>
  <c r="H709" i="1" s="1"/>
  <c r="E701" i="1"/>
  <c r="G701" i="1" s="1"/>
  <c r="H701" i="1" s="1"/>
  <c r="E1412" i="1"/>
  <c r="G1412" i="1" s="1"/>
  <c r="H1412" i="1" s="1"/>
  <c r="E1404" i="1"/>
  <c r="G1404" i="1" s="1"/>
  <c r="H1404" i="1" s="1"/>
  <c r="E1396" i="1"/>
  <c r="G1396" i="1" s="1"/>
  <c r="H1396" i="1" s="1"/>
  <c r="E1388" i="1"/>
  <c r="G1388" i="1" s="1"/>
  <c r="H1388" i="1" s="1"/>
  <c r="E1380" i="1"/>
  <c r="G1380" i="1" s="1"/>
  <c r="H1380" i="1" s="1"/>
  <c r="E1372" i="1"/>
  <c r="G1372" i="1" s="1"/>
  <c r="H1372" i="1" s="1"/>
  <c r="E1364" i="1"/>
  <c r="G1364" i="1" s="1"/>
  <c r="H1364" i="1" s="1"/>
  <c r="E1356" i="1"/>
  <c r="G1356" i="1" s="1"/>
  <c r="H1356" i="1" s="1"/>
  <c r="E1348" i="1"/>
  <c r="G1348" i="1" s="1"/>
  <c r="H1348" i="1" s="1"/>
  <c r="E1340" i="1"/>
  <c r="G1340" i="1" s="1"/>
  <c r="H1340" i="1" s="1"/>
  <c r="E1332" i="1"/>
  <c r="G1332" i="1" s="1"/>
  <c r="H1332" i="1" s="1"/>
  <c r="E1324" i="1"/>
  <c r="G1324" i="1" s="1"/>
  <c r="H1324" i="1" s="1"/>
  <c r="E1316" i="1"/>
  <c r="G1316" i="1" s="1"/>
  <c r="H1316" i="1" s="1"/>
  <c r="E1308" i="1"/>
  <c r="G1308" i="1" s="1"/>
  <c r="H1308" i="1" s="1"/>
  <c r="E1300" i="1"/>
  <c r="G1300" i="1" s="1"/>
  <c r="H1300" i="1" s="1"/>
  <c r="E1292" i="1"/>
  <c r="G1292" i="1" s="1"/>
  <c r="H1292" i="1" s="1"/>
  <c r="E1284" i="1"/>
  <c r="G1284" i="1" s="1"/>
  <c r="H1284" i="1" s="1"/>
  <c r="E1276" i="1"/>
  <c r="G1276" i="1" s="1"/>
  <c r="H1276" i="1" s="1"/>
  <c r="E1268" i="1"/>
  <c r="G1268" i="1" s="1"/>
  <c r="H1268" i="1" s="1"/>
  <c r="E1260" i="1"/>
  <c r="G1260" i="1" s="1"/>
  <c r="H1260" i="1" s="1"/>
  <c r="E1252" i="1"/>
  <c r="G1252" i="1" s="1"/>
  <c r="H1252" i="1" s="1"/>
  <c r="E1244" i="1"/>
  <c r="G1244" i="1" s="1"/>
  <c r="H1244" i="1" s="1"/>
  <c r="E1236" i="1"/>
  <c r="G1236" i="1" s="1"/>
  <c r="H1236" i="1" s="1"/>
  <c r="E1228" i="1"/>
  <c r="G1228" i="1" s="1"/>
  <c r="H1228" i="1" s="1"/>
  <c r="E1220" i="1"/>
  <c r="G1220" i="1" s="1"/>
  <c r="H1220" i="1" s="1"/>
  <c r="E1212" i="1"/>
  <c r="G1212" i="1" s="1"/>
  <c r="H1212" i="1" s="1"/>
  <c r="E1204" i="1"/>
  <c r="G1204" i="1" s="1"/>
  <c r="H1204" i="1" s="1"/>
  <c r="E1196" i="1"/>
  <c r="G1196" i="1" s="1"/>
  <c r="H1196" i="1" s="1"/>
  <c r="E1188" i="1"/>
  <c r="G1188" i="1" s="1"/>
  <c r="H1188" i="1" s="1"/>
  <c r="E1180" i="1"/>
  <c r="G1180" i="1" s="1"/>
  <c r="H1180" i="1" s="1"/>
  <c r="E1172" i="1"/>
  <c r="G1172" i="1" s="1"/>
  <c r="H1172" i="1" s="1"/>
  <c r="E1164" i="1"/>
  <c r="G1164" i="1" s="1"/>
  <c r="H1164" i="1" s="1"/>
  <c r="E1156" i="1"/>
  <c r="G1156" i="1" s="1"/>
  <c r="H1156" i="1" s="1"/>
  <c r="E1148" i="1"/>
  <c r="G1148" i="1" s="1"/>
  <c r="H1148" i="1" s="1"/>
  <c r="E1140" i="1"/>
  <c r="G1140" i="1" s="1"/>
  <c r="H1140" i="1" s="1"/>
  <c r="E1132" i="1"/>
  <c r="G1132" i="1" s="1"/>
  <c r="H1132" i="1" s="1"/>
  <c r="E1124" i="1"/>
  <c r="G1124" i="1" s="1"/>
  <c r="H1124" i="1" s="1"/>
  <c r="E1116" i="1"/>
  <c r="G1116" i="1" s="1"/>
  <c r="H1116" i="1" s="1"/>
  <c r="E1108" i="1"/>
  <c r="G1108" i="1" s="1"/>
  <c r="H1108" i="1" s="1"/>
  <c r="E1100" i="1"/>
  <c r="G1100" i="1" s="1"/>
  <c r="H1100" i="1" s="1"/>
  <c r="E1092" i="1"/>
  <c r="G1092" i="1" s="1"/>
  <c r="H1092" i="1" s="1"/>
  <c r="E1084" i="1"/>
  <c r="G1084" i="1" s="1"/>
  <c r="H1084" i="1" s="1"/>
  <c r="E1076" i="1"/>
  <c r="G1076" i="1" s="1"/>
  <c r="H1076" i="1" s="1"/>
  <c r="E1068" i="1"/>
  <c r="G1068" i="1" s="1"/>
  <c r="H1068" i="1" s="1"/>
  <c r="E1060" i="1"/>
  <c r="G1060" i="1" s="1"/>
  <c r="H1060" i="1" s="1"/>
  <c r="E1052" i="1"/>
  <c r="G1052" i="1" s="1"/>
  <c r="H1052" i="1" s="1"/>
  <c r="E1044" i="1"/>
  <c r="G1044" i="1" s="1"/>
  <c r="H1044" i="1" s="1"/>
  <c r="E1036" i="1"/>
  <c r="G1036" i="1" s="1"/>
  <c r="H1036" i="1" s="1"/>
  <c r="E1028" i="1"/>
  <c r="G1028" i="1" s="1"/>
  <c r="H1028" i="1" s="1"/>
  <c r="E1020" i="1"/>
  <c r="G1020" i="1" s="1"/>
  <c r="H1020" i="1" s="1"/>
  <c r="E1012" i="1"/>
  <c r="G1012" i="1" s="1"/>
  <c r="H1012" i="1" s="1"/>
  <c r="E1004" i="1"/>
  <c r="G1004" i="1" s="1"/>
  <c r="H1004" i="1" s="1"/>
  <c r="E996" i="1"/>
  <c r="G996" i="1" s="1"/>
  <c r="H996" i="1" s="1"/>
  <c r="E988" i="1"/>
  <c r="G988" i="1" s="1"/>
  <c r="H988" i="1" s="1"/>
  <c r="E980" i="1"/>
  <c r="G980" i="1" s="1"/>
  <c r="H980" i="1" s="1"/>
  <c r="E972" i="1"/>
  <c r="G972" i="1" s="1"/>
  <c r="H972" i="1" s="1"/>
  <c r="E964" i="1"/>
  <c r="G964" i="1" s="1"/>
  <c r="H964" i="1" s="1"/>
  <c r="E956" i="1"/>
  <c r="G956" i="1" s="1"/>
  <c r="H956" i="1" s="1"/>
  <c r="E948" i="1"/>
  <c r="G948" i="1" s="1"/>
  <c r="H948" i="1" s="1"/>
  <c r="E940" i="1"/>
  <c r="G940" i="1" s="1"/>
  <c r="H940" i="1" s="1"/>
  <c r="E932" i="1"/>
  <c r="G932" i="1" s="1"/>
  <c r="H932" i="1" s="1"/>
  <c r="E924" i="1"/>
  <c r="G924" i="1" s="1"/>
  <c r="H924" i="1" s="1"/>
  <c r="E916" i="1"/>
  <c r="G916" i="1" s="1"/>
  <c r="H916" i="1" s="1"/>
  <c r="E723" i="1"/>
  <c r="G723" i="1" s="1"/>
  <c r="H723" i="1" s="1"/>
  <c r="E715" i="1"/>
  <c r="G715" i="1" s="1"/>
  <c r="H715" i="1" s="1"/>
  <c r="E707" i="1"/>
  <c r="G707" i="1" s="1"/>
  <c r="H707" i="1" s="1"/>
  <c r="E699" i="1"/>
  <c r="G699" i="1" s="1"/>
  <c r="H699" i="1" s="1"/>
  <c r="E691" i="1"/>
  <c r="G691" i="1" s="1"/>
  <c r="H691" i="1" s="1"/>
  <c r="E683" i="1"/>
  <c r="G683" i="1" s="1"/>
  <c r="H683" i="1" s="1"/>
  <c r="E675" i="1"/>
  <c r="G675" i="1" s="1"/>
  <c r="H675" i="1" s="1"/>
  <c r="E667" i="1"/>
  <c r="G667" i="1" s="1"/>
  <c r="H667" i="1" s="1"/>
  <c r="E659" i="1"/>
  <c r="G659" i="1" s="1"/>
  <c r="H659" i="1" s="1"/>
  <c r="E651" i="1"/>
  <c r="G651" i="1" s="1"/>
  <c r="H651" i="1" s="1"/>
  <c r="E643" i="1"/>
  <c r="G643" i="1" s="1"/>
  <c r="H643" i="1" s="1"/>
  <c r="E635" i="1"/>
  <c r="G635" i="1" s="1"/>
  <c r="H635" i="1" s="1"/>
  <c r="E627" i="1"/>
  <c r="G627" i="1" s="1"/>
  <c r="H627" i="1" s="1"/>
  <c r="E619" i="1"/>
  <c r="G619" i="1" s="1"/>
  <c r="H619" i="1" s="1"/>
  <c r="E611" i="1"/>
  <c r="G611" i="1" s="1"/>
  <c r="H611" i="1" s="1"/>
  <c r="E603" i="1"/>
  <c r="G603" i="1" s="1"/>
  <c r="H603" i="1" s="1"/>
  <c r="E595" i="1"/>
  <c r="G595" i="1" s="1"/>
  <c r="H595" i="1" s="1"/>
  <c r="E587" i="1"/>
  <c r="G587" i="1" s="1"/>
  <c r="H587" i="1" s="1"/>
  <c r="E579" i="1"/>
  <c r="G579" i="1" s="1"/>
  <c r="H579" i="1" s="1"/>
  <c r="E571" i="1"/>
  <c r="G571" i="1" s="1"/>
  <c r="H571" i="1" s="1"/>
  <c r="E563" i="1"/>
  <c r="G563" i="1" s="1"/>
  <c r="H563" i="1" s="1"/>
  <c r="E555" i="1"/>
  <c r="G555" i="1" s="1"/>
  <c r="H555" i="1" s="1"/>
  <c r="E547" i="1"/>
  <c r="G547" i="1" s="1"/>
  <c r="H547" i="1" s="1"/>
  <c r="E539" i="1"/>
  <c r="G539" i="1" s="1"/>
  <c r="H539" i="1" s="1"/>
  <c r="E531" i="1"/>
  <c r="G531" i="1" s="1"/>
  <c r="H531" i="1" s="1"/>
  <c r="E523" i="1"/>
  <c r="G523" i="1" s="1"/>
  <c r="H523" i="1" s="1"/>
  <c r="E515" i="1"/>
  <c r="G515" i="1" s="1"/>
  <c r="H515" i="1" s="1"/>
  <c r="E507" i="1"/>
  <c r="G507" i="1" s="1"/>
  <c r="H507" i="1" s="1"/>
  <c r="E499" i="1"/>
  <c r="G499" i="1" s="1"/>
  <c r="H499" i="1" s="1"/>
  <c r="E491" i="1"/>
  <c r="G491" i="1" s="1"/>
  <c r="H491" i="1" s="1"/>
  <c r="E483" i="1"/>
  <c r="G483" i="1" s="1"/>
  <c r="H483" i="1" s="1"/>
  <c r="E475" i="1"/>
  <c r="G475" i="1" s="1"/>
  <c r="H475" i="1" s="1"/>
  <c r="E467" i="1"/>
  <c r="G467" i="1" s="1"/>
  <c r="H467" i="1" s="1"/>
  <c r="E459" i="1"/>
  <c r="G459" i="1" s="1"/>
  <c r="H459" i="1" s="1"/>
  <c r="E451" i="1"/>
  <c r="G451" i="1" s="1"/>
  <c r="H451" i="1" s="1"/>
  <c r="E443" i="1"/>
  <c r="G443" i="1" s="1"/>
  <c r="H443" i="1" s="1"/>
  <c r="E435" i="1"/>
  <c r="G435" i="1" s="1"/>
  <c r="H435" i="1" s="1"/>
  <c r="E427" i="1"/>
  <c r="G427" i="1" s="1"/>
  <c r="H427" i="1" s="1"/>
  <c r="E419" i="1"/>
  <c r="G419" i="1" s="1"/>
  <c r="H419" i="1" s="1"/>
  <c r="E411" i="1"/>
  <c r="G411" i="1" s="1"/>
  <c r="H411" i="1" s="1"/>
  <c r="E403" i="1"/>
  <c r="G403" i="1" s="1"/>
  <c r="H403" i="1" s="1"/>
  <c r="E395" i="1"/>
  <c r="G395" i="1" s="1"/>
  <c r="H395" i="1" s="1"/>
  <c r="E387" i="1"/>
  <c r="G387" i="1" s="1"/>
  <c r="H387" i="1" s="1"/>
  <c r="E379" i="1"/>
  <c r="G379" i="1" s="1"/>
  <c r="H379" i="1" s="1"/>
  <c r="E371" i="1"/>
  <c r="G371" i="1" s="1"/>
  <c r="H371" i="1" s="1"/>
  <c r="E363" i="1"/>
  <c r="G363" i="1" s="1"/>
  <c r="H363" i="1" s="1"/>
  <c r="E355" i="1"/>
  <c r="G355" i="1" s="1"/>
  <c r="H355" i="1" s="1"/>
  <c r="E347" i="1"/>
  <c r="G347" i="1" s="1"/>
  <c r="H347" i="1" s="1"/>
  <c r="E339" i="1"/>
  <c r="G339" i="1" s="1"/>
  <c r="H339" i="1" s="1"/>
  <c r="E331" i="1"/>
  <c r="G331" i="1" s="1"/>
  <c r="H331" i="1" s="1"/>
  <c r="E323" i="1"/>
  <c r="G323" i="1" s="1"/>
  <c r="H323" i="1" s="1"/>
  <c r="E315" i="1"/>
  <c r="G315" i="1" s="1"/>
  <c r="H315" i="1" s="1"/>
  <c r="E307" i="1"/>
  <c r="G307" i="1" s="1"/>
  <c r="H307" i="1" s="1"/>
  <c r="E299" i="1"/>
  <c r="G299" i="1" s="1"/>
  <c r="H299" i="1" s="1"/>
  <c r="E291" i="1"/>
  <c r="G291" i="1" s="1"/>
  <c r="H291" i="1" s="1"/>
  <c r="E283" i="1"/>
  <c r="G283" i="1" s="1"/>
  <c r="H283" i="1" s="1"/>
  <c r="E275" i="1"/>
  <c r="G275" i="1" s="1"/>
  <c r="H275" i="1" s="1"/>
  <c r="E267" i="1"/>
  <c r="G267" i="1" s="1"/>
  <c r="H267" i="1" s="1"/>
  <c r="E259" i="1"/>
  <c r="G259" i="1" s="1"/>
  <c r="H259" i="1" s="1"/>
  <c r="E251" i="1"/>
  <c r="G251" i="1" s="1"/>
  <c r="H251" i="1" s="1"/>
  <c r="E243" i="1"/>
  <c r="G243" i="1" s="1"/>
  <c r="H243" i="1" s="1"/>
  <c r="E235" i="1"/>
  <c r="G235" i="1" s="1"/>
  <c r="H235" i="1" s="1"/>
  <c r="E738" i="1"/>
  <c r="G738" i="1" s="1"/>
  <c r="H738" i="1" s="1"/>
  <c r="E730" i="1"/>
  <c r="G730" i="1" s="1"/>
  <c r="H730" i="1" s="1"/>
  <c r="E722" i="1"/>
  <c r="G722" i="1" s="1"/>
  <c r="H722" i="1" s="1"/>
  <c r="E714" i="1"/>
  <c r="G714" i="1" s="1"/>
  <c r="H714" i="1" s="1"/>
  <c r="E706" i="1"/>
  <c r="G706" i="1" s="1"/>
  <c r="H706" i="1" s="1"/>
  <c r="E698" i="1"/>
  <c r="G698" i="1" s="1"/>
  <c r="H698" i="1" s="1"/>
  <c r="E690" i="1"/>
  <c r="G690" i="1" s="1"/>
  <c r="H690" i="1" s="1"/>
  <c r="E682" i="1"/>
  <c r="G682" i="1" s="1"/>
  <c r="H682" i="1" s="1"/>
  <c r="E674" i="1"/>
  <c r="G674" i="1" s="1"/>
  <c r="H674" i="1" s="1"/>
  <c r="E666" i="1"/>
  <c r="G666" i="1" s="1"/>
  <c r="H666" i="1" s="1"/>
  <c r="E658" i="1"/>
  <c r="G658" i="1" s="1"/>
  <c r="H658" i="1" s="1"/>
  <c r="E650" i="1"/>
  <c r="G650" i="1" s="1"/>
  <c r="H650" i="1" s="1"/>
  <c r="E642" i="1"/>
  <c r="G642" i="1" s="1"/>
  <c r="H642" i="1" s="1"/>
  <c r="E634" i="1"/>
  <c r="G634" i="1" s="1"/>
  <c r="H634" i="1" s="1"/>
  <c r="E626" i="1"/>
  <c r="G626" i="1" s="1"/>
  <c r="H626" i="1" s="1"/>
  <c r="E618" i="1"/>
  <c r="G618" i="1" s="1"/>
  <c r="H618" i="1" s="1"/>
  <c r="E610" i="1"/>
  <c r="G610" i="1" s="1"/>
  <c r="H610" i="1" s="1"/>
  <c r="E602" i="1"/>
  <c r="G602" i="1" s="1"/>
  <c r="H602" i="1" s="1"/>
  <c r="E594" i="1"/>
  <c r="G594" i="1" s="1"/>
  <c r="H594" i="1" s="1"/>
  <c r="E586" i="1"/>
  <c r="G586" i="1" s="1"/>
  <c r="H586" i="1" s="1"/>
  <c r="E578" i="1"/>
  <c r="G578" i="1" s="1"/>
  <c r="H578" i="1" s="1"/>
  <c r="E570" i="1"/>
  <c r="G570" i="1" s="1"/>
  <c r="H570" i="1" s="1"/>
  <c r="E562" i="1"/>
  <c r="G562" i="1" s="1"/>
  <c r="H562" i="1" s="1"/>
  <c r="E554" i="1"/>
  <c r="G554" i="1" s="1"/>
  <c r="H554" i="1" s="1"/>
  <c r="E546" i="1"/>
  <c r="G546" i="1" s="1"/>
  <c r="H546" i="1" s="1"/>
  <c r="E538" i="1"/>
  <c r="G538" i="1" s="1"/>
  <c r="H538" i="1" s="1"/>
  <c r="E530" i="1"/>
  <c r="G530" i="1" s="1"/>
  <c r="H530" i="1" s="1"/>
  <c r="E522" i="1"/>
  <c r="G522" i="1" s="1"/>
  <c r="H522" i="1" s="1"/>
  <c r="E514" i="1"/>
  <c r="G514" i="1" s="1"/>
  <c r="H514" i="1" s="1"/>
  <c r="E506" i="1"/>
  <c r="G506" i="1" s="1"/>
  <c r="H506" i="1" s="1"/>
  <c r="E498" i="1"/>
  <c r="G498" i="1" s="1"/>
  <c r="H498" i="1" s="1"/>
  <c r="E490" i="1"/>
  <c r="G490" i="1" s="1"/>
  <c r="H490" i="1" s="1"/>
  <c r="E482" i="1"/>
  <c r="G482" i="1" s="1"/>
  <c r="H482" i="1" s="1"/>
  <c r="E474" i="1"/>
  <c r="G474" i="1" s="1"/>
  <c r="H474" i="1" s="1"/>
  <c r="E466" i="1"/>
  <c r="G466" i="1" s="1"/>
  <c r="H466" i="1" s="1"/>
  <c r="E458" i="1"/>
  <c r="G458" i="1" s="1"/>
  <c r="H458" i="1" s="1"/>
  <c r="E450" i="1"/>
  <c r="G450" i="1" s="1"/>
  <c r="H450" i="1" s="1"/>
  <c r="E442" i="1"/>
  <c r="G442" i="1" s="1"/>
  <c r="H442" i="1" s="1"/>
  <c r="E434" i="1"/>
  <c r="G434" i="1" s="1"/>
  <c r="H434" i="1" s="1"/>
  <c r="E426" i="1"/>
  <c r="G426" i="1" s="1"/>
  <c r="H426" i="1" s="1"/>
  <c r="E418" i="1"/>
  <c r="G418" i="1" s="1"/>
  <c r="H418" i="1" s="1"/>
  <c r="E410" i="1"/>
  <c r="G410" i="1" s="1"/>
  <c r="H410" i="1" s="1"/>
  <c r="E402" i="1"/>
  <c r="G402" i="1" s="1"/>
  <c r="H402" i="1" s="1"/>
  <c r="E394" i="1"/>
  <c r="G394" i="1" s="1"/>
  <c r="H394" i="1" s="1"/>
  <c r="E386" i="1"/>
  <c r="G386" i="1" s="1"/>
  <c r="H386" i="1" s="1"/>
  <c r="E378" i="1"/>
  <c r="G378" i="1" s="1"/>
  <c r="H378" i="1" s="1"/>
  <c r="E370" i="1"/>
  <c r="G370" i="1" s="1"/>
  <c r="H370" i="1" s="1"/>
  <c r="E362" i="1"/>
  <c r="G362" i="1" s="1"/>
  <c r="H362" i="1" s="1"/>
  <c r="E354" i="1"/>
  <c r="G354" i="1" s="1"/>
  <c r="H354" i="1" s="1"/>
  <c r="E346" i="1"/>
  <c r="G346" i="1" s="1"/>
  <c r="H346" i="1" s="1"/>
  <c r="E338" i="1"/>
  <c r="G338" i="1" s="1"/>
  <c r="H338" i="1" s="1"/>
  <c r="E330" i="1"/>
  <c r="G330" i="1" s="1"/>
  <c r="H330" i="1" s="1"/>
  <c r="E322" i="1"/>
  <c r="G322" i="1" s="1"/>
  <c r="H322" i="1" s="1"/>
  <c r="E314" i="1"/>
  <c r="G314" i="1" s="1"/>
  <c r="H314" i="1" s="1"/>
  <c r="E306" i="1"/>
  <c r="G306" i="1" s="1"/>
  <c r="H306" i="1" s="1"/>
  <c r="E298" i="1"/>
  <c r="G298" i="1" s="1"/>
  <c r="H298" i="1" s="1"/>
  <c r="E290" i="1"/>
  <c r="G290" i="1" s="1"/>
  <c r="H290" i="1" s="1"/>
  <c r="E282" i="1"/>
  <c r="G282" i="1" s="1"/>
  <c r="H282" i="1" s="1"/>
  <c r="E274" i="1"/>
  <c r="G274" i="1" s="1"/>
  <c r="H274" i="1" s="1"/>
  <c r="E266" i="1"/>
  <c r="G266" i="1" s="1"/>
  <c r="H266" i="1" s="1"/>
  <c r="E258" i="1"/>
  <c r="G258" i="1" s="1"/>
  <c r="H258" i="1" s="1"/>
  <c r="E250" i="1"/>
  <c r="G250" i="1" s="1"/>
  <c r="H250" i="1" s="1"/>
  <c r="E242" i="1"/>
  <c r="G242" i="1" s="1"/>
  <c r="H242" i="1" s="1"/>
  <c r="E234" i="1"/>
  <c r="G234" i="1" s="1"/>
  <c r="H234" i="1" s="1"/>
  <c r="E226" i="1"/>
  <c r="G226" i="1" s="1"/>
  <c r="H226" i="1" s="1"/>
  <c r="E218" i="1"/>
  <c r="G218" i="1" s="1"/>
  <c r="H218" i="1" s="1"/>
  <c r="E210" i="1"/>
  <c r="G210" i="1" s="1"/>
  <c r="H210" i="1" s="1"/>
  <c r="E202" i="1"/>
  <c r="G202" i="1" s="1"/>
  <c r="H202" i="1" s="1"/>
  <c r="E194" i="1"/>
  <c r="G194" i="1" s="1"/>
  <c r="H194" i="1" s="1"/>
  <c r="E186" i="1"/>
  <c r="G186" i="1" s="1"/>
  <c r="H186" i="1" s="1"/>
  <c r="E178" i="1"/>
  <c r="G178" i="1" s="1"/>
  <c r="H178" i="1" s="1"/>
  <c r="E170" i="1"/>
  <c r="G170" i="1" s="1"/>
  <c r="H170" i="1" s="1"/>
  <c r="E162" i="1"/>
  <c r="G162" i="1" s="1"/>
  <c r="H162" i="1" s="1"/>
  <c r="E154" i="1"/>
  <c r="G154" i="1" s="1"/>
  <c r="H154" i="1" s="1"/>
  <c r="E146" i="1"/>
  <c r="G146" i="1" s="1"/>
  <c r="H146" i="1" s="1"/>
  <c r="E138" i="1"/>
  <c r="G138" i="1" s="1"/>
  <c r="H138" i="1" s="1"/>
  <c r="E130" i="1"/>
  <c r="G130" i="1" s="1"/>
  <c r="H130" i="1" s="1"/>
  <c r="E122" i="1"/>
  <c r="G122" i="1" s="1"/>
  <c r="H122" i="1" s="1"/>
  <c r="E114" i="1"/>
  <c r="G114" i="1" s="1"/>
  <c r="H114" i="1" s="1"/>
  <c r="E106" i="1"/>
  <c r="G106" i="1" s="1"/>
  <c r="H106" i="1" s="1"/>
  <c r="E98" i="1"/>
  <c r="G98" i="1" s="1"/>
  <c r="H98" i="1" s="1"/>
  <c r="E90" i="1"/>
  <c r="G90" i="1" s="1"/>
  <c r="H90" i="1" s="1"/>
  <c r="E82" i="1"/>
  <c r="G82" i="1" s="1"/>
  <c r="H82" i="1" s="1"/>
  <c r="E74" i="1"/>
  <c r="G74" i="1" s="1"/>
  <c r="H74" i="1" s="1"/>
  <c r="E66" i="1"/>
  <c r="G66" i="1" s="1"/>
  <c r="H66" i="1" s="1"/>
  <c r="E1801" i="1"/>
  <c r="G1801" i="1" s="1"/>
  <c r="H1801" i="1" s="1"/>
  <c r="E1793" i="1"/>
  <c r="G1793" i="1" s="1"/>
  <c r="H1793" i="1" s="1"/>
  <c r="E1785" i="1"/>
  <c r="G1785" i="1" s="1"/>
  <c r="H1785" i="1" s="1"/>
  <c r="E1777" i="1"/>
  <c r="G1777" i="1" s="1"/>
  <c r="H1777" i="1" s="1"/>
  <c r="E1769" i="1"/>
  <c r="G1769" i="1" s="1"/>
  <c r="H1769" i="1" s="1"/>
  <c r="E1761" i="1"/>
  <c r="G1761" i="1" s="1"/>
  <c r="H1761" i="1" s="1"/>
  <c r="E1753" i="1"/>
  <c r="G1753" i="1" s="1"/>
  <c r="H1753" i="1" s="1"/>
  <c r="E1745" i="1"/>
  <c r="G1745" i="1" s="1"/>
  <c r="H1745" i="1" s="1"/>
  <c r="E1737" i="1"/>
  <c r="G1737" i="1" s="1"/>
  <c r="H1737" i="1" s="1"/>
  <c r="E1729" i="1"/>
  <c r="G1729" i="1" s="1"/>
  <c r="H1729" i="1" s="1"/>
  <c r="E1721" i="1"/>
  <c r="G1721" i="1" s="1"/>
  <c r="H1721" i="1" s="1"/>
  <c r="E1713" i="1"/>
  <c r="G1713" i="1" s="1"/>
  <c r="H1713" i="1" s="1"/>
  <c r="E1705" i="1"/>
  <c r="G1705" i="1" s="1"/>
  <c r="H1705" i="1" s="1"/>
  <c r="E1697" i="1"/>
  <c r="G1697" i="1" s="1"/>
  <c r="H1697" i="1" s="1"/>
  <c r="E1689" i="1"/>
  <c r="G1689" i="1" s="1"/>
  <c r="H1689" i="1" s="1"/>
  <c r="E1681" i="1"/>
  <c r="G1681" i="1" s="1"/>
  <c r="H1681" i="1" s="1"/>
  <c r="E1673" i="1"/>
  <c r="G1673" i="1" s="1"/>
  <c r="H1673" i="1" s="1"/>
  <c r="E1665" i="1"/>
  <c r="G1665" i="1" s="1"/>
  <c r="H1665" i="1" s="1"/>
  <c r="E1657" i="1"/>
  <c r="G1657" i="1" s="1"/>
  <c r="H1657" i="1" s="1"/>
  <c r="E1649" i="1"/>
  <c r="G1649" i="1" s="1"/>
  <c r="H1649" i="1" s="1"/>
  <c r="E1641" i="1"/>
  <c r="G1641" i="1" s="1"/>
  <c r="H1641" i="1" s="1"/>
  <c r="E1633" i="1"/>
  <c r="G1633" i="1" s="1"/>
  <c r="H1633" i="1" s="1"/>
  <c r="E1625" i="1"/>
  <c r="G1625" i="1" s="1"/>
  <c r="H1625" i="1" s="1"/>
  <c r="E1617" i="1"/>
  <c r="G1617" i="1" s="1"/>
  <c r="H1617" i="1" s="1"/>
  <c r="E1609" i="1"/>
  <c r="G1609" i="1" s="1"/>
  <c r="H1609" i="1" s="1"/>
  <c r="E1601" i="1"/>
  <c r="G1601" i="1" s="1"/>
  <c r="H1601" i="1" s="1"/>
  <c r="E1593" i="1"/>
  <c r="G1593" i="1" s="1"/>
  <c r="H1593" i="1" s="1"/>
  <c r="E1585" i="1"/>
  <c r="G1585" i="1" s="1"/>
  <c r="H1585" i="1" s="1"/>
  <c r="E1577" i="1"/>
  <c r="G1577" i="1" s="1"/>
  <c r="H1577" i="1" s="1"/>
  <c r="E1569" i="1"/>
  <c r="G1569" i="1" s="1"/>
  <c r="H1569" i="1" s="1"/>
  <c r="E1561" i="1"/>
  <c r="G1561" i="1" s="1"/>
  <c r="H1561" i="1" s="1"/>
  <c r="E1553" i="1"/>
  <c r="G1553" i="1" s="1"/>
  <c r="H1553" i="1" s="1"/>
  <c r="E1545" i="1"/>
  <c r="G1545" i="1" s="1"/>
  <c r="H1545" i="1" s="1"/>
  <c r="E1537" i="1"/>
  <c r="G1537" i="1" s="1"/>
  <c r="H1537" i="1" s="1"/>
  <c r="E1529" i="1"/>
  <c r="G1529" i="1" s="1"/>
  <c r="H1529" i="1" s="1"/>
  <c r="E1521" i="1"/>
  <c r="G1521" i="1" s="1"/>
  <c r="H1521" i="1" s="1"/>
  <c r="E1513" i="1"/>
  <c r="G1513" i="1" s="1"/>
  <c r="H1513" i="1" s="1"/>
  <c r="E1505" i="1"/>
  <c r="G1505" i="1" s="1"/>
  <c r="H1505" i="1" s="1"/>
  <c r="E1497" i="1"/>
  <c r="G1497" i="1" s="1"/>
  <c r="H1497" i="1" s="1"/>
  <c r="E1489" i="1"/>
  <c r="G1489" i="1" s="1"/>
  <c r="H1489" i="1" s="1"/>
  <c r="E1481" i="1"/>
  <c r="G1481" i="1" s="1"/>
  <c r="H1481" i="1" s="1"/>
  <c r="E1473" i="1"/>
  <c r="G1473" i="1" s="1"/>
  <c r="H1473" i="1" s="1"/>
  <c r="E1465" i="1"/>
  <c r="G1465" i="1" s="1"/>
  <c r="H1465" i="1" s="1"/>
  <c r="E1457" i="1"/>
  <c r="G1457" i="1" s="1"/>
  <c r="H1457" i="1" s="1"/>
  <c r="E1449" i="1"/>
  <c r="G1449" i="1" s="1"/>
  <c r="H1449" i="1" s="1"/>
  <c r="E1441" i="1"/>
  <c r="G1441" i="1" s="1"/>
  <c r="H1441" i="1" s="1"/>
  <c r="E1433" i="1"/>
  <c r="G1433" i="1" s="1"/>
  <c r="H1433" i="1" s="1"/>
  <c r="E1425" i="1"/>
  <c r="G1425" i="1" s="1"/>
  <c r="H1425" i="1" s="1"/>
  <c r="E1417" i="1"/>
  <c r="G1417" i="1" s="1"/>
  <c r="H1417" i="1" s="1"/>
  <c r="E1409" i="1"/>
  <c r="G1409" i="1" s="1"/>
  <c r="H1409" i="1" s="1"/>
  <c r="E1401" i="1"/>
  <c r="G1401" i="1" s="1"/>
  <c r="H1401" i="1" s="1"/>
  <c r="E1393" i="1"/>
  <c r="G1393" i="1" s="1"/>
  <c r="H1393" i="1" s="1"/>
  <c r="E1385" i="1"/>
  <c r="G1385" i="1" s="1"/>
  <c r="H1385" i="1" s="1"/>
  <c r="E1377" i="1"/>
  <c r="G1377" i="1" s="1"/>
  <c r="H1377" i="1" s="1"/>
  <c r="E1369" i="1"/>
  <c r="G1369" i="1" s="1"/>
  <c r="H1369" i="1" s="1"/>
  <c r="E1361" i="1"/>
  <c r="G1361" i="1" s="1"/>
  <c r="H1361" i="1" s="1"/>
  <c r="E1353" i="1"/>
  <c r="G1353" i="1" s="1"/>
  <c r="H1353" i="1" s="1"/>
  <c r="E1345" i="1"/>
  <c r="G1345" i="1" s="1"/>
  <c r="H1345" i="1" s="1"/>
  <c r="E1337" i="1"/>
  <c r="G1337" i="1" s="1"/>
  <c r="H1337" i="1" s="1"/>
  <c r="E1329" i="1"/>
  <c r="G1329" i="1" s="1"/>
  <c r="H1329" i="1" s="1"/>
  <c r="E1321" i="1"/>
  <c r="G1321" i="1" s="1"/>
  <c r="H1321" i="1" s="1"/>
  <c r="E1313" i="1"/>
  <c r="G1313" i="1" s="1"/>
  <c r="H1313" i="1" s="1"/>
  <c r="E1305" i="1"/>
  <c r="G1305" i="1" s="1"/>
  <c r="H1305" i="1" s="1"/>
  <c r="E1297" i="1"/>
  <c r="G1297" i="1" s="1"/>
  <c r="H1297" i="1" s="1"/>
  <c r="E1289" i="1"/>
  <c r="G1289" i="1" s="1"/>
  <c r="H1289" i="1" s="1"/>
  <c r="E1281" i="1"/>
  <c r="G1281" i="1" s="1"/>
  <c r="H1281" i="1" s="1"/>
  <c r="E1273" i="1"/>
  <c r="G1273" i="1" s="1"/>
  <c r="H1273" i="1" s="1"/>
  <c r="E1265" i="1"/>
  <c r="G1265" i="1" s="1"/>
  <c r="H1265" i="1" s="1"/>
  <c r="E1257" i="1"/>
  <c r="G1257" i="1" s="1"/>
  <c r="H1257" i="1" s="1"/>
  <c r="E1249" i="1"/>
  <c r="G1249" i="1" s="1"/>
  <c r="H1249" i="1" s="1"/>
  <c r="E1241" i="1"/>
  <c r="G1241" i="1" s="1"/>
  <c r="H1241" i="1" s="1"/>
  <c r="E1233" i="1"/>
  <c r="G1233" i="1" s="1"/>
  <c r="H1233" i="1" s="1"/>
  <c r="E1225" i="1"/>
  <c r="G1225" i="1" s="1"/>
  <c r="H1225" i="1" s="1"/>
  <c r="E1217" i="1"/>
  <c r="G1217" i="1" s="1"/>
  <c r="H1217" i="1" s="1"/>
  <c r="E1209" i="1"/>
  <c r="G1209" i="1" s="1"/>
  <c r="H1209" i="1" s="1"/>
  <c r="E1201" i="1"/>
  <c r="G1201" i="1" s="1"/>
  <c r="H1201" i="1" s="1"/>
  <c r="E1193" i="1"/>
  <c r="G1193" i="1" s="1"/>
  <c r="H1193" i="1" s="1"/>
  <c r="E1185" i="1"/>
  <c r="G1185" i="1" s="1"/>
  <c r="H1185" i="1" s="1"/>
  <c r="E1177" i="1"/>
  <c r="G1177" i="1" s="1"/>
  <c r="H1177" i="1" s="1"/>
  <c r="E1169" i="1"/>
  <c r="G1169" i="1" s="1"/>
  <c r="H1169" i="1" s="1"/>
  <c r="E1161" i="1"/>
  <c r="G1161" i="1" s="1"/>
  <c r="H1161" i="1" s="1"/>
  <c r="E1153" i="1"/>
  <c r="G1153" i="1" s="1"/>
  <c r="H1153" i="1" s="1"/>
  <c r="E1145" i="1"/>
  <c r="G1145" i="1" s="1"/>
  <c r="H1145" i="1" s="1"/>
  <c r="E1137" i="1"/>
  <c r="G1137" i="1" s="1"/>
  <c r="H1137" i="1" s="1"/>
  <c r="E1129" i="1"/>
  <c r="G1129" i="1" s="1"/>
  <c r="H1129" i="1" s="1"/>
  <c r="E1121" i="1"/>
  <c r="G1121" i="1" s="1"/>
  <c r="H1121" i="1" s="1"/>
  <c r="E1113" i="1"/>
  <c r="G1113" i="1" s="1"/>
  <c r="H1113" i="1" s="1"/>
  <c r="E1105" i="1"/>
  <c r="G1105" i="1" s="1"/>
  <c r="H1105" i="1" s="1"/>
  <c r="E1097" i="1"/>
  <c r="G1097" i="1" s="1"/>
  <c r="H1097" i="1" s="1"/>
  <c r="E1089" i="1"/>
  <c r="G1089" i="1" s="1"/>
  <c r="H1089" i="1" s="1"/>
  <c r="E1081" i="1"/>
  <c r="G1081" i="1" s="1"/>
  <c r="H1081" i="1" s="1"/>
  <c r="E1073" i="1"/>
  <c r="G1073" i="1" s="1"/>
  <c r="H1073" i="1" s="1"/>
  <c r="E1065" i="1"/>
  <c r="G1065" i="1" s="1"/>
  <c r="H1065" i="1" s="1"/>
  <c r="E1057" i="1"/>
  <c r="G1057" i="1" s="1"/>
  <c r="H1057" i="1" s="1"/>
  <c r="E1049" i="1"/>
  <c r="G1049" i="1" s="1"/>
  <c r="H1049" i="1" s="1"/>
  <c r="E1041" i="1"/>
  <c r="G1041" i="1" s="1"/>
  <c r="H1041" i="1" s="1"/>
  <c r="E1033" i="1"/>
  <c r="G1033" i="1" s="1"/>
  <c r="H1033" i="1" s="1"/>
  <c r="E1025" i="1"/>
  <c r="G1025" i="1" s="1"/>
  <c r="H1025" i="1" s="1"/>
  <c r="E1017" i="1"/>
  <c r="G1017" i="1" s="1"/>
  <c r="H1017" i="1" s="1"/>
  <c r="E1009" i="1"/>
  <c r="G1009" i="1" s="1"/>
  <c r="H1009" i="1" s="1"/>
  <c r="E1001" i="1"/>
  <c r="G1001" i="1" s="1"/>
  <c r="H1001" i="1" s="1"/>
  <c r="E993" i="1"/>
  <c r="G993" i="1" s="1"/>
  <c r="H993" i="1" s="1"/>
  <c r="E985" i="1"/>
  <c r="G985" i="1" s="1"/>
  <c r="H985" i="1" s="1"/>
  <c r="E977" i="1"/>
  <c r="G977" i="1" s="1"/>
  <c r="H977" i="1" s="1"/>
  <c r="E969" i="1"/>
  <c r="G969" i="1" s="1"/>
  <c r="H969" i="1" s="1"/>
  <c r="E961" i="1"/>
  <c r="G961" i="1" s="1"/>
  <c r="H961" i="1" s="1"/>
  <c r="E953" i="1"/>
  <c r="G953" i="1" s="1"/>
  <c r="H953" i="1" s="1"/>
  <c r="E945" i="1"/>
  <c r="G945" i="1" s="1"/>
  <c r="H945" i="1" s="1"/>
  <c r="E937" i="1"/>
  <c r="G937" i="1" s="1"/>
  <c r="H937" i="1" s="1"/>
  <c r="E929" i="1"/>
  <c r="G929" i="1" s="1"/>
  <c r="H929" i="1" s="1"/>
  <c r="E921" i="1"/>
  <c r="G921" i="1" s="1"/>
  <c r="H921" i="1" s="1"/>
  <c r="E913" i="1"/>
  <c r="G913" i="1" s="1"/>
  <c r="H913" i="1" s="1"/>
  <c r="E905" i="1"/>
  <c r="G905" i="1" s="1"/>
  <c r="H905" i="1" s="1"/>
  <c r="E897" i="1"/>
  <c r="G897" i="1" s="1"/>
  <c r="H897" i="1" s="1"/>
  <c r="E889" i="1"/>
  <c r="G889" i="1" s="1"/>
  <c r="H889" i="1" s="1"/>
  <c r="E881" i="1"/>
  <c r="G881" i="1" s="1"/>
  <c r="H881" i="1" s="1"/>
  <c r="E873" i="1"/>
  <c r="G873" i="1" s="1"/>
  <c r="H873" i="1" s="1"/>
  <c r="E865" i="1"/>
  <c r="G865" i="1" s="1"/>
  <c r="H865" i="1" s="1"/>
  <c r="E857" i="1"/>
  <c r="G857" i="1" s="1"/>
  <c r="H857" i="1" s="1"/>
  <c r="E849" i="1"/>
  <c r="G849" i="1" s="1"/>
  <c r="H849" i="1" s="1"/>
  <c r="E841" i="1"/>
  <c r="G841" i="1" s="1"/>
  <c r="H841" i="1" s="1"/>
  <c r="E833" i="1"/>
  <c r="G833" i="1" s="1"/>
  <c r="H833" i="1" s="1"/>
  <c r="E825" i="1"/>
  <c r="G825" i="1" s="1"/>
  <c r="H825" i="1" s="1"/>
  <c r="E817" i="1"/>
  <c r="G817" i="1" s="1"/>
  <c r="H817" i="1" s="1"/>
  <c r="E809" i="1"/>
  <c r="G809" i="1" s="1"/>
  <c r="H809" i="1" s="1"/>
  <c r="E801" i="1"/>
  <c r="G801" i="1" s="1"/>
  <c r="H801" i="1" s="1"/>
  <c r="E793" i="1"/>
  <c r="G793" i="1" s="1"/>
  <c r="H793" i="1" s="1"/>
  <c r="E785" i="1"/>
  <c r="G785" i="1" s="1"/>
  <c r="H785" i="1" s="1"/>
  <c r="E777" i="1"/>
  <c r="G777" i="1" s="1"/>
  <c r="H777" i="1" s="1"/>
  <c r="E769" i="1"/>
  <c r="G769" i="1" s="1"/>
  <c r="H769" i="1" s="1"/>
  <c r="E761" i="1"/>
  <c r="G761" i="1" s="1"/>
  <c r="H761" i="1" s="1"/>
  <c r="E753" i="1"/>
  <c r="G753" i="1" s="1"/>
  <c r="H753" i="1" s="1"/>
  <c r="E745" i="1"/>
  <c r="G745" i="1" s="1"/>
  <c r="H745" i="1" s="1"/>
  <c r="E737" i="1"/>
  <c r="G737" i="1" s="1"/>
  <c r="H737" i="1" s="1"/>
  <c r="E729" i="1"/>
  <c r="G729" i="1" s="1"/>
  <c r="H729" i="1" s="1"/>
  <c r="E721" i="1"/>
  <c r="G721" i="1" s="1"/>
  <c r="H721" i="1" s="1"/>
  <c r="E713" i="1"/>
  <c r="G713" i="1" s="1"/>
  <c r="H713" i="1" s="1"/>
  <c r="E705" i="1"/>
  <c r="G705" i="1" s="1"/>
  <c r="H705" i="1" s="1"/>
  <c r="E697" i="1"/>
  <c r="G697" i="1" s="1"/>
  <c r="H697" i="1" s="1"/>
  <c r="E689" i="1"/>
  <c r="G689" i="1" s="1"/>
  <c r="H689" i="1" s="1"/>
  <c r="E681" i="1"/>
  <c r="G681" i="1" s="1"/>
  <c r="H681" i="1" s="1"/>
  <c r="E673" i="1"/>
  <c r="G673" i="1" s="1"/>
  <c r="H673" i="1" s="1"/>
  <c r="E665" i="1"/>
  <c r="G665" i="1" s="1"/>
  <c r="H665" i="1" s="1"/>
  <c r="E657" i="1"/>
  <c r="G657" i="1" s="1"/>
  <c r="H657" i="1" s="1"/>
  <c r="E649" i="1"/>
  <c r="G649" i="1" s="1"/>
  <c r="H649" i="1" s="1"/>
  <c r="E641" i="1"/>
  <c r="G641" i="1" s="1"/>
  <c r="H641" i="1" s="1"/>
  <c r="E633" i="1"/>
  <c r="G633" i="1" s="1"/>
  <c r="H633" i="1" s="1"/>
  <c r="E625" i="1"/>
  <c r="G625" i="1" s="1"/>
  <c r="H625" i="1" s="1"/>
  <c r="E617" i="1"/>
  <c r="G617" i="1" s="1"/>
  <c r="H617" i="1" s="1"/>
  <c r="E609" i="1"/>
  <c r="G609" i="1" s="1"/>
  <c r="H609" i="1" s="1"/>
  <c r="E601" i="1"/>
  <c r="G601" i="1" s="1"/>
  <c r="H601" i="1" s="1"/>
  <c r="E593" i="1"/>
  <c r="G593" i="1" s="1"/>
  <c r="H593" i="1" s="1"/>
  <c r="E585" i="1"/>
  <c r="G585" i="1" s="1"/>
  <c r="H585" i="1" s="1"/>
  <c r="E577" i="1"/>
  <c r="G577" i="1" s="1"/>
  <c r="H577" i="1" s="1"/>
  <c r="E569" i="1"/>
  <c r="G569" i="1" s="1"/>
  <c r="H569" i="1" s="1"/>
  <c r="E561" i="1"/>
  <c r="G561" i="1" s="1"/>
  <c r="H561" i="1" s="1"/>
  <c r="E553" i="1"/>
  <c r="G553" i="1" s="1"/>
  <c r="H553" i="1" s="1"/>
  <c r="E545" i="1"/>
  <c r="G545" i="1" s="1"/>
  <c r="H545" i="1" s="1"/>
  <c r="E537" i="1"/>
  <c r="G537" i="1" s="1"/>
  <c r="H537" i="1" s="1"/>
  <c r="E529" i="1"/>
  <c r="G529" i="1" s="1"/>
  <c r="H529" i="1" s="1"/>
  <c r="E521" i="1"/>
  <c r="G521" i="1" s="1"/>
  <c r="H521" i="1" s="1"/>
  <c r="E513" i="1"/>
  <c r="G513" i="1" s="1"/>
  <c r="H513" i="1" s="1"/>
  <c r="E505" i="1"/>
  <c r="G505" i="1" s="1"/>
  <c r="H505" i="1" s="1"/>
  <c r="E497" i="1"/>
  <c r="G497" i="1" s="1"/>
  <c r="H497" i="1" s="1"/>
  <c r="E489" i="1"/>
  <c r="G489" i="1" s="1"/>
  <c r="H489" i="1" s="1"/>
  <c r="E481" i="1"/>
  <c r="G481" i="1" s="1"/>
  <c r="H481" i="1" s="1"/>
  <c r="E473" i="1"/>
  <c r="G473" i="1" s="1"/>
  <c r="H473" i="1" s="1"/>
  <c r="E465" i="1"/>
  <c r="G465" i="1" s="1"/>
  <c r="H465" i="1" s="1"/>
  <c r="E457" i="1"/>
  <c r="G457" i="1" s="1"/>
  <c r="H457" i="1" s="1"/>
  <c r="E449" i="1"/>
  <c r="G449" i="1" s="1"/>
  <c r="H449" i="1" s="1"/>
  <c r="E441" i="1"/>
  <c r="G441" i="1" s="1"/>
  <c r="H441" i="1" s="1"/>
  <c r="E433" i="1"/>
  <c r="G433" i="1" s="1"/>
  <c r="H433" i="1" s="1"/>
  <c r="E425" i="1"/>
  <c r="G425" i="1" s="1"/>
  <c r="H425" i="1" s="1"/>
  <c r="E417" i="1"/>
  <c r="G417" i="1" s="1"/>
  <c r="H417" i="1" s="1"/>
  <c r="E409" i="1"/>
  <c r="G409" i="1" s="1"/>
  <c r="H409" i="1" s="1"/>
  <c r="E401" i="1"/>
  <c r="G401" i="1" s="1"/>
  <c r="H401" i="1" s="1"/>
  <c r="E393" i="1"/>
  <c r="G393" i="1" s="1"/>
  <c r="H393" i="1" s="1"/>
  <c r="E385" i="1"/>
  <c r="G385" i="1" s="1"/>
  <c r="H385" i="1" s="1"/>
  <c r="E377" i="1"/>
  <c r="G377" i="1" s="1"/>
  <c r="H377" i="1" s="1"/>
  <c r="E369" i="1"/>
  <c r="G369" i="1" s="1"/>
  <c r="H369" i="1" s="1"/>
  <c r="E361" i="1"/>
  <c r="G361" i="1" s="1"/>
  <c r="H361" i="1" s="1"/>
  <c r="E353" i="1"/>
  <c r="G353" i="1" s="1"/>
  <c r="H353" i="1" s="1"/>
  <c r="E345" i="1"/>
  <c r="G345" i="1" s="1"/>
  <c r="H345" i="1" s="1"/>
  <c r="E337" i="1"/>
  <c r="G337" i="1" s="1"/>
  <c r="H337" i="1" s="1"/>
  <c r="E329" i="1"/>
  <c r="G329" i="1" s="1"/>
  <c r="H329" i="1" s="1"/>
  <c r="E321" i="1"/>
  <c r="G321" i="1" s="1"/>
  <c r="H321" i="1" s="1"/>
  <c r="E313" i="1"/>
  <c r="G313" i="1" s="1"/>
  <c r="H313" i="1" s="1"/>
  <c r="E305" i="1"/>
  <c r="G305" i="1" s="1"/>
  <c r="H305" i="1" s="1"/>
  <c r="E297" i="1"/>
  <c r="G297" i="1" s="1"/>
  <c r="H297" i="1" s="1"/>
  <c r="E289" i="1"/>
  <c r="G289" i="1" s="1"/>
  <c r="H289" i="1" s="1"/>
  <c r="E281" i="1"/>
  <c r="G281" i="1" s="1"/>
  <c r="H281" i="1" s="1"/>
  <c r="E273" i="1"/>
  <c r="G273" i="1" s="1"/>
  <c r="H273" i="1" s="1"/>
  <c r="E265" i="1"/>
  <c r="G265" i="1" s="1"/>
  <c r="H265" i="1" s="1"/>
  <c r="E257" i="1"/>
  <c r="G257" i="1" s="1"/>
  <c r="H257" i="1" s="1"/>
  <c r="E249" i="1"/>
  <c r="G249" i="1" s="1"/>
  <c r="H249" i="1" s="1"/>
  <c r="E241" i="1"/>
  <c r="G241" i="1" s="1"/>
  <c r="H241" i="1" s="1"/>
  <c r="E233" i="1"/>
  <c r="G233" i="1" s="1"/>
  <c r="H233" i="1" s="1"/>
  <c r="E225" i="1"/>
  <c r="G225" i="1" s="1"/>
  <c r="H225" i="1" s="1"/>
  <c r="E217" i="1"/>
  <c r="G217" i="1" s="1"/>
  <c r="H217" i="1" s="1"/>
  <c r="E209" i="1"/>
  <c r="G209" i="1" s="1"/>
  <c r="H209" i="1" s="1"/>
  <c r="E201" i="1"/>
  <c r="G201" i="1" s="1"/>
  <c r="H201" i="1" s="1"/>
  <c r="E193" i="1"/>
  <c r="G193" i="1" s="1"/>
  <c r="H193" i="1" s="1"/>
  <c r="E185" i="1"/>
  <c r="G185" i="1" s="1"/>
  <c r="H185" i="1" s="1"/>
  <c r="E177" i="1"/>
  <c r="G177" i="1" s="1"/>
  <c r="H177" i="1" s="1"/>
  <c r="E169" i="1"/>
  <c r="G169" i="1" s="1"/>
  <c r="H169" i="1" s="1"/>
  <c r="E161" i="1"/>
  <c r="G161" i="1" s="1"/>
  <c r="H161" i="1" s="1"/>
  <c r="E1376" i="1"/>
  <c r="G1376" i="1" s="1"/>
  <c r="H1376" i="1" s="1"/>
  <c r="E1368" i="1"/>
  <c r="G1368" i="1" s="1"/>
  <c r="H1368" i="1" s="1"/>
  <c r="E1360" i="1"/>
  <c r="G1360" i="1" s="1"/>
  <c r="H1360" i="1" s="1"/>
  <c r="E1352" i="1"/>
  <c r="G1352" i="1" s="1"/>
  <c r="H1352" i="1" s="1"/>
  <c r="E1344" i="1"/>
  <c r="G1344" i="1" s="1"/>
  <c r="H1344" i="1" s="1"/>
  <c r="E1336" i="1"/>
  <c r="G1336" i="1" s="1"/>
  <c r="H1336" i="1" s="1"/>
  <c r="E1328" i="1"/>
  <c r="G1328" i="1" s="1"/>
  <c r="H1328" i="1" s="1"/>
  <c r="E1320" i="1"/>
  <c r="G1320" i="1" s="1"/>
  <c r="H1320" i="1" s="1"/>
  <c r="E1312" i="1"/>
  <c r="G1312" i="1" s="1"/>
  <c r="H1312" i="1" s="1"/>
  <c r="E1304" i="1"/>
  <c r="G1304" i="1" s="1"/>
  <c r="H1304" i="1" s="1"/>
  <c r="E1296" i="1"/>
  <c r="G1296" i="1" s="1"/>
  <c r="H1296" i="1" s="1"/>
  <c r="E1288" i="1"/>
  <c r="G1288" i="1" s="1"/>
  <c r="H1288" i="1" s="1"/>
  <c r="E1280" i="1"/>
  <c r="G1280" i="1" s="1"/>
  <c r="H1280" i="1" s="1"/>
  <c r="E1272" i="1"/>
  <c r="G1272" i="1" s="1"/>
  <c r="H1272" i="1" s="1"/>
  <c r="E1264" i="1"/>
  <c r="G1264" i="1" s="1"/>
  <c r="H1264" i="1" s="1"/>
  <c r="E1256" i="1"/>
  <c r="G1256" i="1" s="1"/>
  <c r="H1256" i="1" s="1"/>
  <c r="E1248" i="1"/>
  <c r="G1248" i="1" s="1"/>
  <c r="H1248" i="1" s="1"/>
  <c r="E1240" i="1"/>
  <c r="G1240" i="1" s="1"/>
  <c r="H1240" i="1" s="1"/>
  <c r="E1232" i="1"/>
  <c r="G1232" i="1" s="1"/>
  <c r="H1232" i="1" s="1"/>
  <c r="E1224" i="1"/>
  <c r="G1224" i="1" s="1"/>
  <c r="H1224" i="1" s="1"/>
  <c r="E1216" i="1"/>
  <c r="G1216" i="1" s="1"/>
  <c r="H1216" i="1" s="1"/>
  <c r="E1208" i="1"/>
  <c r="G1208" i="1" s="1"/>
  <c r="H1208" i="1" s="1"/>
  <c r="E1200" i="1"/>
  <c r="G1200" i="1" s="1"/>
  <c r="H1200" i="1" s="1"/>
  <c r="E1192" i="1"/>
  <c r="G1192" i="1" s="1"/>
  <c r="H1192" i="1" s="1"/>
  <c r="E1184" i="1"/>
  <c r="G1184" i="1" s="1"/>
  <c r="H1184" i="1" s="1"/>
  <c r="E1176" i="1"/>
  <c r="G1176" i="1" s="1"/>
  <c r="H1176" i="1" s="1"/>
  <c r="E1168" i="1"/>
  <c r="G1168" i="1" s="1"/>
  <c r="H1168" i="1" s="1"/>
  <c r="E1160" i="1"/>
  <c r="G1160" i="1" s="1"/>
  <c r="H1160" i="1" s="1"/>
  <c r="E1152" i="1"/>
  <c r="G1152" i="1" s="1"/>
  <c r="H1152" i="1" s="1"/>
  <c r="E1144" i="1"/>
  <c r="G1144" i="1" s="1"/>
  <c r="H1144" i="1" s="1"/>
  <c r="E1136" i="1"/>
  <c r="G1136" i="1" s="1"/>
  <c r="H1136" i="1" s="1"/>
  <c r="E1128" i="1"/>
  <c r="G1128" i="1" s="1"/>
  <c r="H1128" i="1" s="1"/>
  <c r="E1120" i="1"/>
  <c r="G1120" i="1" s="1"/>
  <c r="H1120" i="1" s="1"/>
  <c r="E1112" i="1"/>
  <c r="G1112" i="1" s="1"/>
  <c r="H1112" i="1" s="1"/>
  <c r="E1104" i="1"/>
  <c r="G1104" i="1" s="1"/>
  <c r="H1104" i="1" s="1"/>
  <c r="E1096" i="1"/>
  <c r="G1096" i="1" s="1"/>
  <c r="H1096" i="1" s="1"/>
  <c r="E1088" i="1"/>
  <c r="G1088" i="1" s="1"/>
  <c r="H1088" i="1" s="1"/>
  <c r="E1080" i="1"/>
  <c r="G1080" i="1" s="1"/>
  <c r="H1080" i="1" s="1"/>
  <c r="E1072" i="1"/>
  <c r="G1072" i="1" s="1"/>
  <c r="H1072" i="1" s="1"/>
  <c r="E1064" i="1"/>
  <c r="G1064" i="1" s="1"/>
  <c r="H1064" i="1" s="1"/>
  <c r="E1056" i="1"/>
  <c r="G1056" i="1" s="1"/>
  <c r="H1056" i="1" s="1"/>
  <c r="E1048" i="1"/>
  <c r="G1048" i="1" s="1"/>
  <c r="H1048" i="1" s="1"/>
  <c r="E1040" i="1"/>
  <c r="G1040" i="1" s="1"/>
  <c r="H1040" i="1" s="1"/>
  <c r="E1032" i="1"/>
  <c r="G1032" i="1" s="1"/>
  <c r="H1032" i="1" s="1"/>
  <c r="E1024" i="1"/>
  <c r="G1024" i="1" s="1"/>
  <c r="H1024" i="1" s="1"/>
  <c r="E1016" i="1"/>
  <c r="G1016" i="1" s="1"/>
  <c r="H1016" i="1" s="1"/>
  <c r="E1008" i="1"/>
  <c r="G1008" i="1" s="1"/>
  <c r="H1008" i="1" s="1"/>
  <c r="E1000" i="1"/>
  <c r="G1000" i="1" s="1"/>
  <c r="H1000" i="1" s="1"/>
  <c r="E992" i="1"/>
  <c r="G992" i="1" s="1"/>
  <c r="H992" i="1" s="1"/>
  <c r="E984" i="1"/>
  <c r="G984" i="1" s="1"/>
  <c r="H984" i="1" s="1"/>
  <c r="E976" i="1"/>
  <c r="G976" i="1" s="1"/>
  <c r="H976" i="1" s="1"/>
  <c r="E968" i="1"/>
  <c r="G968" i="1" s="1"/>
  <c r="H968" i="1" s="1"/>
  <c r="E960" i="1"/>
  <c r="G960" i="1" s="1"/>
  <c r="H960" i="1" s="1"/>
  <c r="E952" i="1"/>
  <c r="G952" i="1" s="1"/>
  <c r="H952" i="1" s="1"/>
  <c r="E944" i="1"/>
  <c r="G944" i="1" s="1"/>
  <c r="H944" i="1" s="1"/>
  <c r="E936" i="1"/>
  <c r="G936" i="1" s="1"/>
  <c r="H936" i="1" s="1"/>
  <c r="E928" i="1"/>
  <c r="G928" i="1" s="1"/>
  <c r="H928" i="1" s="1"/>
  <c r="E920" i="1"/>
  <c r="G920" i="1" s="1"/>
  <c r="H920" i="1" s="1"/>
  <c r="E912" i="1"/>
  <c r="G912" i="1" s="1"/>
  <c r="H912" i="1" s="1"/>
  <c r="E904" i="1"/>
  <c r="G904" i="1" s="1"/>
  <c r="H904" i="1" s="1"/>
  <c r="E896" i="1"/>
  <c r="G896" i="1" s="1"/>
  <c r="H896" i="1" s="1"/>
  <c r="E888" i="1"/>
  <c r="G888" i="1" s="1"/>
  <c r="H888" i="1" s="1"/>
  <c r="E880" i="1"/>
  <c r="G880" i="1" s="1"/>
  <c r="H880" i="1" s="1"/>
  <c r="E872" i="1"/>
  <c r="G872" i="1" s="1"/>
  <c r="H872" i="1" s="1"/>
  <c r="E864" i="1"/>
  <c r="G864" i="1" s="1"/>
  <c r="H864" i="1" s="1"/>
  <c r="E856" i="1"/>
  <c r="G856" i="1" s="1"/>
  <c r="H856" i="1" s="1"/>
  <c r="E848" i="1"/>
  <c r="G848" i="1" s="1"/>
  <c r="H848" i="1" s="1"/>
  <c r="E840" i="1"/>
  <c r="G840" i="1" s="1"/>
  <c r="H840" i="1" s="1"/>
  <c r="E832" i="1"/>
  <c r="G832" i="1" s="1"/>
  <c r="H832" i="1" s="1"/>
  <c r="E824" i="1"/>
  <c r="G824" i="1" s="1"/>
  <c r="H824" i="1" s="1"/>
  <c r="E816" i="1"/>
  <c r="G816" i="1" s="1"/>
  <c r="H816" i="1" s="1"/>
  <c r="E808" i="1"/>
  <c r="G808" i="1" s="1"/>
  <c r="H808" i="1" s="1"/>
  <c r="E800" i="1"/>
  <c r="G800" i="1" s="1"/>
  <c r="H800" i="1" s="1"/>
  <c r="E792" i="1"/>
  <c r="G792" i="1" s="1"/>
  <c r="H792" i="1" s="1"/>
  <c r="E784" i="1"/>
  <c r="G784" i="1" s="1"/>
  <c r="H784" i="1" s="1"/>
  <c r="E776" i="1"/>
  <c r="G776" i="1" s="1"/>
  <c r="H776" i="1" s="1"/>
  <c r="E768" i="1"/>
  <c r="G768" i="1" s="1"/>
  <c r="H768" i="1" s="1"/>
  <c r="E760" i="1"/>
  <c r="G760" i="1" s="1"/>
  <c r="H760" i="1" s="1"/>
  <c r="E752" i="1"/>
  <c r="G752" i="1" s="1"/>
  <c r="H752" i="1" s="1"/>
  <c r="E744" i="1"/>
  <c r="G744" i="1" s="1"/>
  <c r="H744" i="1" s="1"/>
  <c r="E736" i="1"/>
  <c r="G736" i="1" s="1"/>
  <c r="H736" i="1" s="1"/>
  <c r="E728" i="1"/>
  <c r="G728" i="1" s="1"/>
  <c r="H728" i="1" s="1"/>
  <c r="E720" i="1"/>
  <c r="G720" i="1" s="1"/>
  <c r="H720" i="1" s="1"/>
  <c r="E712" i="1"/>
  <c r="G712" i="1" s="1"/>
  <c r="H712" i="1" s="1"/>
  <c r="E704" i="1"/>
  <c r="G704" i="1" s="1"/>
  <c r="H704" i="1" s="1"/>
  <c r="E696" i="1"/>
  <c r="G696" i="1" s="1"/>
  <c r="H696" i="1" s="1"/>
  <c r="E688" i="1"/>
  <c r="G688" i="1" s="1"/>
  <c r="H688" i="1" s="1"/>
  <c r="E680" i="1"/>
  <c r="G680" i="1" s="1"/>
  <c r="H680" i="1" s="1"/>
  <c r="E672" i="1"/>
  <c r="G672" i="1" s="1"/>
  <c r="H672" i="1" s="1"/>
  <c r="E664" i="1"/>
  <c r="G664" i="1" s="1"/>
  <c r="H664" i="1" s="1"/>
  <c r="E656" i="1"/>
  <c r="G656" i="1" s="1"/>
  <c r="H656" i="1" s="1"/>
  <c r="E648" i="1"/>
  <c r="G648" i="1" s="1"/>
  <c r="H648" i="1" s="1"/>
  <c r="E640" i="1"/>
  <c r="G640" i="1" s="1"/>
  <c r="H640" i="1" s="1"/>
  <c r="E632" i="1"/>
  <c r="G632" i="1" s="1"/>
  <c r="H632" i="1" s="1"/>
  <c r="E624" i="1"/>
  <c r="G624" i="1" s="1"/>
  <c r="H624" i="1" s="1"/>
  <c r="E616" i="1"/>
  <c r="G616" i="1" s="1"/>
  <c r="H616" i="1" s="1"/>
  <c r="E608" i="1"/>
  <c r="G608" i="1" s="1"/>
  <c r="H608" i="1" s="1"/>
  <c r="E600" i="1"/>
  <c r="G600" i="1" s="1"/>
  <c r="H600" i="1" s="1"/>
  <c r="E592" i="1"/>
  <c r="G592" i="1" s="1"/>
  <c r="H592" i="1" s="1"/>
  <c r="E584" i="1"/>
  <c r="G584" i="1" s="1"/>
  <c r="H584" i="1" s="1"/>
  <c r="E576" i="1"/>
  <c r="G576" i="1" s="1"/>
  <c r="H576" i="1" s="1"/>
  <c r="E568" i="1"/>
  <c r="G568" i="1" s="1"/>
  <c r="H568" i="1" s="1"/>
  <c r="E560" i="1"/>
  <c r="G560" i="1" s="1"/>
  <c r="H560" i="1" s="1"/>
  <c r="E552" i="1"/>
  <c r="G552" i="1" s="1"/>
  <c r="H552" i="1" s="1"/>
  <c r="E544" i="1"/>
  <c r="G544" i="1" s="1"/>
  <c r="H544" i="1" s="1"/>
  <c r="E536" i="1"/>
  <c r="G536" i="1" s="1"/>
  <c r="H536" i="1" s="1"/>
  <c r="E528" i="1"/>
  <c r="G528" i="1" s="1"/>
  <c r="H528" i="1" s="1"/>
  <c r="E520" i="1"/>
  <c r="G520" i="1" s="1"/>
  <c r="H520" i="1" s="1"/>
  <c r="E512" i="1"/>
  <c r="G512" i="1" s="1"/>
  <c r="H512" i="1" s="1"/>
  <c r="E504" i="1"/>
  <c r="G504" i="1" s="1"/>
  <c r="H504" i="1" s="1"/>
  <c r="E496" i="1"/>
  <c r="G496" i="1" s="1"/>
  <c r="H496" i="1" s="1"/>
  <c r="E488" i="1"/>
  <c r="G488" i="1" s="1"/>
  <c r="H488" i="1" s="1"/>
  <c r="E480" i="1"/>
  <c r="G480" i="1" s="1"/>
  <c r="H480" i="1" s="1"/>
  <c r="E472" i="1"/>
  <c r="G472" i="1" s="1"/>
  <c r="H472" i="1" s="1"/>
  <c r="E464" i="1"/>
  <c r="G464" i="1" s="1"/>
  <c r="H464" i="1" s="1"/>
  <c r="E456" i="1"/>
  <c r="G456" i="1" s="1"/>
  <c r="H456" i="1" s="1"/>
  <c r="E448" i="1"/>
  <c r="G448" i="1" s="1"/>
  <c r="H448" i="1" s="1"/>
  <c r="E440" i="1"/>
  <c r="G440" i="1" s="1"/>
  <c r="H440" i="1" s="1"/>
  <c r="E432" i="1"/>
  <c r="G432" i="1" s="1"/>
  <c r="H432" i="1" s="1"/>
  <c r="E424" i="1"/>
  <c r="G424" i="1" s="1"/>
  <c r="H424" i="1" s="1"/>
  <c r="E416" i="1"/>
  <c r="G416" i="1" s="1"/>
  <c r="H416" i="1" s="1"/>
  <c r="E408" i="1"/>
  <c r="G408" i="1" s="1"/>
  <c r="H408" i="1" s="1"/>
  <c r="E400" i="1"/>
  <c r="G400" i="1" s="1"/>
  <c r="H400" i="1" s="1"/>
  <c r="E392" i="1"/>
  <c r="G392" i="1" s="1"/>
  <c r="H392" i="1" s="1"/>
  <c r="E384" i="1"/>
  <c r="G384" i="1" s="1"/>
  <c r="H384" i="1" s="1"/>
  <c r="E376" i="1"/>
  <c r="G376" i="1" s="1"/>
  <c r="H376" i="1" s="1"/>
  <c r="E368" i="1"/>
  <c r="G368" i="1" s="1"/>
  <c r="H368" i="1" s="1"/>
  <c r="E360" i="1"/>
  <c r="G360" i="1" s="1"/>
  <c r="H360" i="1" s="1"/>
  <c r="E352" i="1"/>
  <c r="G352" i="1" s="1"/>
  <c r="H352" i="1" s="1"/>
  <c r="E344" i="1"/>
  <c r="G344" i="1" s="1"/>
  <c r="H344" i="1" s="1"/>
  <c r="E336" i="1"/>
  <c r="G336" i="1" s="1"/>
  <c r="H336" i="1" s="1"/>
  <c r="E328" i="1"/>
  <c r="G328" i="1" s="1"/>
  <c r="H328" i="1" s="1"/>
  <c r="E320" i="1"/>
  <c r="G320" i="1" s="1"/>
  <c r="H320" i="1" s="1"/>
  <c r="E312" i="1"/>
  <c r="G312" i="1" s="1"/>
  <c r="H312" i="1" s="1"/>
  <c r="E304" i="1"/>
  <c r="G304" i="1" s="1"/>
  <c r="H304" i="1" s="1"/>
  <c r="E296" i="1"/>
  <c r="G296" i="1" s="1"/>
  <c r="H296" i="1" s="1"/>
  <c r="E288" i="1"/>
  <c r="G288" i="1" s="1"/>
  <c r="H288" i="1" s="1"/>
  <c r="E280" i="1"/>
  <c r="G280" i="1" s="1"/>
  <c r="H280" i="1" s="1"/>
  <c r="E272" i="1"/>
  <c r="G272" i="1" s="1"/>
  <c r="H272" i="1" s="1"/>
  <c r="E264" i="1"/>
  <c r="G264" i="1" s="1"/>
  <c r="H264" i="1" s="1"/>
  <c r="E256" i="1"/>
  <c r="G256" i="1" s="1"/>
  <c r="H256" i="1" s="1"/>
  <c r="E248" i="1"/>
  <c r="G248" i="1" s="1"/>
  <c r="H248" i="1" s="1"/>
  <c r="E240" i="1"/>
  <c r="G240" i="1" s="1"/>
  <c r="H240" i="1" s="1"/>
  <c r="E232" i="1"/>
  <c r="G232" i="1" s="1"/>
  <c r="H232" i="1" s="1"/>
  <c r="E224" i="1"/>
  <c r="G224" i="1" s="1"/>
  <c r="H224" i="1" s="1"/>
  <c r="E216" i="1"/>
  <c r="G216" i="1" s="1"/>
  <c r="H216" i="1" s="1"/>
  <c r="E208" i="1"/>
  <c r="G208" i="1" s="1"/>
  <c r="H208" i="1" s="1"/>
  <c r="E200" i="1"/>
  <c r="G200" i="1" s="1"/>
  <c r="H200" i="1" s="1"/>
  <c r="E192" i="1"/>
  <c r="G192" i="1" s="1"/>
  <c r="H192" i="1" s="1"/>
  <c r="E184" i="1"/>
  <c r="G184" i="1" s="1"/>
  <c r="H184" i="1" s="1"/>
  <c r="E176" i="1"/>
  <c r="G176" i="1" s="1"/>
  <c r="H176" i="1" s="1"/>
  <c r="E168" i="1"/>
  <c r="G168" i="1" s="1"/>
  <c r="H168" i="1" s="1"/>
  <c r="E160" i="1"/>
  <c r="G160" i="1" s="1"/>
  <c r="H160" i="1" s="1"/>
  <c r="E152" i="1"/>
  <c r="G152" i="1" s="1"/>
  <c r="H152" i="1" s="1"/>
  <c r="E144" i="1"/>
  <c r="G144" i="1" s="1"/>
  <c r="H144" i="1" s="1"/>
  <c r="E136" i="1"/>
  <c r="G136" i="1" s="1"/>
  <c r="H136" i="1" s="1"/>
  <c r="E2143" i="1"/>
  <c r="G2143" i="1" s="1"/>
  <c r="H2143" i="1" s="1"/>
  <c r="E2135" i="1"/>
  <c r="G2135" i="1" s="1"/>
  <c r="H2135" i="1" s="1"/>
  <c r="E2127" i="1"/>
  <c r="G2127" i="1" s="1"/>
  <c r="H2127" i="1" s="1"/>
  <c r="E2119" i="1"/>
  <c r="G2119" i="1" s="1"/>
  <c r="H2119" i="1" s="1"/>
  <c r="E2111" i="1"/>
  <c r="G2111" i="1" s="1"/>
  <c r="H2111" i="1" s="1"/>
  <c r="E2103" i="1"/>
  <c r="G2103" i="1" s="1"/>
  <c r="H2103" i="1" s="1"/>
  <c r="E2095" i="1"/>
  <c r="G2095" i="1" s="1"/>
  <c r="H2095" i="1" s="1"/>
  <c r="E2087" i="1"/>
  <c r="G2087" i="1" s="1"/>
  <c r="H2087" i="1" s="1"/>
  <c r="E2079" i="1"/>
  <c r="G2079" i="1" s="1"/>
  <c r="H2079" i="1" s="1"/>
  <c r="E2071" i="1"/>
  <c r="G2071" i="1" s="1"/>
  <c r="H2071" i="1" s="1"/>
  <c r="E2063" i="1"/>
  <c r="G2063" i="1" s="1"/>
  <c r="H2063" i="1" s="1"/>
  <c r="E2055" i="1"/>
  <c r="G2055" i="1" s="1"/>
  <c r="H2055" i="1" s="1"/>
  <c r="E2047" i="1"/>
  <c r="G2047" i="1" s="1"/>
  <c r="H2047" i="1" s="1"/>
  <c r="E2039" i="1"/>
  <c r="G2039" i="1" s="1"/>
  <c r="H2039" i="1" s="1"/>
  <c r="E2031" i="1"/>
  <c r="G2031" i="1" s="1"/>
  <c r="H2031" i="1" s="1"/>
  <c r="E2023" i="1"/>
  <c r="G2023" i="1" s="1"/>
  <c r="H2023" i="1" s="1"/>
  <c r="E2015" i="1"/>
  <c r="G2015" i="1" s="1"/>
  <c r="H2015" i="1" s="1"/>
  <c r="E2007" i="1"/>
  <c r="G2007" i="1" s="1"/>
  <c r="H2007" i="1" s="1"/>
  <c r="E1999" i="1"/>
  <c r="G1999" i="1" s="1"/>
  <c r="H1999" i="1" s="1"/>
  <c r="E1991" i="1"/>
  <c r="G1991" i="1" s="1"/>
  <c r="H1991" i="1" s="1"/>
  <c r="E1983" i="1"/>
  <c r="G1983" i="1" s="1"/>
  <c r="H1983" i="1" s="1"/>
  <c r="E1975" i="1"/>
  <c r="G1975" i="1" s="1"/>
  <c r="H1975" i="1" s="1"/>
  <c r="E1967" i="1"/>
  <c r="G1967" i="1" s="1"/>
  <c r="H1967" i="1" s="1"/>
  <c r="E1959" i="1"/>
  <c r="G1959" i="1" s="1"/>
  <c r="H1959" i="1" s="1"/>
  <c r="E1951" i="1"/>
  <c r="G1951" i="1" s="1"/>
  <c r="H1951" i="1" s="1"/>
  <c r="E1943" i="1"/>
  <c r="G1943" i="1" s="1"/>
  <c r="H1943" i="1" s="1"/>
  <c r="E1935" i="1"/>
  <c r="G1935" i="1" s="1"/>
  <c r="H1935" i="1" s="1"/>
  <c r="E1927" i="1"/>
  <c r="G1927" i="1" s="1"/>
  <c r="H1927" i="1" s="1"/>
  <c r="E1919" i="1"/>
  <c r="G1919" i="1" s="1"/>
  <c r="H1919" i="1" s="1"/>
  <c r="E1911" i="1"/>
  <c r="G1911" i="1" s="1"/>
  <c r="H1911" i="1" s="1"/>
  <c r="E1903" i="1"/>
  <c r="G1903" i="1" s="1"/>
  <c r="H1903" i="1" s="1"/>
  <c r="E1895" i="1"/>
  <c r="G1895" i="1" s="1"/>
  <c r="H1895" i="1" s="1"/>
  <c r="E1887" i="1"/>
  <c r="G1887" i="1" s="1"/>
  <c r="H1887" i="1" s="1"/>
  <c r="E1879" i="1"/>
  <c r="G1879" i="1" s="1"/>
  <c r="H1879" i="1" s="1"/>
  <c r="E1871" i="1"/>
  <c r="G1871" i="1" s="1"/>
  <c r="H1871" i="1" s="1"/>
  <c r="E1863" i="1"/>
  <c r="G1863" i="1" s="1"/>
  <c r="H1863" i="1" s="1"/>
  <c r="E1855" i="1"/>
  <c r="G1855" i="1" s="1"/>
  <c r="H1855" i="1" s="1"/>
  <c r="E1847" i="1"/>
  <c r="G1847" i="1" s="1"/>
  <c r="H1847" i="1" s="1"/>
  <c r="E1839" i="1"/>
  <c r="G1839" i="1" s="1"/>
  <c r="H1839" i="1" s="1"/>
  <c r="E1831" i="1"/>
  <c r="G1831" i="1" s="1"/>
  <c r="H1831" i="1" s="1"/>
  <c r="E1823" i="1"/>
  <c r="G1823" i="1" s="1"/>
  <c r="H1823" i="1" s="1"/>
  <c r="E1815" i="1"/>
  <c r="G1815" i="1" s="1"/>
  <c r="H1815" i="1" s="1"/>
  <c r="E1807" i="1"/>
  <c r="G1807" i="1" s="1"/>
  <c r="H1807" i="1" s="1"/>
  <c r="E1799" i="1"/>
  <c r="G1799" i="1" s="1"/>
  <c r="H1799" i="1" s="1"/>
  <c r="E1791" i="1"/>
  <c r="G1791" i="1" s="1"/>
  <c r="H1791" i="1" s="1"/>
  <c r="E1783" i="1"/>
  <c r="G1783" i="1" s="1"/>
  <c r="H1783" i="1" s="1"/>
  <c r="E1775" i="1"/>
  <c r="G1775" i="1" s="1"/>
  <c r="H1775" i="1" s="1"/>
  <c r="E1767" i="1"/>
  <c r="G1767" i="1" s="1"/>
  <c r="H1767" i="1" s="1"/>
  <c r="E1759" i="1"/>
  <c r="G1759" i="1" s="1"/>
  <c r="H1759" i="1" s="1"/>
  <c r="E1751" i="1"/>
  <c r="G1751" i="1" s="1"/>
  <c r="H1751" i="1" s="1"/>
  <c r="E1743" i="1"/>
  <c r="G1743" i="1" s="1"/>
  <c r="H1743" i="1" s="1"/>
  <c r="E1735" i="1"/>
  <c r="G1735" i="1" s="1"/>
  <c r="H1735" i="1" s="1"/>
  <c r="E1727" i="1"/>
  <c r="G1727" i="1" s="1"/>
  <c r="H1727" i="1" s="1"/>
  <c r="E1719" i="1"/>
  <c r="G1719" i="1" s="1"/>
  <c r="H1719" i="1" s="1"/>
  <c r="E1711" i="1"/>
  <c r="G1711" i="1" s="1"/>
  <c r="H1711" i="1" s="1"/>
  <c r="E1703" i="1"/>
  <c r="G1703" i="1" s="1"/>
  <c r="H1703" i="1" s="1"/>
  <c r="E1695" i="1"/>
  <c r="G1695" i="1" s="1"/>
  <c r="H1695" i="1" s="1"/>
  <c r="E1687" i="1"/>
  <c r="G1687" i="1" s="1"/>
  <c r="H1687" i="1" s="1"/>
  <c r="E1679" i="1"/>
  <c r="G1679" i="1" s="1"/>
  <c r="H1679" i="1" s="1"/>
  <c r="E1671" i="1"/>
  <c r="G1671" i="1" s="1"/>
  <c r="H1671" i="1" s="1"/>
  <c r="E1663" i="1"/>
  <c r="G1663" i="1" s="1"/>
  <c r="H1663" i="1" s="1"/>
  <c r="E1655" i="1"/>
  <c r="G1655" i="1" s="1"/>
  <c r="H1655" i="1" s="1"/>
  <c r="E1647" i="1"/>
  <c r="G1647" i="1" s="1"/>
  <c r="H1647" i="1" s="1"/>
  <c r="E1639" i="1"/>
  <c r="G1639" i="1" s="1"/>
  <c r="H1639" i="1" s="1"/>
  <c r="E1631" i="1"/>
  <c r="G1631" i="1" s="1"/>
  <c r="H1631" i="1" s="1"/>
  <c r="E1623" i="1"/>
  <c r="G1623" i="1" s="1"/>
  <c r="H1623" i="1" s="1"/>
  <c r="E1615" i="1"/>
  <c r="G1615" i="1" s="1"/>
  <c r="H1615" i="1" s="1"/>
  <c r="E1607" i="1"/>
  <c r="G1607" i="1" s="1"/>
  <c r="H1607" i="1" s="1"/>
  <c r="E1599" i="1"/>
  <c r="G1599" i="1" s="1"/>
  <c r="H1599" i="1" s="1"/>
  <c r="E1591" i="1"/>
  <c r="G1591" i="1" s="1"/>
  <c r="H1591" i="1" s="1"/>
  <c r="E1583" i="1"/>
  <c r="G1583" i="1" s="1"/>
  <c r="H1583" i="1" s="1"/>
  <c r="E1575" i="1"/>
  <c r="G1575" i="1" s="1"/>
  <c r="H1575" i="1" s="1"/>
  <c r="E1567" i="1"/>
  <c r="G1567" i="1" s="1"/>
  <c r="H1567" i="1" s="1"/>
  <c r="E1559" i="1"/>
  <c r="G1559" i="1" s="1"/>
  <c r="H1559" i="1" s="1"/>
  <c r="E1551" i="1"/>
  <c r="G1551" i="1" s="1"/>
  <c r="H1551" i="1" s="1"/>
  <c r="E1543" i="1"/>
  <c r="G1543" i="1" s="1"/>
  <c r="H1543" i="1" s="1"/>
  <c r="E1535" i="1"/>
  <c r="G1535" i="1" s="1"/>
  <c r="H1535" i="1" s="1"/>
  <c r="E1527" i="1"/>
  <c r="G1527" i="1" s="1"/>
  <c r="H1527" i="1" s="1"/>
  <c r="E1519" i="1"/>
  <c r="G1519" i="1" s="1"/>
  <c r="H1519" i="1" s="1"/>
  <c r="E1511" i="1"/>
  <c r="G1511" i="1" s="1"/>
  <c r="H1511" i="1" s="1"/>
  <c r="E1503" i="1"/>
  <c r="G1503" i="1" s="1"/>
  <c r="H1503" i="1" s="1"/>
  <c r="E1495" i="1"/>
  <c r="G1495" i="1" s="1"/>
  <c r="H1495" i="1" s="1"/>
  <c r="E1487" i="1"/>
  <c r="G1487" i="1" s="1"/>
  <c r="H1487" i="1" s="1"/>
  <c r="E1479" i="1"/>
  <c r="G1479" i="1" s="1"/>
  <c r="H1479" i="1" s="1"/>
  <c r="E1471" i="1"/>
  <c r="G1471" i="1" s="1"/>
  <c r="H1471" i="1" s="1"/>
  <c r="E1463" i="1"/>
  <c r="G1463" i="1" s="1"/>
  <c r="H1463" i="1" s="1"/>
  <c r="E1455" i="1"/>
  <c r="G1455" i="1" s="1"/>
  <c r="H1455" i="1" s="1"/>
  <c r="E1447" i="1"/>
  <c r="G1447" i="1" s="1"/>
  <c r="H1447" i="1" s="1"/>
  <c r="E1439" i="1"/>
  <c r="G1439" i="1" s="1"/>
  <c r="H1439" i="1" s="1"/>
  <c r="E1431" i="1"/>
  <c r="G1431" i="1" s="1"/>
  <c r="H1431" i="1" s="1"/>
  <c r="E1423" i="1"/>
  <c r="G1423" i="1" s="1"/>
  <c r="H1423" i="1" s="1"/>
  <c r="E1415" i="1"/>
  <c r="G1415" i="1" s="1"/>
  <c r="H1415" i="1" s="1"/>
  <c r="E1407" i="1"/>
  <c r="G1407" i="1" s="1"/>
  <c r="H1407" i="1" s="1"/>
  <c r="E1399" i="1"/>
  <c r="G1399" i="1" s="1"/>
  <c r="H1399" i="1" s="1"/>
  <c r="E1391" i="1"/>
  <c r="G1391" i="1" s="1"/>
  <c r="H1391" i="1" s="1"/>
  <c r="E1383" i="1"/>
  <c r="G1383" i="1" s="1"/>
  <c r="H1383" i="1" s="1"/>
  <c r="E1375" i="1"/>
  <c r="G1375" i="1" s="1"/>
  <c r="H1375" i="1" s="1"/>
  <c r="E1367" i="1"/>
  <c r="G1367" i="1" s="1"/>
  <c r="H1367" i="1" s="1"/>
  <c r="E1359" i="1"/>
  <c r="G1359" i="1" s="1"/>
  <c r="H1359" i="1" s="1"/>
  <c r="E1351" i="1"/>
  <c r="G1351" i="1" s="1"/>
  <c r="H1351" i="1" s="1"/>
  <c r="E1343" i="1"/>
  <c r="G1343" i="1" s="1"/>
  <c r="H1343" i="1" s="1"/>
  <c r="E1335" i="1"/>
  <c r="G1335" i="1" s="1"/>
  <c r="H1335" i="1" s="1"/>
  <c r="E1327" i="1"/>
  <c r="G1327" i="1" s="1"/>
  <c r="H1327" i="1" s="1"/>
  <c r="E1319" i="1"/>
  <c r="G1319" i="1" s="1"/>
  <c r="H1319" i="1" s="1"/>
  <c r="E1311" i="1"/>
  <c r="G1311" i="1" s="1"/>
  <c r="H1311" i="1" s="1"/>
  <c r="E1303" i="1"/>
  <c r="G1303" i="1" s="1"/>
  <c r="H1303" i="1" s="1"/>
  <c r="E1295" i="1"/>
  <c r="G1295" i="1" s="1"/>
  <c r="H1295" i="1" s="1"/>
  <c r="E1287" i="1"/>
  <c r="G1287" i="1" s="1"/>
  <c r="H1287" i="1" s="1"/>
  <c r="E1279" i="1"/>
  <c r="G1279" i="1" s="1"/>
  <c r="H1279" i="1" s="1"/>
  <c r="E1271" i="1"/>
  <c r="G1271" i="1" s="1"/>
  <c r="H1271" i="1" s="1"/>
  <c r="E1263" i="1"/>
  <c r="G1263" i="1" s="1"/>
  <c r="H1263" i="1" s="1"/>
  <c r="E1255" i="1"/>
  <c r="G1255" i="1" s="1"/>
  <c r="H1255" i="1" s="1"/>
  <c r="E1247" i="1"/>
  <c r="G1247" i="1" s="1"/>
  <c r="H1247" i="1" s="1"/>
  <c r="E1239" i="1"/>
  <c r="G1239" i="1" s="1"/>
  <c r="H1239" i="1" s="1"/>
  <c r="E1231" i="1"/>
  <c r="G1231" i="1" s="1"/>
  <c r="H1231" i="1" s="1"/>
  <c r="E1223" i="1"/>
  <c r="G1223" i="1" s="1"/>
  <c r="H1223" i="1" s="1"/>
  <c r="E1215" i="1"/>
  <c r="G1215" i="1" s="1"/>
  <c r="H1215" i="1" s="1"/>
  <c r="E1207" i="1"/>
  <c r="G1207" i="1" s="1"/>
  <c r="H1207" i="1" s="1"/>
  <c r="E1199" i="1"/>
  <c r="G1199" i="1" s="1"/>
  <c r="H1199" i="1" s="1"/>
  <c r="E1191" i="1"/>
  <c r="G1191" i="1" s="1"/>
  <c r="H1191" i="1" s="1"/>
  <c r="E1183" i="1"/>
  <c r="G1183" i="1" s="1"/>
  <c r="H1183" i="1" s="1"/>
  <c r="E1175" i="1"/>
  <c r="G1175" i="1" s="1"/>
  <c r="H1175" i="1" s="1"/>
  <c r="E1167" i="1"/>
  <c r="G1167" i="1" s="1"/>
  <c r="H1167" i="1" s="1"/>
  <c r="E1159" i="1"/>
  <c r="G1159" i="1" s="1"/>
  <c r="H1159" i="1" s="1"/>
  <c r="E1151" i="1"/>
  <c r="G1151" i="1" s="1"/>
  <c r="H1151" i="1" s="1"/>
  <c r="E1143" i="1"/>
  <c r="G1143" i="1" s="1"/>
  <c r="H1143" i="1" s="1"/>
  <c r="E1135" i="1"/>
  <c r="G1135" i="1" s="1"/>
  <c r="H1135" i="1" s="1"/>
  <c r="E1127" i="1"/>
  <c r="G1127" i="1" s="1"/>
  <c r="H1127" i="1" s="1"/>
  <c r="E1119" i="1"/>
  <c r="G1119" i="1" s="1"/>
  <c r="H1119" i="1" s="1"/>
  <c r="E1111" i="1"/>
  <c r="G1111" i="1" s="1"/>
  <c r="H1111" i="1" s="1"/>
  <c r="E1103" i="1"/>
  <c r="G1103" i="1" s="1"/>
  <c r="H1103" i="1" s="1"/>
  <c r="E1095" i="1"/>
  <c r="G1095" i="1" s="1"/>
  <c r="H1095" i="1" s="1"/>
  <c r="E1087" i="1"/>
  <c r="G1087" i="1" s="1"/>
  <c r="H1087" i="1" s="1"/>
  <c r="E1079" i="1"/>
  <c r="G1079" i="1" s="1"/>
  <c r="H1079" i="1" s="1"/>
  <c r="E1071" i="1"/>
  <c r="G1071" i="1" s="1"/>
  <c r="H1071" i="1" s="1"/>
  <c r="E1063" i="1"/>
  <c r="G1063" i="1" s="1"/>
  <c r="H1063" i="1" s="1"/>
  <c r="E1055" i="1"/>
  <c r="G1055" i="1" s="1"/>
  <c r="H1055" i="1" s="1"/>
  <c r="E1047" i="1"/>
  <c r="G1047" i="1" s="1"/>
  <c r="H1047" i="1" s="1"/>
  <c r="E1039" i="1"/>
  <c r="G1039" i="1" s="1"/>
  <c r="H1039" i="1" s="1"/>
  <c r="E1031" i="1"/>
  <c r="G1031" i="1" s="1"/>
  <c r="H1031" i="1" s="1"/>
  <c r="E1023" i="1"/>
  <c r="G1023" i="1" s="1"/>
  <c r="H1023" i="1" s="1"/>
  <c r="E1015" i="1"/>
  <c r="G1015" i="1" s="1"/>
  <c r="H1015" i="1" s="1"/>
  <c r="E1007" i="1"/>
  <c r="G1007" i="1" s="1"/>
  <c r="H1007" i="1" s="1"/>
  <c r="E999" i="1"/>
  <c r="G999" i="1" s="1"/>
  <c r="H999" i="1" s="1"/>
  <c r="E991" i="1"/>
  <c r="G991" i="1" s="1"/>
  <c r="H991" i="1" s="1"/>
  <c r="E983" i="1"/>
  <c r="G983" i="1" s="1"/>
  <c r="H983" i="1" s="1"/>
  <c r="E975" i="1"/>
  <c r="G975" i="1" s="1"/>
  <c r="H975" i="1" s="1"/>
  <c r="E967" i="1"/>
  <c r="G967" i="1" s="1"/>
  <c r="H967" i="1" s="1"/>
  <c r="E959" i="1"/>
  <c r="G959" i="1" s="1"/>
  <c r="H959" i="1" s="1"/>
  <c r="E951" i="1"/>
  <c r="G951" i="1" s="1"/>
  <c r="H951" i="1" s="1"/>
  <c r="E943" i="1"/>
  <c r="G943" i="1" s="1"/>
  <c r="H943" i="1" s="1"/>
  <c r="E935" i="1"/>
  <c r="G935" i="1" s="1"/>
  <c r="H935" i="1" s="1"/>
  <c r="E927" i="1"/>
  <c r="G927" i="1" s="1"/>
  <c r="H927" i="1" s="1"/>
  <c r="E919" i="1"/>
  <c r="G919" i="1" s="1"/>
  <c r="H919" i="1" s="1"/>
  <c r="E911" i="1"/>
  <c r="G911" i="1" s="1"/>
  <c r="H911" i="1" s="1"/>
  <c r="E903" i="1"/>
  <c r="G903" i="1" s="1"/>
  <c r="H903" i="1" s="1"/>
  <c r="E895" i="1"/>
  <c r="G895" i="1" s="1"/>
  <c r="H895" i="1" s="1"/>
  <c r="E887" i="1"/>
  <c r="G887" i="1" s="1"/>
  <c r="H887" i="1" s="1"/>
  <c r="E879" i="1"/>
  <c r="G879" i="1" s="1"/>
  <c r="H879" i="1" s="1"/>
  <c r="E871" i="1"/>
  <c r="G871" i="1" s="1"/>
  <c r="H871" i="1" s="1"/>
  <c r="E863" i="1"/>
  <c r="G863" i="1" s="1"/>
  <c r="H863" i="1" s="1"/>
  <c r="E855" i="1"/>
  <c r="G855" i="1" s="1"/>
  <c r="H855" i="1" s="1"/>
  <c r="E847" i="1"/>
  <c r="G847" i="1" s="1"/>
  <c r="H847" i="1" s="1"/>
  <c r="E839" i="1"/>
  <c r="G839" i="1" s="1"/>
  <c r="H839" i="1" s="1"/>
  <c r="E831" i="1"/>
  <c r="G831" i="1" s="1"/>
  <c r="H831" i="1" s="1"/>
  <c r="E823" i="1"/>
  <c r="G823" i="1" s="1"/>
  <c r="H823" i="1" s="1"/>
  <c r="E815" i="1"/>
  <c r="G815" i="1" s="1"/>
  <c r="H815" i="1" s="1"/>
  <c r="E807" i="1"/>
  <c r="G807" i="1" s="1"/>
  <c r="H807" i="1" s="1"/>
  <c r="E799" i="1"/>
  <c r="G799" i="1" s="1"/>
  <c r="H799" i="1" s="1"/>
  <c r="E791" i="1"/>
  <c r="G791" i="1" s="1"/>
  <c r="H791" i="1" s="1"/>
  <c r="E783" i="1"/>
  <c r="G783" i="1" s="1"/>
  <c r="H783" i="1" s="1"/>
  <c r="E775" i="1"/>
  <c r="G775" i="1" s="1"/>
  <c r="H775" i="1" s="1"/>
  <c r="E767" i="1"/>
  <c r="G767" i="1" s="1"/>
  <c r="H767" i="1" s="1"/>
  <c r="E759" i="1"/>
  <c r="G759" i="1" s="1"/>
  <c r="H759" i="1" s="1"/>
  <c r="E751" i="1"/>
  <c r="G751" i="1" s="1"/>
  <c r="H751" i="1" s="1"/>
  <c r="E743" i="1"/>
  <c r="G743" i="1" s="1"/>
  <c r="H743" i="1" s="1"/>
  <c r="E735" i="1"/>
  <c r="G735" i="1" s="1"/>
  <c r="H735" i="1" s="1"/>
  <c r="E727" i="1"/>
  <c r="G727" i="1" s="1"/>
  <c r="H727" i="1" s="1"/>
  <c r="E719" i="1"/>
  <c r="G719" i="1" s="1"/>
  <c r="H719" i="1" s="1"/>
  <c r="E711" i="1"/>
  <c r="G711" i="1" s="1"/>
  <c r="H711" i="1" s="1"/>
  <c r="E703" i="1"/>
  <c r="G703" i="1" s="1"/>
  <c r="H703" i="1" s="1"/>
  <c r="E695" i="1"/>
  <c r="G695" i="1" s="1"/>
  <c r="H695" i="1" s="1"/>
  <c r="E687" i="1"/>
  <c r="G687" i="1" s="1"/>
  <c r="H687" i="1" s="1"/>
  <c r="E679" i="1"/>
  <c r="G679" i="1" s="1"/>
  <c r="H679" i="1" s="1"/>
  <c r="E671" i="1"/>
  <c r="G671" i="1" s="1"/>
  <c r="H671" i="1" s="1"/>
  <c r="E663" i="1"/>
  <c r="G663" i="1" s="1"/>
  <c r="H663" i="1" s="1"/>
  <c r="E655" i="1"/>
  <c r="G655" i="1" s="1"/>
  <c r="H655" i="1" s="1"/>
  <c r="E647" i="1"/>
  <c r="G647" i="1" s="1"/>
  <c r="H647" i="1" s="1"/>
  <c r="E639" i="1"/>
  <c r="G639" i="1" s="1"/>
  <c r="H639" i="1" s="1"/>
  <c r="E631" i="1"/>
  <c r="G631" i="1" s="1"/>
  <c r="H631" i="1" s="1"/>
  <c r="E623" i="1"/>
  <c r="G623" i="1" s="1"/>
  <c r="H623" i="1" s="1"/>
  <c r="E615" i="1"/>
  <c r="G615" i="1" s="1"/>
  <c r="H615" i="1" s="1"/>
  <c r="E607" i="1"/>
  <c r="G607" i="1" s="1"/>
  <c r="H607" i="1" s="1"/>
  <c r="E599" i="1"/>
  <c r="G599" i="1" s="1"/>
  <c r="H599" i="1" s="1"/>
  <c r="E591" i="1"/>
  <c r="G591" i="1" s="1"/>
  <c r="H591" i="1" s="1"/>
  <c r="E583" i="1"/>
  <c r="G583" i="1" s="1"/>
  <c r="H583" i="1" s="1"/>
  <c r="E575" i="1"/>
  <c r="G575" i="1" s="1"/>
  <c r="H575" i="1" s="1"/>
  <c r="E567" i="1"/>
  <c r="G567" i="1" s="1"/>
  <c r="H567" i="1" s="1"/>
  <c r="E559" i="1"/>
  <c r="G559" i="1" s="1"/>
  <c r="H559" i="1" s="1"/>
  <c r="E551" i="1"/>
  <c r="G551" i="1" s="1"/>
  <c r="H551" i="1" s="1"/>
  <c r="E543" i="1"/>
  <c r="G543" i="1" s="1"/>
  <c r="H543" i="1" s="1"/>
  <c r="E535" i="1"/>
  <c r="G535" i="1" s="1"/>
  <c r="H535" i="1" s="1"/>
  <c r="E527" i="1"/>
  <c r="G527" i="1" s="1"/>
  <c r="H527" i="1" s="1"/>
  <c r="E519" i="1"/>
  <c r="G519" i="1" s="1"/>
  <c r="H519" i="1" s="1"/>
  <c r="E511" i="1"/>
  <c r="G511" i="1" s="1"/>
  <c r="H511" i="1" s="1"/>
  <c r="E503" i="1"/>
  <c r="G503" i="1" s="1"/>
  <c r="H503" i="1" s="1"/>
  <c r="E495" i="1"/>
  <c r="G495" i="1" s="1"/>
  <c r="H495" i="1" s="1"/>
  <c r="E487" i="1"/>
  <c r="G487" i="1" s="1"/>
  <c r="H487" i="1" s="1"/>
  <c r="E479" i="1"/>
  <c r="G479" i="1" s="1"/>
  <c r="H479" i="1" s="1"/>
  <c r="E471" i="1"/>
  <c r="G471" i="1" s="1"/>
  <c r="H471" i="1" s="1"/>
  <c r="E463" i="1"/>
  <c r="G463" i="1" s="1"/>
  <c r="H463" i="1" s="1"/>
  <c r="E455" i="1"/>
  <c r="G455" i="1" s="1"/>
  <c r="H455" i="1" s="1"/>
  <c r="E447" i="1"/>
  <c r="G447" i="1" s="1"/>
  <c r="H447" i="1" s="1"/>
  <c r="E439" i="1"/>
  <c r="G439" i="1" s="1"/>
  <c r="H439" i="1" s="1"/>
  <c r="E431" i="1"/>
  <c r="G431" i="1" s="1"/>
  <c r="H431" i="1" s="1"/>
  <c r="E423" i="1"/>
  <c r="G423" i="1" s="1"/>
  <c r="H423" i="1" s="1"/>
  <c r="E415" i="1"/>
  <c r="G415" i="1" s="1"/>
  <c r="H415" i="1" s="1"/>
  <c r="E407" i="1"/>
  <c r="G407" i="1" s="1"/>
  <c r="H407" i="1" s="1"/>
  <c r="E399" i="1"/>
  <c r="G399" i="1" s="1"/>
  <c r="H399" i="1" s="1"/>
  <c r="E391" i="1"/>
  <c r="G391" i="1" s="1"/>
  <c r="H391" i="1" s="1"/>
  <c r="E383" i="1"/>
  <c r="G383" i="1" s="1"/>
  <c r="H383" i="1" s="1"/>
  <c r="E375" i="1"/>
  <c r="G375" i="1" s="1"/>
  <c r="H375" i="1" s="1"/>
  <c r="E367" i="1"/>
  <c r="G367" i="1" s="1"/>
  <c r="H367" i="1" s="1"/>
  <c r="E359" i="1"/>
  <c r="G359" i="1" s="1"/>
  <c r="H359" i="1" s="1"/>
  <c r="E351" i="1"/>
  <c r="G351" i="1" s="1"/>
  <c r="H351" i="1" s="1"/>
  <c r="E343" i="1"/>
  <c r="G343" i="1" s="1"/>
  <c r="H343" i="1" s="1"/>
  <c r="E335" i="1"/>
  <c r="G335" i="1" s="1"/>
  <c r="H335" i="1" s="1"/>
  <c r="E327" i="1"/>
  <c r="G327" i="1" s="1"/>
  <c r="H327" i="1" s="1"/>
  <c r="E319" i="1"/>
  <c r="G319" i="1" s="1"/>
  <c r="H319" i="1" s="1"/>
  <c r="E311" i="1"/>
  <c r="G311" i="1" s="1"/>
  <c r="H311" i="1" s="1"/>
  <c r="E303" i="1"/>
  <c r="G303" i="1" s="1"/>
  <c r="H303" i="1" s="1"/>
  <c r="E295" i="1"/>
  <c r="G295" i="1" s="1"/>
  <c r="H295" i="1" s="1"/>
  <c r="E287" i="1"/>
  <c r="G287" i="1" s="1"/>
  <c r="H287" i="1" s="1"/>
  <c r="E279" i="1"/>
  <c r="G279" i="1" s="1"/>
  <c r="H279" i="1" s="1"/>
  <c r="E271" i="1"/>
  <c r="G271" i="1" s="1"/>
  <c r="H271" i="1" s="1"/>
  <c r="E263" i="1"/>
  <c r="G263" i="1" s="1"/>
  <c r="H263" i="1" s="1"/>
  <c r="E255" i="1"/>
  <c r="G255" i="1" s="1"/>
  <c r="H255" i="1" s="1"/>
  <c r="E247" i="1"/>
  <c r="G247" i="1" s="1"/>
  <c r="H247" i="1" s="1"/>
  <c r="E239" i="1"/>
  <c r="G239" i="1" s="1"/>
  <c r="H239" i="1" s="1"/>
  <c r="E231" i="1"/>
  <c r="G231" i="1" s="1"/>
  <c r="H231" i="1" s="1"/>
  <c r="E223" i="1"/>
  <c r="G223" i="1" s="1"/>
  <c r="H223" i="1" s="1"/>
  <c r="E215" i="1"/>
  <c r="G215" i="1" s="1"/>
  <c r="H215" i="1" s="1"/>
  <c r="E207" i="1"/>
  <c r="G207" i="1" s="1"/>
  <c r="H207" i="1" s="1"/>
  <c r="E199" i="1"/>
  <c r="G199" i="1" s="1"/>
  <c r="H199" i="1" s="1"/>
  <c r="E191" i="1"/>
  <c r="G191" i="1" s="1"/>
  <c r="H191" i="1" s="1"/>
  <c r="E183" i="1"/>
  <c r="G183" i="1" s="1"/>
  <c r="H183" i="1" s="1"/>
  <c r="E175" i="1"/>
  <c r="G175" i="1" s="1"/>
  <c r="H175" i="1" s="1"/>
  <c r="E167" i="1"/>
  <c r="G167" i="1" s="1"/>
  <c r="H167" i="1" s="1"/>
  <c r="E159" i="1"/>
  <c r="G159" i="1" s="1"/>
  <c r="H159" i="1" s="1"/>
  <c r="E151" i="1"/>
  <c r="G151" i="1" s="1"/>
  <c r="H151" i="1" s="1"/>
  <c r="E143" i="1"/>
  <c r="G143" i="1" s="1"/>
  <c r="H143" i="1" s="1"/>
  <c r="E227" i="1"/>
  <c r="G227" i="1" s="1"/>
  <c r="H227" i="1" s="1"/>
  <c r="E219" i="1"/>
  <c r="G219" i="1" s="1"/>
  <c r="H219" i="1" s="1"/>
  <c r="E211" i="1"/>
  <c r="G211" i="1" s="1"/>
  <c r="H211" i="1" s="1"/>
  <c r="E203" i="1"/>
  <c r="G203" i="1" s="1"/>
  <c r="H203" i="1" s="1"/>
  <c r="E195" i="1"/>
  <c r="G195" i="1" s="1"/>
  <c r="H195" i="1" s="1"/>
  <c r="E187" i="1"/>
  <c r="G187" i="1" s="1"/>
  <c r="H187" i="1" s="1"/>
  <c r="E179" i="1"/>
  <c r="G179" i="1" s="1"/>
  <c r="H179" i="1" s="1"/>
  <c r="E171" i="1"/>
  <c r="G171" i="1" s="1"/>
  <c r="H171" i="1" s="1"/>
  <c r="E163" i="1"/>
  <c r="G163" i="1" s="1"/>
  <c r="H163" i="1" s="1"/>
  <c r="E155" i="1"/>
  <c r="G155" i="1" s="1"/>
  <c r="H155" i="1" s="1"/>
  <c r="E147" i="1"/>
  <c r="G147" i="1" s="1"/>
  <c r="H147" i="1" s="1"/>
  <c r="E139" i="1"/>
  <c r="G139" i="1" s="1"/>
  <c r="H139" i="1" s="1"/>
  <c r="E131" i="1"/>
  <c r="G131" i="1" s="1"/>
  <c r="H131" i="1" s="1"/>
  <c r="E123" i="1"/>
  <c r="G123" i="1" s="1"/>
  <c r="H123" i="1" s="1"/>
  <c r="E115" i="1"/>
  <c r="G115" i="1" s="1"/>
  <c r="H115" i="1" s="1"/>
  <c r="E107" i="1"/>
  <c r="G107" i="1" s="1"/>
  <c r="H107" i="1" s="1"/>
  <c r="E99" i="1"/>
  <c r="G99" i="1" s="1"/>
  <c r="H99" i="1" s="1"/>
  <c r="E91" i="1"/>
  <c r="G91" i="1" s="1"/>
  <c r="H91" i="1" s="1"/>
  <c r="E83" i="1"/>
  <c r="G83" i="1" s="1"/>
  <c r="H83" i="1" s="1"/>
  <c r="E75" i="1"/>
  <c r="G75" i="1" s="1"/>
  <c r="H75" i="1" s="1"/>
  <c r="E67" i="1"/>
  <c r="G67" i="1" s="1"/>
  <c r="H67" i="1" s="1"/>
  <c r="E59" i="1"/>
  <c r="G59" i="1" s="1"/>
  <c r="H59" i="1" s="1"/>
  <c r="E51" i="1"/>
  <c r="G51" i="1" s="1"/>
  <c r="H51" i="1" s="1"/>
  <c r="E43" i="1"/>
  <c r="G43" i="1" s="1"/>
  <c r="H43" i="1" s="1"/>
  <c r="E35" i="1"/>
  <c r="G35" i="1" s="1"/>
  <c r="H35" i="1" s="1"/>
  <c r="E27" i="1"/>
  <c r="G27" i="1" s="1"/>
  <c r="H27" i="1" s="1"/>
  <c r="E58" i="1"/>
  <c r="G58" i="1" s="1"/>
  <c r="H58" i="1" s="1"/>
  <c r="H50" i="1"/>
  <c r="E42" i="1"/>
  <c r="G42" i="1" s="1"/>
  <c r="H42" i="1" s="1"/>
  <c r="E34" i="1"/>
  <c r="G34" i="1" s="1"/>
  <c r="H34" i="1" s="1"/>
  <c r="E26" i="1"/>
  <c r="G26" i="1" s="1"/>
  <c r="H26" i="1" s="1"/>
  <c r="E153" i="1"/>
  <c r="G153" i="1" s="1"/>
  <c r="H153" i="1" s="1"/>
  <c r="E145" i="1"/>
  <c r="G145" i="1" s="1"/>
  <c r="H145" i="1" s="1"/>
  <c r="E137" i="1"/>
  <c r="G137" i="1" s="1"/>
  <c r="H137" i="1" s="1"/>
  <c r="E129" i="1"/>
  <c r="G129" i="1" s="1"/>
  <c r="H129" i="1" s="1"/>
  <c r="E121" i="1"/>
  <c r="G121" i="1" s="1"/>
  <c r="H121" i="1" s="1"/>
  <c r="E113" i="1"/>
  <c r="G113" i="1" s="1"/>
  <c r="H113" i="1" s="1"/>
  <c r="E105" i="1"/>
  <c r="G105" i="1" s="1"/>
  <c r="H105" i="1" s="1"/>
  <c r="E97" i="1"/>
  <c r="G97" i="1" s="1"/>
  <c r="H97" i="1" s="1"/>
  <c r="E89" i="1"/>
  <c r="G89" i="1" s="1"/>
  <c r="H89" i="1" s="1"/>
  <c r="E81" i="1"/>
  <c r="G81" i="1" s="1"/>
  <c r="H81" i="1" s="1"/>
  <c r="E73" i="1"/>
  <c r="G73" i="1" s="1"/>
  <c r="H73" i="1" s="1"/>
  <c r="E65" i="1"/>
  <c r="G65" i="1" s="1"/>
  <c r="H65" i="1" s="1"/>
  <c r="E57" i="1"/>
  <c r="G57" i="1" s="1"/>
  <c r="H57" i="1" s="1"/>
  <c r="E49" i="1"/>
  <c r="G49" i="1" s="1"/>
  <c r="H49" i="1" s="1"/>
  <c r="E41" i="1"/>
  <c r="G41" i="1" s="1"/>
  <c r="H41" i="1" s="1"/>
  <c r="E33" i="1"/>
  <c r="G33" i="1" s="1"/>
  <c r="H33" i="1" s="1"/>
  <c r="G25" i="1"/>
  <c r="H25" i="1" s="1"/>
  <c r="E128" i="1"/>
  <c r="G128" i="1" s="1"/>
  <c r="H128" i="1" s="1"/>
  <c r="E120" i="1"/>
  <c r="G120" i="1" s="1"/>
  <c r="H120" i="1" s="1"/>
  <c r="E112" i="1"/>
  <c r="G112" i="1" s="1"/>
  <c r="H112" i="1" s="1"/>
  <c r="E104" i="1"/>
  <c r="G104" i="1" s="1"/>
  <c r="H104" i="1" s="1"/>
  <c r="E96" i="1"/>
  <c r="G96" i="1" s="1"/>
  <c r="H96" i="1" s="1"/>
  <c r="E88" i="1"/>
  <c r="G88" i="1" s="1"/>
  <c r="H88" i="1" s="1"/>
  <c r="E80" i="1"/>
  <c r="G80" i="1" s="1"/>
  <c r="H80" i="1" s="1"/>
  <c r="E72" i="1"/>
  <c r="G72" i="1" s="1"/>
  <c r="H72" i="1" s="1"/>
  <c r="E64" i="1"/>
  <c r="G64" i="1" s="1"/>
  <c r="H64" i="1" s="1"/>
  <c r="E56" i="1"/>
  <c r="G56" i="1" s="1"/>
  <c r="H56" i="1" s="1"/>
  <c r="E48" i="1"/>
  <c r="G48" i="1" s="1"/>
  <c r="H48" i="1" s="1"/>
  <c r="E40" i="1"/>
  <c r="G40" i="1" s="1"/>
  <c r="H40" i="1" s="1"/>
  <c r="E32" i="1"/>
  <c r="G32" i="1" s="1"/>
  <c r="H32" i="1" s="1"/>
  <c r="E24" i="1"/>
  <c r="G24" i="1" s="1"/>
  <c r="H24" i="1" s="1"/>
  <c r="E135" i="1"/>
  <c r="G135" i="1" s="1"/>
  <c r="H135" i="1" s="1"/>
  <c r="E127" i="1"/>
  <c r="G127" i="1" s="1"/>
  <c r="H127" i="1" s="1"/>
  <c r="E119" i="1"/>
  <c r="G119" i="1" s="1"/>
  <c r="H119" i="1" s="1"/>
  <c r="E111" i="1"/>
  <c r="G111" i="1" s="1"/>
  <c r="H111" i="1" s="1"/>
  <c r="E103" i="1"/>
  <c r="G103" i="1" s="1"/>
  <c r="H103" i="1" s="1"/>
  <c r="E95" i="1"/>
  <c r="G95" i="1" s="1"/>
  <c r="H95" i="1" s="1"/>
  <c r="E87" i="1"/>
  <c r="G87" i="1" s="1"/>
  <c r="H87" i="1" s="1"/>
  <c r="E79" i="1"/>
  <c r="G79" i="1" s="1"/>
  <c r="H79" i="1" s="1"/>
  <c r="E71" i="1"/>
  <c r="G71" i="1" s="1"/>
  <c r="H71" i="1" s="1"/>
  <c r="E63" i="1"/>
  <c r="G63" i="1" s="1"/>
  <c r="H63" i="1" s="1"/>
  <c r="E55" i="1"/>
  <c r="G55" i="1" s="1"/>
  <c r="H55" i="1" s="1"/>
  <c r="E47" i="1"/>
  <c r="G47" i="1" s="1"/>
  <c r="H47" i="1" s="1"/>
  <c r="E894" i="1"/>
  <c r="G894" i="1" s="1"/>
  <c r="H894" i="1" s="1"/>
  <c r="E886" i="1"/>
  <c r="G886" i="1" s="1"/>
  <c r="H886" i="1" s="1"/>
  <c r="E878" i="1"/>
  <c r="G878" i="1" s="1"/>
  <c r="H878" i="1" s="1"/>
  <c r="E870" i="1"/>
  <c r="G870" i="1" s="1"/>
  <c r="H870" i="1" s="1"/>
  <c r="E862" i="1"/>
  <c r="G862" i="1" s="1"/>
  <c r="H862" i="1" s="1"/>
  <c r="E854" i="1"/>
  <c r="G854" i="1" s="1"/>
  <c r="H854" i="1" s="1"/>
  <c r="E846" i="1"/>
  <c r="G846" i="1" s="1"/>
  <c r="H846" i="1" s="1"/>
  <c r="E838" i="1"/>
  <c r="G838" i="1" s="1"/>
  <c r="H838" i="1" s="1"/>
  <c r="E830" i="1"/>
  <c r="G830" i="1" s="1"/>
  <c r="H830" i="1" s="1"/>
  <c r="E822" i="1"/>
  <c r="G822" i="1" s="1"/>
  <c r="H822" i="1" s="1"/>
  <c r="E814" i="1"/>
  <c r="G814" i="1" s="1"/>
  <c r="H814" i="1" s="1"/>
  <c r="E806" i="1"/>
  <c r="G806" i="1" s="1"/>
  <c r="H806" i="1" s="1"/>
  <c r="E798" i="1"/>
  <c r="G798" i="1" s="1"/>
  <c r="H798" i="1" s="1"/>
  <c r="E790" i="1"/>
  <c r="G790" i="1" s="1"/>
  <c r="H790" i="1" s="1"/>
  <c r="E782" i="1"/>
  <c r="G782" i="1" s="1"/>
  <c r="H782" i="1" s="1"/>
  <c r="E774" i="1"/>
  <c r="G774" i="1" s="1"/>
  <c r="H774" i="1" s="1"/>
  <c r="E766" i="1"/>
  <c r="G766" i="1" s="1"/>
  <c r="H766" i="1" s="1"/>
  <c r="E758" i="1"/>
  <c r="G758" i="1" s="1"/>
  <c r="H758" i="1" s="1"/>
  <c r="E750" i="1"/>
  <c r="G750" i="1" s="1"/>
  <c r="H750" i="1" s="1"/>
  <c r="E742" i="1"/>
  <c r="G742" i="1" s="1"/>
  <c r="H742" i="1" s="1"/>
  <c r="E734" i="1"/>
  <c r="G734" i="1" s="1"/>
  <c r="H734" i="1" s="1"/>
  <c r="E726" i="1"/>
  <c r="G726" i="1" s="1"/>
  <c r="H726" i="1" s="1"/>
  <c r="E718" i="1"/>
  <c r="G718" i="1" s="1"/>
  <c r="H718" i="1" s="1"/>
  <c r="E710" i="1"/>
  <c r="G710" i="1" s="1"/>
  <c r="H710" i="1" s="1"/>
  <c r="E702" i="1"/>
  <c r="G702" i="1" s="1"/>
  <c r="H702" i="1" s="1"/>
  <c r="E694" i="1"/>
  <c r="G694" i="1" s="1"/>
  <c r="H694" i="1" s="1"/>
  <c r="E686" i="1"/>
  <c r="G686" i="1" s="1"/>
  <c r="H686" i="1" s="1"/>
  <c r="E678" i="1"/>
  <c r="G678" i="1" s="1"/>
  <c r="H678" i="1" s="1"/>
  <c r="E670" i="1"/>
  <c r="G670" i="1" s="1"/>
  <c r="H670" i="1" s="1"/>
  <c r="E662" i="1"/>
  <c r="G662" i="1" s="1"/>
  <c r="H662" i="1" s="1"/>
  <c r="E654" i="1"/>
  <c r="G654" i="1" s="1"/>
  <c r="H654" i="1" s="1"/>
  <c r="E646" i="1"/>
  <c r="G646" i="1" s="1"/>
  <c r="H646" i="1" s="1"/>
  <c r="E638" i="1"/>
  <c r="G638" i="1" s="1"/>
  <c r="H638" i="1" s="1"/>
  <c r="E630" i="1"/>
  <c r="G630" i="1" s="1"/>
  <c r="H630" i="1" s="1"/>
  <c r="E622" i="1"/>
  <c r="G622" i="1" s="1"/>
  <c r="H622" i="1" s="1"/>
  <c r="E614" i="1"/>
  <c r="G614" i="1" s="1"/>
  <c r="H614" i="1" s="1"/>
  <c r="E606" i="1"/>
  <c r="G606" i="1" s="1"/>
  <c r="H606" i="1" s="1"/>
  <c r="E598" i="1"/>
  <c r="G598" i="1" s="1"/>
  <c r="H598" i="1" s="1"/>
  <c r="E590" i="1"/>
  <c r="G590" i="1" s="1"/>
  <c r="H590" i="1" s="1"/>
  <c r="E582" i="1"/>
  <c r="G582" i="1" s="1"/>
  <c r="H582" i="1" s="1"/>
  <c r="E574" i="1"/>
  <c r="G574" i="1" s="1"/>
  <c r="H574" i="1" s="1"/>
  <c r="E566" i="1"/>
  <c r="G566" i="1" s="1"/>
  <c r="H566" i="1" s="1"/>
  <c r="E558" i="1"/>
  <c r="G558" i="1" s="1"/>
  <c r="H558" i="1" s="1"/>
  <c r="E550" i="1"/>
  <c r="G550" i="1" s="1"/>
  <c r="H550" i="1" s="1"/>
  <c r="E542" i="1"/>
  <c r="G542" i="1" s="1"/>
  <c r="H542" i="1" s="1"/>
  <c r="E534" i="1"/>
  <c r="G534" i="1" s="1"/>
  <c r="H534" i="1" s="1"/>
  <c r="E526" i="1"/>
  <c r="G526" i="1" s="1"/>
  <c r="H526" i="1" s="1"/>
  <c r="E518" i="1"/>
  <c r="G518" i="1" s="1"/>
  <c r="H518" i="1" s="1"/>
  <c r="E510" i="1"/>
  <c r="G510" i="1" s="1"/>
  <c r="H510" i="1" s="1"/>
  <c r="E502" i="1"/>
  <c r="G502" i="1" s="1"/>
  <c r="H502" i="1" s="1"/>
  <c r="E494" i="1"/>
  <c r="G494" i="1" s="1"/>
  <c r="H494" i="1" s="1"/>
  <c r="E486" i="1"/>
  <c r="G486" i="1" s="1"/>
  <c r="H486" i="1" s="1"/>
  <c r="E478" i="1"/>
  <c r="G478" i="1" s="1"/>
  <c r="H478" i="1" s="1"/>
  <c r="E470" i="1"/>
  <c r="G470" i="1" s="1"/>
  <c r="H470" i="1" s="1"/>
  <c r="E462" i="1"/>
  <c r="G462" i="1" s="1"/>
  <c r="H462" i="1" s="1"/>
  <c r="E454" i="1"/>
  <c r="G454" i="1" s="1"/>
  <c r="H454" i="1" s="1"/>
  <c r="E446" i="1"/>
  <c r="G446" i="1" s="1"/>
  <c r="H446" i="1" s="1"/>
  <c r="E438" i="1"/>
  <c r="G438" i="1" s="1"/>
  <c r="H438" i="1" s="1"/>
  <c r="E430" i="1"/>
  <c r="G430" i="1" s="1"/>
  <c r="H430" i="1" s="1"/>
  <c r="E422" i="1"/>
  <c r="G422" i="1" s="1"/>
  <c r="H422" i="1" s="1"/>
  <c r="E414" i="1"/>
  <c r="G414" i="1" s="1"/>
  <c r="H414" i="1" s="1"/>
  <c r="E406" i="1"/>
  <c r="G406" i="1" s="1"/>
  <c r="H406" i="1" s="1"/>
  <c r="E398" i="1"/>
  <c r="G398" i="1" s="1"/>
  <c r="H398" i="1" s="1"/>
  <c r="E390" i="1"/>
  <c r="G390" i="1" s="1"/>
  <c r="H390" i="1" s="1"/>
  <c r="E382" i="1"/>
  <c r="G382" i="1" s="1"/>
  <c r="H382" i="1" s="1"/>
  <c r="E374" i="1"/>
  <c r="G374" i="1" s="1"/>
  <c r="H374" i="1" s="1"/>
  <c r="E366" i="1"/>
  <c r="G366" i="1" s="1"/>
  <c r="H366" i="1" s="1"/>
  <c r="E358" i="1"/>
  <c r="G358" i="1" s="1"/>
  <c r="H358" i="1" s="1"/>
  <c r="E350" i="1"/>
  <c r="G350" i="1" s="1"/>
  <c r="H350" i="1" s="1"/>
  <c r="E342" i="1"/>
  <c r="G342" i="1" s="1"/>
  <c r="H342" i="1" s="1"/>
  <c r="E334" i="1"/>
  <c r="G334" i="1" s="1"/>
  <c r="H334" i="1" s="1"/>
  <c r="E326" i="1"/>
  <c r="G326" i="1" s="1"/>
  <c r="H326" i="1" s="1"/>
  <c r="E318" i="1"/>
  <c r="G318" i="1" s="1"/>
  <c r="H318" i="1" s="1"/>
  <c r="E310" i="1"/>
  <c r="G310" i="1" s="1"/>
  <c r="H310" i="1" s="1"/>
  <c r="E302" i="1"/>
  <c r="G302" i="1" s="1"/>
  <c r="H302" i="1" s="1"/>
  <c r="E294" i="1"/>
  <c r="G294" i="1" s="1"/>
  <c r="H294" i="1" s="1"/>
  <c r="E286" i="1"/>
  <c r="G286" i="1" s="1"/>
  <c r="H286" i="1" s="1"/>
  <c r="E278" i="1"/>
  <c r="G278" i="1" s="1"/>
  <c r="H278" i="1" s="1"/>
  <c r="E270" i="1"/>
  <c r="G270" i="1" s="1"/>
  <c r="H270" i="1" s="1"/>
  <c r="E262" i="1"/>
  <c r="G262" i="1" s="1"/>
  <c r="H262" i="1" s="1"/>
  <c r="E254" i="1"/>
  <c r="G254" i="1" s="1"/>
  <c r="H254" i="1" s="1"/>
  <c r="E246" i="1"/>
  <c r="G246" i="1" s="1"/>
  <c r="H246" i="1" s="1"/>
  <c r="E238" i="1"/>
  <c r="G238" i="1" s="1"/>
  <c r="H238" i="1" s="1"/>
  <c r="E230" i="1"/>
  <c r="G230" i="1" s="1"/>
  <c r="H230" i="1" s="1"/>
  <c r="E222" i="1"/>
  <c r="G222" i="1" s="1"/>
  <c r="H222" i="1" s="1"/>
  <c r="E214" i="1"/>
  <c r="G214" i="1" s="1"/>
  <c r="H214" i="1" s="1"/>
  <c r="E206" i="1"/>
  <c r="G206" i="1" s="1"/>
  <c r="H206" i="1" s="1"/>
  <c r="E198" i="1"/>
  <c r="G198" i="1" s="1"/>
  <c r="H198" i="1" s="1"/>
  <c r="E190" i="1"/>
  <c r="G190" i="1" s="1"/>
  <c r="H190" i="1" s="1"/>
  <c r="E182" i="1"/>
  <c r="G182" i="1" s="1"/>
  <c r="H182" i="1" s="1"/>
  <c r="E174" i="1"/>
  <c r="G174" i="1" s="1"/>
  <c r="H174" i="1" s="1"/>
  <c r="E166" i="1"/>
  <c r="G166" i="1" s="1"/>
  <c r="H166" i="1" s="1"/>
  <c r="E158" i="1"/>
  <c r="G158" i="1" s="1"/>
  <c r="H158" i="1" s="1"/>
  <c r="E150" i="1"/>
  <c r="G150" i="1" s="1"/>
  <c r="H150" i="1" s="1"/>
  <c r="E142" i="1"/>
  <c r="G142" i="1" s="1"/>
  <c r="H142" i="1" s="1"/>
  <c r="E134" i="1"/>
  <c r="G134" i="1" s="1"/>
  <c r="H134" i="1" s="1"/>
  <c r="E126" i="1"/>
  <c r="G126" i="1" s="1"/>
  <c r="H126" i="1" s="1"/>
  <c r="E118" i="1"/>
  <c r="G118" i="1" s="1"/>
  <c r="H118" i="1" s="1"/>
  <c r="E110" i="1"/>
  <c r="G110" i="1" s="1"/>
  <c r="H110" i="1" s="1"/>
  <c r="E102" i="1"/>
  <c r="G102" i="1" s="1"/>
  <c r="H102" i="1" s="1"/>
  <c r="E94" i="1"/>
  <c r="G94" i="1" s="1"/>
  <c r="H94" i="1" s="1"/>
  <c r="E86" i="1"/>
  <c r="G86" i="1" s="1"/>
  <c r="H86" i="1" s="1"/>
  <c r="E78" i="1"/>
  <c r="G78" i="1" s="1"/>
  <c r="H78" i="1" s="1"/>
  <c r="E70" i="1"/>
  <c r="G70" i="1" s="1"/>
  <c r="H70" i="1" s="1"/>
  <c r="E62" i="1"/>
  <c r="G62" i="1" s="1"/>
  <c r="H62" i="1" s="1"/>
  <c r="E54" i="1"/>
  <c r="G54" i="1" s="1"/>
  <c r="H54" i="1" s="1"/>
  <c r="E46" i="1"/>
  <c r="G46" i="1" s="1"/>
  <c r="H46" i="1" s="1"/>
  <c r="E693" i="1"/>
  <c r="G693" i="1" s="1"/>
  <c r="H693" i="1" s="1"/>
  <c r="E685" i="1"/>
  <c r="G685" i="1" s="1"/>
  <c r="H685" i="1" s="1"/>
  <c r="E677" i="1"/>
  <c r="G677" i="1" s="1"/>
  <c r="H677" i="1" s="1"/>
  <c r="E669" i="1"/>
  <c r="G669" i="1" s="1"/>
  <c r="H669" i="1" s="1"/>
  <c r="E661" i="1"/>
  <c r="G661" i="1" s="1"/>
  <c r="H661" i="1" s="1"/>
  <c r="E653" i="1"/>
  <c r="G653" i="1" s="1"/>
  <c r="H653" i="1" s="1"/>
  <c r="E645" i="1"/>
  <c r="G645" i="1" s="1"/>
  <c r="H645" i="1" s="1"/>
  <c r="E637" i="1"/>
  <c r="G637" i="1" s="1"/>
  <c r="H637" i="1" s="1"/>
  <c r="E629" i="1"/>
  <c r="G629" i="1" s="1"/>
  <c r="H629" i="1" s="1"/>
  <c r="E621" i="1"/>
  <c r="G621" i="1" s="1"/>
  <c r="H621" i="1" s="1"/>
  <c r="E613" i="1"/>
  <c r="G613" i="1" s="1"/>
  <c r="H613" i="1" s="1"/>
  <c r="E605" i="1"/>
  <c r="G605" i="1" s="1"/>
  <c r="H605" i="1" s="1"/>
  <c r="E597" i="1"/>
  <c r="G597" i="1" s="1"/>
  <c r="H597" i="1" s="1"/>
  <c r="E589" i="1"/>
  <c r="G589" i="1" s="1"/>
  <c r="H589" i="1" s="1"/>
  <c r="E581" i="1"/>
  <c r="G581" i="1" s="1"/>
  <c r="H581" i="1" s="1"/>
  <c r="E573" i="1"/>
  <c r="G573" i="1" s="1"/>
  <c r="H573" i="1" s="1"/>
  <c r="E565" i="1"/>
  <c r="G565" i="1" s="1"/>
  <c r="H565" i="1" s="1"/>
  <c r="E557" i="1"/>
  <c r="G557" i="1" s="1"/>
  <c r="H557" i="1" s="1"/>
  <c r="E549" i="1"/>
  <c r="G549" i="1" s="1"/>
  <c r="H549" i="1" s="1"/>
  <c r="E541" i="1"/>
  <c r="G541" i="1" s="1"/>
  <c r="H541" i="1" s="1"/>
  <c r="E533" i="1"/>
  <c r="G533" i="1" s="1"/>
  <c r="H533" i="1" s="1"/>
  <c r="E525" i="1"/>
  <c r="G525" i="1" s="1"/>
  <c r="H525" i="1" s="1"/>
  <c r="E517" i="1"/>
  <c r="G517" i="1" s="1"/>
  <c r="H517" i="1" s="1"/>
  <c r="E509" i="1"/>
  <c r="G509" i="1" s="1"/>
  <c r="H509" i="1" s="1"/>
  <c r="E501" i="1"/>
  <c r="G501" i="1" s="1"/>
  <c r="H501" i="1" s="1"/>
  <c r="E493" i="1"/>
  <c r="G493" i="1" s="1"/>
  <c r="H493" i="1" s="1"/>
  <c r="E485" i="1"/>
  <c r="G485" i="1" s="1"/>
  <c r="H485" i="1" s="1"/>
  <c r="E477" i="1"/>
  <c r="G477" i="1" s="1"/>
  <c r="H477" i="1" s="1"/>
  <c r="E469" i="1"/>
  <c r="G469" i="1" s="1"/>
  <c r="H469" i="1" s="1"/>
  <c r="E461" i="1"/>
  <c r="G461" i="1" s="1"/>
  <c r="H461" i="1" s="1"/>
  <c r="E453" i="1"/>
  <c r="G453" i="1" s="1"/>
  <c r="H453" i="1" s="1"/>
  <c r="E445" i="1"/>
  <c r="G445" i="1" s="1"/>
  <c r="H445" i="1" s="1"/>
  <c r="E437" i="1"/>
  <c r="G437" i="1" s="1"/>
  <c r="H437" i="1" s="1"/>
  <c r="E429" i="1"/>
  <c r="G429" i="1" s="1"/>
  <c r="H429" i="1" s="1"/>
  <c r="E421" i="1"/>
  <c r="G421" i="1" s="1"/>
  <c r="H421" i="1" s="1"/>
  <c r="E413" i="1"/>
  <c r="G413" i="1" s="1"/>
  <c r="H413" i="1" s="1"/>
  <c r="E405" i="1"/>
  <c r="G405" i="1" s="1"/>
  <c r="H405" i="1" s="1"/>
  <c r="E397" i="1"/>
  <c r="G397" i="1" s="1"/>
  <c r="H397" i="1" s="1"/>
  <c r="E389" i="1"/>
  <c r="G389" i="1" s="1"/>
  <c r="H389" i="1" s="1"/>
  <c r="E381" i="1"/>
  <c r="G381" i="1" s="1"/>
  <c r="H381" i="1" s="1"/>
  <c r="E373" i="1"/>
  <c r="G373" i="1" s="1"/>
  <c r="H373" i="1" s="1"/>
  <c r="E365" i="1"/>
  <c r="G365" i="1" s="1"/>
  <c r="H365" i="1" s="1"/>
  <c r="E357" i="1"/>
  <c r="G357" i="1" s="1"/>
  <c r="H357" i="1" s="1"/>
  <c r="E349" i="1"/>
  <c r="G349" i="1" s="1"/>
  <c r="H349" i="1" s="1"/>
  <c r="E341" i="1"/>
  <c r="G341" i="1" s="1"/>
  <c r="H341" i="1" s="1"/>
  <c r="E333" i="1"/>
  <c r="G333" i="1" s="1"/>
  <c r="H333" i="1" s="1"/>
  <c r="E325" i="1"/>
  <c r="G325" i="1" s="1"/>
  <c r="H325" i="1" s="1"/>
  <c r="E317" i="1"/>
  <c r="G317" i="1" s="1"/>
  <c r="H317" i="1" s="1"/>
  <c r="E309" i="1"/>
  <c r="G309" i="1" s="1"/>
  <c r="H309" i="1" s="1"/>
  <c r="E301" i="1"/>
  <c r="G301" i="1" s="1"/>
  <c r="H301" i="1" s="1"/>
  <c r="E293" i="1"/>
  <c r="G293" i="1" s="1"/>
  <c r="H293" i="1" s="1"/>
  <c r="E285" i="1"/>
  <c r="G285" i="1" s="1"/>
  <c r="H285" i="1" s="1"/>
  <c r="E277" i="1"/>
  <c r="G277" i="1" s="1"/>
  <c r="H277" i="1" s="1"/>
  <c r="E269" i="1"/>
  <c r="G269" i="1" s="1"/>
  <c r="H269" i="1" s="1"/>
  <c r="E261" i="1"/>
  <c r="G261" i="1" s="1"/>
  <c r="H261" i="1" s="1"/>
  <c r="E253" i="1"/>
  <c r="G253" i="1" s="1"/>
  <c r="H253" i="1" s="1"/>
  <c r="E245" i="1"/>
  <c r="G245" i="1" s="1"/>
  <c r="H245" i="1" s="1"/>
  <c r="E237" i="1"/>
  <c r="G237" i="1" s="1"/>
  <c r="H237" i="1" s="1"/>
  <c r="E229" i="1"/>
  <c r="G229" i="1" s="1"/>
  <c r="H229" i="1" s="1"/>
  <c r="E221" i="1"/>
  <c r="G221" i="1" s="1"/>
  <c r="H221" i="1" s="1"/>
  <c r="E213" i="1"/>
  <c r="G213" i="1" s="1"/>
  <c r="H213" i="1" s="1"/>
  <c r="E205" i="1"/>
  <c r="G205" i="1" s="1"/>
  <c r="H205" i="1" s="1"/>
  <c r="E197" i="1"/>
  <c r="G197" i="1" s="1"/>
  <c r="H197" i="1" s="1"/>
  <c r="E189" i="1"/>
  <c r="G189" i="1" s="1"/>
  <c r="H189" i="1" s="1"/>
  <c r="E181" i="1"/>
  <c r="G181" i="1" s="1"/>
  <c r="H181" i="1" s="1"/>
  <c r="E173" i="1"/>
  <c r="G173" i="1" s="1"/>
  <c r="H173" i="1" s="1"/>
  <c r="E165" i="1"/>
  <c r="G165" i="1" s="1"/>
  <c r="H165" i="1" s="1"/>
  <c r="E157" i="1"/>
  <c r="G157" i="1" s="1"/>
  <c r="H157" i="1" s="1"/>
  <c r="E149" i="1"/>
  <c r="G149" i="1" s="1"/>
  <c r="H149" i="1" s="1"/>
  <c r="E141" i="1"/>
  <c r="G141" i="1" s="1"/>
  <c r="H141" i="1" s="1"/>
  <c r="E133" i="1"/>
  <c r="G133" i="1" s="1"/>
  <c r="H133" i="1" s="1"/>
  <c r="E125" i="1"/>
  <c r="G125" i="1" s="1"/>
  <c r="H125" i="1" s="1"/>
  <c r="E117" i="1"/>
  <c r="G117" i="1" s="1"/>
  <c r="H117" i="1" s="1"/>
  <c r="E109" i="1"/>
  <c r="G109" i="1" s="1"/>
  <c r="H109" i="1" s="1"/>
  <c r="E101" i="1"/>
  <c r="G101" i="1" s="1"/>
  <c r="H101" i="1" s="1"/>
  <c r="E93" i="1"/>
  <c r="G93" i="1" s="1"/>
  <c r="H93" i="1" s="1"/>
  <c r="E85" i="1"/>
  <c r="G85" i="1" s="1"/>
  <c r="H85" i="1" s="1"/>
  <c r="E77" i="1"/>
  <c r="G77" i="1" s="1"/>
  <c r="H77" i="1" s="1"/>
  <c r="E69" i="1"/>
  <c r="G69" i="1" s="1"/>
  <c r="H69" i="1" s="1"/>
  <c r="E61" i="1"/>
  <c r="G61" i="1" s="1"/>
  <c r="H61" i="1" s="1"/>
  <c r="E53" i="1"/>
  <c r="G53" i="1" s="1"/>
  <c r="H53" i="1" s="1"/>
  <c r="E908" i="1"/>
  <c r="G908" i="1" s="1"/>
  <c r="H908" i="1" s="1"/>
  <c r="E900" i="1"/>
  <c r="G900" i="1" s="1"/>
  <c r="H900" i="1" s="1"/>
  <c r="E892" i="1"/>
  <c r="G892" i="1" s="1"/>
  <c r="H892" i="1" s="1"/>
  <c r="E884" i="1"/>
  <c r="G884" i="1" s="1"/>
  <c r="H884" i="1" s="1"/>
  <c r="E876" i="1"/>
  <c r="G876" i="1" s="1"/>
  <c r="H876" i="1" s="1"/>
  <c r="E868" i="1"/>
  <c r="G868" i="1" s="1"/>
  <c r="H868" i="1" s="1"/>
  <c r="E860" i="1"/>
  <c r="G860" i="1" s="1"/>
  <c r="H860" i="1" s="1"/>
  <c r="E852" i="1"/>
  <c r="G852" i="1" s="1"/>
  <c r="H852" i="1" s="1"/>
  <c r="E844" i="1"/>
  <c r="G844" i="1" s="1"/>
  <c r="H844" i="1" s="1"/>
  <c r="E836" i="1"/>
  <c r="G836" i="1" s="1"/>
  <c r="H836" i="1" s="1"/>
  <c r="E828" i="1"/>
  <c r="G828" i="1" s="1"/>
  <c r="H828" i="1" s="1"/>
  <c r="E820" i="1"/>
  <c r="G820" i="1" s="1"/>
  <c r="H820" i="1" s="1"/>
  <c r="E812" i="1"/>
  <c r="G812" i="1" s="1"/>
  <c r="H812" i="1" s="1"/>
  <c r="E804" i="1"/>
  <c r="G804" i="1" s="1"/>
  <c r="H804" i="1" s="1"/>
  <c r="E796" i="1"/>
  <c r="G796" i="1" s="1"/>
  <c r="H796" i="1" s="1"/>
  <c r="E788" i="1"/>
  <c r="G788" i="1" s="1"/>
  <c r="H788" i="1" s="1"/>
  <c r="E780" i="1"/>
  <c r="G780" i="1" s="1"/>
  <c r="H780" i="1" s="1"/>
  <c r="E772" i="1"/>
  <c r="G772" i="1" s="1"/>
  <c r="H772" i="1" s="1"/>
  <c r="E764" i="1"/>
  <c r="G764" i="1" s="1"/>
  <c r="H764" i="1" s="1"/>
  <c r="E756" i="1"/>
  <c r="G756" i="1" s="1"/>
  <c r="H756" i="1" s="1"/>
  <c r="E748" i="1"/>
  <c r="G748" i="1" s="1"/>
  <c r="H748" i="1" s="1"/>
  <c r="E740" i="1"/>
  <c r="G740" i="1" s="1"/>
  <c r="H740" i="1" s="1"/>
  <c r="E732" i="1"/>
  <c r="G732" i="1" s="1"/>
  <c r="H732" i="1" s="1"/>
  <c r="E724" i="1"/>
  <c r="G724" i="1" s="1"/>
  <c r="H724" i="1" s="1"/>
  <c r="E716" i="1"/>
  <c r="G716" i="1" s="1"/>
  <c r="H716" i="1" s="1"/>
  <c r="E708" i="1"/>
  <c r="G708" i="1" s="1"/>
  <c r="H708" i="1" s="1"/>
  <c r="E700" i="1"/>
  <c r="G700" i="1" s="1"/>
  <c r="H700" i="1" s="1"/>
  <c r="E692" i="1"/>
  <c r="G692" i="1" s="1"/>
  <c r="H692" i="1" s="1"/>
  <c r="E684" i="1"/>
  <c r="G684" i="1" s="1"/>
  <c r="H684" i="1" s="1"/>
  <c r="E676" i="1"/>
  <c r="G676" i="1" s="1"/>
  <c r="H676" i="1" s="1"/>
  <c r="E668" i="1"/>
  <c r="G668" i="1" s="1"/>
  <c r="H668" i="1" s="1"/>
  <c r="E660" i="1"/>
  <c r="G660" i="1" s="1"/>
  <c r="H660" i="1" s="1"/>
  <c r="E652" i="1"/>
  <c r="G652" i="1" s="1"/>
  <c r="H652" i="1" s="1"/>
  <c r="E644" i="1"/>
  <c r="G644" i="1" s="1"/>
  <c r="H644" i="1" s="1"/>
  <c r="E636" i="1"/>
  <c r="G636" i="1" s="1"/>
  <c r="H636" i="1" s="1"/>
  <c r="E628" i="1"/>
  <c r="G628" i="1" s="1"/>
  <c r="H628" i="1" s="1"/>
  <c r="E620" i="1"/>
  <c r="G620" i="1" s="1"/>
  <c r="H620" i="1" s="1"/>
  <c r="E612" i="1"/>
  <c r="G612" i="1" s="1"/>
  <c r="H612" i="1" s="1"/>
  <c r="E604" i="1"/>
  <c r="G604" i="1" s="1"/>
  <c r="H604" i="1" s="1"/>
  <c r="E596" i="1"/>
  <c r="G596" i="1" s="1"/>
  <c r="H596" i="1" s="1"/>
  <c r="E588" i="1"/>
  <c r="G588" i="1" s="1"/>
  <c r="H588" i="1" s="1"/>
  <c r="E580" i="1"/>
  <c r="G580" i="1" s="1"/>
  <c r="H580" i="1" s="1"/>
  <c r="E572" i="1"/>
  <c r="G572" i="1" s="1"/>
  <c r="H572" i="1" s="1"/>
  <c r="E564" i="1"/>
  <c r="G564" i="1" s="1"/>
  <c r="H564" i="1" s="1"/>
  <c r="E556" i="1"/>
  <c r="G556" i="1" s="1"/>
  <c r="H556" i="1" s="1"/>
  <c r="E548" i="1"/>
  <c r="G548" i="1" s="1"/>
  <c r="H548" i="1" s="1"/>
  <c r="E540" i="1"/>
  <c r="G540" i="1" s="1"/>
  <c r="H540" i="1" s="1"/>
  <c r="E532" i="1"/>
  <c r="G532" i="1" s="1"/>
  <c r="H532" i="1" s="1"/>
  <c r="E524" i="1"/>
  <c r="G524" i="1" s="1"/>
  <c r="H524" i="1" s="1"/>
  <c r="E516" i="1"/>
  <c r="G516" i="1" s="1"/>
  <c r="H516" i="1" s="1"/>
  <c r="E508" i="1"/>
  <c r="G508" i="1" s="1"/>
  <c r="H508" i="1" s="1"/>
  <c r="E500" i="1"/>
  <c r="G500" i="1" s="1"/>
  <c r="H500" i="1" s="1"/>
  <c r="E492" i="1"/>
  <c r="G492" i="1" s="1"/>
  <c r="H492" i="1" s="1"/>
  <c r="E484" i="1"/>
  <c r="G484" i="1" s="1"/>
  <c r="H484" i="1" s="1"/>
  <c r="E476" i="1"/>
  <c r="G476" i="1" s="1"/>
  <c r="H476" i="1" s="1"/>
  <c r="E468" i="1"/>
  <c r="G468" i="1" s="1"/>
  <c r="H468" i="1" s="1"/>
  <c r="E460" i="1"/>
  <c r="G460" i="1" s="1"/>
  <c r="H460" i="1" s="1"/>
  <c r="E452" i="1"/>
  <c r="G452" i="1" s="1"/>
  <c r="H452" i="1" s="1"/>
  <c r="E444" i="1"/>
  <c r="G444" i="1" s="1"/>
  <c r="H444" i="1" s="1"/>
  <c r="E436" i="1"/>
  <c r="G436" i="1" s="1"/>
  <c r="H436" i="1" s="1"/>
  <c r="E428" i="1"/>
  <c r="G428" i="1" s="1"/>
  <c r="H428" i="1" s="1"/>
  <c r="E420" i="1"/>
  <c r="G420" i="1" s="1"/>
  <c r="H420" i="1" s="1"/>
  <c r="E412" i="1"/>
  <c r="G412" i="1" s="1"/>
  <c r="H412" i="1" s="1"/>
  <c r="E404" i="1"/>
  <c r="G404" i="1" s="1"/>
  <c r="H404" i="1" s="1"/>
  <c r="E396" i="1"/>
  <c r="G396" i="1" s="1"/>
  <c r="H396" i="1" s="1"/>
  <c r="E388" i="1"/>
  <c r="G388" i="1" s="1"/>
  <c r="H388" i="1" s="1"/>
  <c r="E380" i="1"/>
  <c r="G380" i="1" s="1"/>
  <c r="H380" i="1" s="1"/>
  <c r="E372" i="1"/>
  <c r="G372" i="1" s="1"/>
  <c r="H372" i="1" s="1"/>
  <c r="E364" i="1"/>
  <c r="G364" i="1" s="1"/>
  <c r="H364" i="1" s="1"/>
  <c r="E356" i="1"/>
  <c r="G356" i="1" s="1"/>
  <c r="H356" i="1" s="1"/>
  <c r="E348" i="1"/>
  <c r="G348" i="1" s="1"/>
  <c r="H348" i="1" s="1"/>
  <c r="E340" i="1"/>
  <c r="G340" i="1" s="1"/>
  <c r="H340" i="1" s="1"/>
  <c r="E332" i="1"/>
  <c r="G332" i="1" s="1"/>
  <c r="H332" i="1" s="1"/>
  <c r="E324" i="1"/>
  <c r="G324" i="1" s="1"/>
  <c r="H324" i="1" s="1"/>
  <c r="E316" i="1"/>
  <c r="G316" i="1" s="1"/>
  <c r="H316" i="1" s="1"/>
  <c r="E308" i="1"/>
  <c r="G308" i="1" s="1"/>
  <c r="H308" i="1" s="1"/>
  <c r="E300" i="1"/>
  <c r="G300" i="1" s="1"/>
  <c r="H300" i="1" s="1"/>
  <c r="E292" i="1"/>
  <c r="G292" i="1" s="1"/>
  <c r="H292" i="1" s="1"/>
  <c r="E284" i="1"/>
  <c r="G284" i="1" s="1"/>
  <c r="H284" i="1" s="1"/>
  <c r="E276" i="1"/>
  <c r="G276" i="1" s="1"/>
  <c r="H276" i="1" s="1"/>
  <c r="E268" i="1"/>
  <c r="G268" i="1" s="1"/>
  <c r="H268" i="1" s="1"/>
  <c r="E260" i="1"/>
  <c r="G260" i="1" s="1"/>
  <c r="H260" i="1" s="1"/>
  <c r="E252" i="1"/>
  <c r="G252" i="1" s="1"/>
  <c r="H252" i="1" s="1"/>
  <c r="E244" i="1"/>
  <c r="G244" i="1" s="1"/>
  <c r="H244" i="1" s="1"/>
  <c r="E236" i="1"/>
  <c r="G236" i="1" s="1"/>
  <c r="H236" i="1" s="1"/>
  <c r="E228" i="1"/>
  <c r="G228" i="1" s="1"/>
  <c r="H228" i="1" s="1"/>
  <c r="E220" i="1"/>
  <c r="G220" i="1" s="1"/>
  <c r="H220" i="1" s="1"/>
  <c r="E212" i="1"/>
  <c r="G212" i="1" s="1"/>
  <c r="H212" i="1" s="1"/>
  <c r="E204" i="1"/>
  <c r="G204" i="1" s="1"/>
  <c r="H204" i="1" s="1"/>
  <c r="E196" i="1"/>
  <c r="G196" i="1" s="1"/>
  <c r="H196" i="1" s="1"/>
  <c r="E188" i="1"/>
  <c r="G188" i="1" s="1"/>
  <c r="H188" i="1" s="1"/>
  <c r="E180" i="1"/>
  <c r="G180" i="1" s="1"/>
  <c r="H180" i="1" s="1"/>
  <c r="E172" i="1"/>
  <c r="G172" i="1" s="1"/>
  <c r="H172" i="1" s="1"/>
  <c r="E164" i="1"/>
  <c r="G164" i="1" s="1"/>
  <c r="H164" i="1" s="1"/>
  <c r="E156" i="1"/>
  <c r="G156" i="1" s="1"/>
  <c r="H156" i="1" s="1"/>
  <c r="E148" i="1"/>
  <c r="G148" i="1" s="1"/>
  <c r="H148" i="1" s="1"/>
  <c r="E140" i="1"/>
  <c r="G140" i="1" s="1"/>
  <c r="H140" i="1" s="1"/>
  <c r="E132" i="1"/>
  <c r="G132" i="1" s="1"/>
  <c r="H132" i="1" s="1"/>
  <c r="E124" i="1"/>
  <c r="G124" i="1" s="1"/>
  <c r="H124" i="1" s="1"/>
  <c r="E116" i="1"/>
  <c r="G116" i="1" s="1"/>
  <c r="H116" i="1" s="1"/>
  <c r="E108" i="1"/>
  <c r="G108" i="1" s="1"/>
  <c r="H108" i="1" s="1"/>
  <c r="E100" i="1"/>
  <c r="G100" i="1" s="1"/>
  <c r="H100" i="1" s="1"/>
  <c r="E92" i="1"/>
  <c r="G92" i="1" s="1"/>
  <c r="H92" i="1" s="1"/>
  <c r="E84" i="1"/>
  <c r="G84" i="1" s="1"/>
  <c r="H84" i="1" s="1"/>
  <c r="E76" i="1"/>
  <c r="G76" i="1" s="1"/>
  <c r="H76" i="1" s="1"/>
  <c r="E68" i="1"/>
  <c r="G68" i="1" s="1"/>
  <c r="H68" i="1" s="1"/>
  <c r="E60" i="1"/>
  <c r="G60" i="1" s="1"/>
  <c r="H60" i="1" s="1"/>
  <c r="E52" i="1"/>
  <c r="G52" i="1" s="1"/>
  <c r="H52" i="1" s="1"/>
  <c r="E44" i="1"/>
  <c r="G44" i="1" s="1"/>
  <c r="H44" i="1" s="1"/>
  <c r="E36" i="1"/>
  <c r="G36" i="1" s="1"/>
  <c r="H36" i="1" s="1"/>
  <c r="E28" i="1"/>
  <c r="G28" i="1" s="1"/>
  <c r="H28" i="1" s="1"/>
  <c r="E39" i="1"/>
  <c r="G39" i="1" s="1"/>
  <c r="H39" i="1" s="1"/>
  <c r="E31" i="1"/>
  <c r="G31" i="1" s="1"/>
  <c r="H31" i="1" s="1"/>
  <c r="E38" i="1"/>
  <c r="G38" i="1" s="1"/>
  <c r="H38" i="1" s="1"/>
  <c r="E30" i="1"/>
  <c r="G30" i="1" s="1"/>
  <c r="H30" i="1" s="1"/>
  <c r="E45" i="1"/>
  <c r="G45" i="1" s="1"/>
  <c r="H45" i="1" s="1"/>
  <c r="E37" i="1"/>
  <c r="G37" i="1" s="1"/>
  <c r="H37" i="1" s="1"/>
  <c r="E29" i="1"/>
  <c r="G29" i="1" s="1"/>
  <c r="H29" i="1" s="1"/>
  <c r="E22" i="1"/>
  <c r="G22" i="1" s="1"/>
  <c r="E26" i="9"/>
  <c r="F26" i="9" s="1"/>
  <c r="G26" i="9" s="1"/>
  <c r="H26" i="9" s="1"/>
  <c r="I26" i="9" s="1"/>
  <c r="E33" i="9"/>
  <c r="F33" i="9" s="1"/>
  <c r="G33" i="9" s="1"/>
  <c r="H33" i="9" s="1"/>
  <c r="I33" i="9" s="1"/>
  <c r="E31" i="9"/>
  <c r="F31" i="9" s="1"/>
  <c r="G31" i="9" s="1"/>
  <c r="H31" i="9" s="1"/>
  <c r="I31" i="9" s="1"/>
  <c r="E27" i="9"/>
  <c r="F27" i="9" s="1"/>
  <c r="G27" i="9" s="1"/>
  <c r="H27" i="9" s="1"/>
  <c r="I27" i="9" s="1"/>
  <c r="E35" i="9"/>
  <c r="F35" i="9" s="1"/>
  <c r="G35" i="9" s="1"/>
  <c r="H35" i="9" s="1"/>
  <c r="I35" i="9" s="1"/>
  <c r="E38" i="9"/>
  <c r="F38" i="9" s="1"/>
  <c r="G38" i="9" s="1"/>
  <c r="H38" i="9" s="1"/>
  <c r="I38" i="9" s="1"/>
  <c r="E41" i="9"/>
  <c r="F41" i="9" s="1"/>
  <c r="G41" i="9" s="1"/>
  <c r="H41" i="9" s="1"/>
  <c r="I41" i="9" s="1"/>
  <c r="E30" i="9"/>
  <c r="F30" i="9" s="1"/>
  <c r="G30" i="9" s="1"/>
  <c r="H30" i="9" s="1"/>
  <c r="I30" i="9" s="1"/>
  <c r="L33" i="9"/>
  <c r="L31" i="9"/>
  <c r="L32" i="9"/>
  <c r="E37" i="9"/>
  <c r="F37" i="9" s="1"/>
  <c r="G37" i="9" s="1"/>
  <c r="H37" i="9" s="1"/>
  <c r="I37" i="9" s="1"/>
  <c r="E36" i="9"/>
  <c r="F36" i="9" s="1"/>
  <c r="G36" i="9" s="1"/>
  <c r="H36" i="9" s="1"/>
  <c r="I36" i="9" s="1"/>
  <c r="L27" i="9"/>
  <c r="L28" i="9"/>
  <c r="L35" i="9"/>
  <c r="L38" i="9"/>
  <c r="E25" i="9"/>
  <c r="E29" i="9"/>
  <c r="F29" i="9" s="1"/>
  <c r="G29" i="9" s="1"/>
  <c r="H29" i="9" s="1"/>
  <c r="I29" i="9" s="1"/>
  <c r="E32" i="9"/>
  <c r="F32" i="9" s="1"/>
  <c r="G32" i="9" s="1"/>
  <c r="H32" i="9" s="1"/>
  <c r="I32" i="9" s="1"/>
  <c r="L25" i="9"/>
  <c r="L29" i="9"/>
  <c r="L30" i="9"/>
  <c r="E34" i="9"/>
  <c r="F34" i="9" s="1"/>
  <c r="G34" i="9" s="1"/>
  <c r="H34" i="9" s="1"/>
  <c r="I34" i="9" s="1"/>
  <c r="E40" i="9"/>
  <c r="F40" i="9" s="1"/>
  <c r="G40" i="9" s="1"/>
  <c r="H40" i="9" s="1"/>
  <c r="I40" i="9" s="1"/>
  <c r="L26" i="9"/>
  <c r="L41" i="9"/>
  <c r="L39" i="9"/>
  <c r="E39" i="9"/>
  <c r="F39" i="9" s="1"/>
  <c r="G39" i="9" s="1"/>
  <c r="H39" i="9" s="1"/>
  <c r="I39" i="9" s="1"/>
  <c r="E42" i="9"/>
  <c r="F42" i="9" s="1"/>
  <c r="G42" i="9" s="1"/>
  <c r="H42" i="9" s="1"/>
  <c r="I42" i="9" s="1"/>
  <c r="L36" i="9"/>
  <c r="L42" i="9"/>
  <c r="H25" i="9" l="1"/>
  <c r="I25" i="9" s="1"/>
  <c r="H22" i="1"/>
</calcChain>
</file>

<file path=xl/sharedStrings.xml><?xml version="1.0" encoding="utf-8"?>
<sst xmlns="http://schemas.openxmlformats.org/spreadsheetml/2006/main" count="36" uniqueCount="19">
  <si>
    <t>Date</t>
  </si>
  <si>
    <t>Bitcoin</t>
  </si>
  <si>
    <t>Return</t>
  </si>
  <si>
    <t>Return^2</t>
  </si>
  <si>
    <t>21 Day Sum</t>
  </si>
  <si>
    <t>Sqrt</t>
  </si>
  <si>
    <t>Log VOL</t>
  </si>
  <si>
    <t>Close</t>
  </si>
  <si>
    <t>Notice</t>
  </si>
  <si>
    <r>
      <rPr>
        <sz val="20"/>
        <color theme="0"/>
        <rFont val="Quattrocento Sans"/>
      </rPr>
      <t>Sample RealVol</t>
    </r>
    <r>
      <rPr>
        <vertAlign val="superscript"/>
        <sz val="14"/>
        <color rgb="FFFFFFFF"/>
        <rFont val="Segoe UI Light"/>
      </rPr>
      <t>™</t>
    </r>
    <r>
      <rPr>
        <sz val="11"/>
        <color rgb="FFFFFFFF"/>
        <rFont val="Segoe UI Light"/>
      </rPr>
      <t xml:space="preserve"> </t>
    </r>
    <r>
      <rPr>
        <sz val="20"/>
        <color rgb="FFFFFFFF"/>
        <rFont val="Segoe UI Light"/>
      </rPr>
      <t>Calculation</t>
    </r>
  </si>
  <si>
    <t>Long Version</t>
  </si>
  <si>
    <t>Short Version</t>
  </si>
  <si>
    <t>Average</t>
  </si>
  <si>
    <t>Annualize</t>
  </si>
  <si>
    <t>VOL</t>
  </si>
  <si>
    <t>Real Vol</t>
  </si>
  <si>
    <t>Log Return</t>
  </si>
  <si>
    <t xml:space="preserve"> testing equation</t>
  </si>
  <si>
    <t>Tether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</si>
</sst>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m/d/yyyy"/>
    <numFmt numFmtId="166" formatCode="[$-409]d\-mmm\-yy"/>
    <numFmt numFmtId="168" formatCode="0.0000"/>
    <numFmt numFmtId="169" formatCode="0.00000"/>
  </numFmts>
  <fonts count="14">
    <font>
      <sz val="11"/>
      <color theme="1"/>
      <name val="Calibri"/>
      <scheme val="minor"/>
    </font>
    <font>
      <sz val="11"/>
      <color theme="1"/>
      <name val="Quattrocento Sans"/>
    </font>
    <font>
      <sz val="11"/>
      <name val="Calibri"/>
      <family val="2"/>
    </font>
    <font>
      <sz val="11"/>
      <color theme="1"/>
      <name val="Arial"/>
      <family val="2"/>
    </font>
    <font>
      <sz val="11"/>
      <color theme="1"/>
      <name val="Calibri"/>
      <family val="2"/>
    </font>
    <font>
      <sz val="10"/>
      <color theme="1"/>
      <name val="Arial"/>
      <family val="2"/>
    </font>
    <font>
      <sz val="12"/>
      <color theme="1"/>
      <name val="Aptos Narrow"/>
    </font>
    <font>
      <sz val="36"/>
      <color rgb="FF000080"/>
      <name val="Gentium Basic"/>
    </font>
    <font>
      <sz val="13"/>
      <color theme="1"/>
      <name val="Georgia"/>
      <family val="1"/>
    </font>
    <font>
      <sz val="20"/>
      <color theme="1"/>
      <name val="Calibri"/>
      <family val="2"/>
    </font>
    <font>
      <sz val="20"/>
      <color theme="0"/>
      <name val="Quattrocento Sans"/>
    </font>
    <font>
      <vertAlign val="superscript"/>
      <sz val="14"/>
      <color rgb="FFFFFFFF"/>
      <name val="Segoe UI Light"/>
    </font>
    <font>
      <sz val="11"/>
      <color rgb="FFFFFFFF"/>
      <name val="Segoe UI Light"/>
    </font>
    <font>
      <sz val="20"/>
      <color rgb="FFFFFFFF"/>
      <name val="Segoe UI Light"/>
    </font>
  </fonts>
  <fills count="7">
    <fill>
      <patternFill patternType="none"/>
    </fill>
    <fill>
      <patternFill patternType="gray125"/>
    </fill>
    <fill>
      <patternFill patternType="solid">
        <fgColor rgb="FFFFCC00"/>
        <bgColor rgb="FFFFCC00"/>
      </patternFill>
    </fill>
    <fill>
      <patternFill patternType="solid">
        <fgColor rgb="FFD8D8D8"/>
        <bgColor rgb="FFD8D8D8"/>
      </patternFill>
    </fill>
    <fill>
      <patternFill patternType="solid">
        <fgColor theme="1"/>
        <bgColor theme="1"/>
      </patternFill>
    </fill>
    <fill>
      <patternFill patternType="solid">
        <fgColor rgb="FF99CC00"/>
        <bgColor rgb="FF99CC00"/>
      </patternFill>
    </fill>
    <fill>
      <patternFill patternType="solid">
        <fgColor rgb="FFFFFF0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xf numFmtId="0" fontId="1" fillId="0" borderId="0" xfId="0" applyFont="1"/>
    <xf numFmtId="14" fontId="3" fillId="0" borderId="0" xfId="0" applyNumberFormat="1" applyFont="1"/>
    <xf numFmtId="0" fontId="3" fillId="0" borderId="0" xfId="0" applyFont="1"/>
    <xf numFmtId="0" fontId="1" fillId="0" borderId="0" xfId="0" applyFont="1" applyAlignment="1">
      <alignment horizontal="center"/>
    </xf>
    <xf numFmtId="164" fontId="1" fillId="0" borderId="0" xfId="0" applyNumberFormat="1" applyFont="1" applyAlignment="1">
      <alignment horizontal="center"/>
    </xf>
    <xf numFmtId="2" fontId="1" fillId="0" borderId="0" xfId="0" applyNumberFormat="1" applyFont="1" applyAlignment="1">
      <alignment horizontal="center"/>
    </xf>
    <xf numFmtId="165" fontId="3" fillId="0" borderId="0" xfId="0" applyNumberFormat="1" applyFont="1" applyAlignment="1">
      <alignment horizontal="right"/>
    </xf>
    <xf numFmtId="0" fontId="3" fillId="0" borderId="0" xfId="0" applyFont="1" applyAlignment="1">
      <alignment horizontal="right"/>
    </xf>
    <xf numFmtId="164" fontId="1" fillId="0" borderId="0" xfId="0" applyNumberFormat="1" applyFont="1"/>
    <xf numFmtId="2" fontId="1" fillId="0" borderId="0" xfId="0" applyNumberFormat="1" applyFont="1"/>
    <xf numFmtId="10" fontId="1" fillId="0" borderId="0" xfId="0" applyNumberFormat="1" applyFont="1"/>
    <xf numFmtId="2" fontId="4" fillId="0" borderId="0" xfId="0" applyNumberFormat="1" applyFont="1"/>
    <xf numFmtId="14" fontId="4" fillId="0" borderId="0" xfId="0" applyNumberFormat="1" applyFont="1"/>
    <xf numFmtId="22" fontId="5" fillId="0" borderId="0" xfId="0" applyNumberFormat="1" applyFont="1"/>
    <xf numFmtId="14" fontId="6" fillId="0" borderId="0" xfId="0" applyNumberFormat="1" applyFont="1"/>
    <xf numFmtId="0" fontId="1" fillId="3" borderId="4" xfId="0" applyFont="1" applyFill="1" applyBorder="1" applyAlignment="1">
      <alignment horizontal="center"/>
    </xf>
    <xf numFmtId="166" fontId="1" fillId="3" borderId="4" xfId="0" applyNumberFormat="1" applyFont="1" applyFill="1" applyBorder="1"/>
    <xf numFmtId="2" fontId="1" fillId="3" borderId="4" xfId="0" applyNumberFormat="1" applyFont="1" applyFill="1" applyBorder="1"/>
    <xf numFmtId="0" fontId="7" fillId="0" borderId="0" xfId="0" applyFont="1" applyAlignment="1">
      <alignment horizontal="right" vertical="center"/>
    </xf>
    <xf numFmtId="0" fontId="8" fillId="0" borderId="0" xfId="0" applyFont="1" applyAlignment="1">
      <alignment horizontal="right" vertical="center"/>
    </xf>
    <xf numFmtId="0" fontId="9" fillId="2" borderId="1" xfId="0" applyFont="1" applyFill="1" applyBorder="1" applyAlignment="1">
      <alignment horizontal="center"/>
    </xf>
    <xf numFmtId="0" fontId="2" fillId="0" borderId="2" xfId="0" applyFont="1" applyBorder="1"/>
    <xf numFmtId="0" fontId="2" fillId="0" borderId="3" xfId="0" applyFont="1" applyBorder="1"/>
    <xf numFmtId="0" fontId="10" fillId="4" borderId="1" xfId="0" applyFont="1" applyFill="1" applyBorder="1" applyAlignment="1">
      <alignment horizontal="center"/>
    </xf>
    <xf numFmtId="0" fontId="1" fillId="2" borderId="1" xfId="0" applyFont="1" applyFill="1" applyBorder="1" applyAlignment="1">
      <alignment horizontal="center"/>
    </xf>
    <xf numFmtId="0" fontId="1" fillId="5" borderId="1" xfId="0" applyFont="1" applyFill="1" applyBorder="1" applyAlignment="1">
      <alignment horizontal="center"/>
    </xf>
    <xf numFmtId="165" fontId="3" fillId="6" borderId="0" xfId="0" applyNumberFormat="1" applyFont="1" applyFill="1" applyAlignment="1">
      <alignment horizontal="right"/>
    </xf>
    <xf numFmtId="0" fontId="3" fillId="6" borderId="0" xfId="0" applyFont="1" applyFill="1" applyAlignment="1">
      <alignment horizontal="right"/>
    </xf>
    <xf numFmtId="10" fontId="1" fillId="6" borderId="0" xfId="0" applyNumberFormat="1" applyFont="1" applyFill="1"/>
    <xf numFmtId="164" fontId="1" fillId="6" borderId="0" xfId="0" applyNumberFormat="1" applyFont="1" applyFill="1"/>
    <xf numFmtId="0" fontId="1" fillId="6" borderId="0" xfId="0" applyFont="1" applyFill="1"/>
    <xf numFmtId="168" fontId="1" fillId="6" borderId="0" xfId="0" applyNumberFormat="1" applyFont="1" applyFill="1"/>
    <xf numFmtId="2" fontId="4" fillId="6" borderId="0" xfId="0" applyNumberFormat="1" applyFont="1" applyFill="1"/>
    <xf numFmtId="0" fontId="0" fillId="6" borderId="0" xfId="0" applyFill="1"/>
    <xf numFmtId="16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3" Type="http://schemas.openxmlformats.org/officeDocument/2006/relationships/worksheet" Target="worksheets/sheet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5</xdr:row>
      <xdr:rowOff>133350</xdr:rowOff>
    </xdr:from>
    <xdr:ext cx="7038975" cy="3314700"/>
    <xdr:sp macro="" textlink="">
      <xdr:nvSpPr>
        <xdr:cNvPr id="3" name="Shape 3">
          <a:extLst>
            <a:ext uri="{FF2B5EF4-FFF2-40B4-BE49-F238E27FC236}">
              <a16:creationId xmlns:a16="http://schemas.microsoft.com/office/drawing/2014/main" id="{00000000-0008-0000-0700-000003000000}"/>
            </a:ext>
          </a:extLst>
        </xdr:cNvPr>
        <xdr:cNvSpPr/>
      </xdr:nvSpPr>
      <xdr:spPr>
        <a:xfrm>
          <a:off x="1831275" y="2127413"/>
          <a:ext cx="7029450" cy="3305175"/>
        </a:xfrm>
        <a:prstGeom prst="rect">
          <a:avLst/>
        </a:prstGeom>
        <a:solidFill>
          <a:srgbClr val="FFF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i="0" u="none" strike="noStrike">
              <a:solidFill>
                <a:srgbClr val="000000"/>
              </a:solidFill>
              <a:latin typeface="Quattrocento Sans"/>
              <a:ea typeface="Quattrocento Sans"/>
              <a:cs typeface="Quattrocento Sans"/>
              <a:sym typeface="Quattrocento Sans"/>
            </a:rPr>
            <a:t>*Subject to change.  Details may vary according to the underlying asset.  The information provided herein must not be relied upon and RealVol LLC and its affiliates will not be liable for actions taken or not taken in reliance thereon.  This information is provided "as is."  The historical charts and data are for informational purposes only and may not be accurate.  Interested parties should independently verify the data, seek professional advice, and draw their own conclusions regarding the benefits and risks of any strategy and the legal, regulatory, credit, tax, and accounting implications with respect thereto.  Statistical results and the results of theoretical models have certain inherent limitations.  Such analyses are based on subjective assessments and assumptions and may use one among several alternative methodologies.  Other methodologies may produce different results.  Accordingly, such statistical analyses should not be viewed as facts and should not be relied upon as predictions of future events or results.</a:t>
          </a:r>
          <a:endParaRPr sz="1400"/>
        </a:p>
        <a:p>
          <a:pPr marL="0" lvl="0" indent="0" algn="l" rtl="0">
            <a:spcBef>
              <a:spcPts val="0"/>
            </a:spcBef>
            <a:spcAft>
              <a:spcPts val="0"/>
            </a:spcAft>
            <a:buNone/>
          </a:pPr>
          <a:endParaRPr sz="1200" i="0" u="none" strike="noStrike">
            <a:solidFill>
              <a:srgbClr val="000000"/>
            </a:solidFill>
            <a:latin typeface="Quattrocento Sans"/>
            <a:ea typeface="Quattrocento Sans"/>
            <a:cs typeface="Quattrocento Sans"/>
            <a:sym typeface="Quattrocento Sans"/>
          </a:endParaRPr>
        </a:p>
        <a:p>
          <a:pPr marL="0" lvl="0" indent="0" algn="l" rtl="0">
            <a:spcBef>
              <a:spcPts val="0"/>
            </a:spcBef>
            <a:spcAft>
              <a:spcPts val="0"/>
            </a:spcAft>
            <a:buNone/>
          </a:pPr>
          <a:endParaRPr sz="1200" i="0" u="none" strike="noStrike">
            <a:solidFill>
              <a:srgbClr val="000000"/>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200" b="1" i="0" u="none" strike="noStrike">
              <a:solidFill>
                <a:srgbClr val="FF0000"/>
              </a:solidFill>
              <a:latin typeface="Quattrocento Sans"/>
              <a:ea typeface="Quattrocento Sans"/>
              <a:cs typeface="Quattrocento Sans"/>
              <a:sym typeface="Quattrocento Sans"/>
            </a:rPr>
            <a:t>Note:  This example does not include dividend adjustments or adjustments for market disruption events.  This sample is meant to provide only a simple example of the key components of the index calculation.</a:t>
          </a:r>
          <a:endParaRPr sz="1400"/>
        </a:p>
        <a:p>
          <a:pPr marL="0" lvl="0" indent="0" algn="l" rtl="0">
            <a:spcBef>
              <a:spcPts val="0"/>
            </a:spcBef>
            <a:spcAft>
              <a:spcPts val="0"/>
            </a:spcAft>
            <a:buNone/>
          </a:pPr>
          <a:endParaRPr sz="1200" b="1" i="0" u="none" strike="noStrike">
            <a:solidFill>
              <a:srgbClr val="FF0000"/>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200" b="1" i="0" u="none" strike="noStrike">
              <a:solidFill>
                <a:srgbClr val="000000"/>
              </a:solidFill>
              <a:latin typeface="Quattrocento Sans"/>
              <a:ea typeface="Quattrocento Sans"/>
              <a:cs typeface="Quattrocento Sans"/>
              <a:sym typeface="Quattrocento Sans"/>
            </a:rPr>
            <a:t>To get started, just click on the "Sample RealVol™ Calculation" tab at the bottom of the Excel window.</a:t>
          </a:r>
          <a:endParaRPr sz="1400"/>
        </a:p>
      </xdr:txBody>
    </xdr:sp>
    <xdr:clientData fLocksWithSheet="0"/>
  </xdr:oneCellAnchor>
  <xdr:oneCellAnchor>
    <xdr:from>
      <xdr:col>0</xdr:col>
      <xdr:colOff>114300</xdr:colOff>
      <xdr:row>0</xdr:row>
      <xdr:rowOff>114300</xdr:rowOff>
    </xdr:from>
    <xdr:ext cx="2743200" cy="58102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12D-F4EF-ED46-9E4B-4A86EB74DA9B}">
  <dimension ref="A1:C3650"/>
  <sheetViews>
    <sheetView tabSelected="1" workbookViewId="0">
      <selection activeCell="C25" sqref="C25"/>
    </sheetView>
  </sheetViews>
  <sheetFormatPr baseColWidth="10" defaultRowHeight="15"/>
  <cols>
    <col min="1" max="3" width="10" customWidth="1"/>
  </cols>
  <sheetData>
    <row r="1" spans="1:3" ht="16">
      <c r="A1" s="15" t="s">
        <v>0</v>
      </c>
      <c r="B1" s="16" t="s">
        <v>18</v>
      </c>
      <c r="C1" s="4" t="s">
        <v>16</v>
      </c>
    </row>
    <row r="2" spans="1:3">
      <c r="A2" s="7">
        <v>42951</v>
      </c>
      <c r="B2" s="8">
        <v>1</v>
      </c>
      <c r="C2" s="1"/>
    </row>
    <row r="3" spans="1:3">
      <c r="A3" s="7">
        <v>42953</v>
      </c>
      <c r="B3" s="8">
        <v>1</v>
      </c>
      <c r="C3" s="11">
        <f t="shared" ref="C3:C66" si="0">LN(B3/B2)</f>
        <v>0</v>
      </c>
    </row>
    <row r="4" spans="1:3">
      <c r="A4" s="7">
        <v>42954</v>
      </c>
      <c r="B4" s="8">
        <v>1</v>
      </c>
      <c r="C4" s="11">
        <f t="shared" si="0"/>
        <v>0</v>
      </c>
    </row>
    <row r="5" spans="1:3">
      <c r="A5" s="7">
        <v>42955</v>
      </c>
      <c r="B5" s="8">
        <v>1</v>
      </c>
      <c r="C5" s="11">
        <f t="shared" si="0"/>
        <v>0</v>
      </c>
    </row>
    <row r="6" spans="1:3">
      <c r="A6" s="7">
        <v>42956</v>
      </c>
      <c r="B6" s="8">
        <v>1</v>
      </c>
      <c r="C6" s="11">
        <f t="shared" si="0"/>
        <v>0</v>
      </c>
    </row>
    <row r="7" spans="1:3">
      <c r="A7" s="7">
        <v>42957</v>
      </c>
      <c r="B7" s="8">
        <v>0.99909999999999999</v>
      </c>
      <c r="C7" s="11">
        <f t="shared" si="0"/>
        <v>-9.0040524316415511E-4</v>
      </c>
    </row>
    <row r="8" spans="1:3">
      <c r="A8" s="7">
        <v>42958</v>
      </c>
      <c r="B8" s="8">
        <v>1.0028999999999999</v>
      </c>
      <c r="C8" s="11">
        <f t="shared" si="0"/>
        <v>3.7962083551896517E-3</v>
      </c>
    </row>
    <row r="9" spans="1:3">
      <c r="A9" s="7">
        <v>42960</v>
      </c>
      <c r="B9" s="8">
        <v>1.0028999999999999</v>
      </c>
      <c r="C9" s="11">
        <f t="shared" si="0"/>
        <v>0</v>
      </c>
    </row>
    <row r="10" spans="1:3">
      <c r="A10" s="7">
        <v>42961</v>
      </c>
      <c r="B10" s="8">
        <v>1.0005999999999999</v>
      </c>
      <c r="C10" s="11">
        <f t="shared" si="0"/>
        <v>-2.2959830400579263E-3</v>
      </c>
    </row>
    <row r="11" spans="1:3">
      <c r="A11" s="7">
        <v>42962</v>
      </c>
      <c r="B11" s="8">
        <v>1.0035000000000001</v>
      </c>
      <c r="C11" s="11">
        <f t="shared" si="0"/>
        <v>2.8940691822882838E-3</v>
      </c>
    </row>
    <row r="12" spans="1:3">
      <c r="A12" s="7">
        <v>42963</v>
      </c>
      <c r="B12" s="8">
        <v>1.0008999999999999</v>
      </c>
      <c r="C12" s="11">
        <f t="shared" si="0"/>
        <v>-2.5942940114198898E-3</v>
      </c>
    </row>
    <row r="13" spans="1:3">
      <c r="A13" s="7">
        <v>42964</v>
      </c>
      <c r="B13" s="8">
        <v>0.99450000000000005</v>
      </c>
      <c r="C13" s="11">
        <f t="shared" si="0"/>
        <v>-6.4147759309460565E-3</v>
      </c>
    </row>
    <row r="14" spans="1:3">
      <c r="A14" s="7">
        <v>42965</v>
      </c>
      <c r="B14" s="8">
        <v>1.0013000000000001</v>
      </c>
      <c r="C14" s="11">
        <f t="shared" si="0"/>
        <v>6.8143364197301879E-3</v>
      </c>
    </row>
    <row r="15" spans="1:3">
      <c r="A15" s="7">
        <v>42967</v>
      </c>
      <c r="B15" s="8">
        <v>1.0007999999999999</v>
      </c>
      <c r="C15" s="11">
        <f t="shared" si="0"/>
        <v>-4.9947556105585985E-4</v>
      </c>
    </row>
    <row r="16" spans="1:3">
      <c r="A16" s="7">
        <v>42968</v>
      </c>
      <c r="B16" s="8">
        <v>1.0039</v>
      </c>
      <c r="C16" s="11">
        <f t="shared" si="0"/>
        <v>3.0927345447795246E-3</v>
      </c>
    </row>
    <row r="17" spans="1:3">
      <c r="A17" s="7">
        <v>42969</v>
      </c>
      <c r="B17" s="8">
        <v>1.012</v>
      </c>
      <c r="C17" s="11">
        <f t="shared" si="0"/>
        <v>8.0361561499298715E-3</v>
      </c>
    </row>
    <row r="18" spans="1:3">
      <c r="A18" s="7">
        <v>42970</v>
      </c>
      <c r="B18" s="8">
        <v>1.0103</v>
      </c>
      <c r="C18" s="11">
        <f t="shared" si="0"/>
        <v>-1.6812544137243251E-3</v>
      </c>
    </row>
    <row r="19" spans="1:3">
      <c r="A19" s="7">
        <v>42971</v>
      </c>
      <c r="B19" s="8">
        <v>1.0066999999999999</v>
      </c>
      <c r="C19" s="11">
        <f t="shared" si="0"/>
        <v>-3.5696616983090191E-3</v>
      </c>
    </row>
    <row r="20" spans="1:3">
      <c r="A20" s="7">
        <v>42972</v>
      </c>
      <c r="B20" s="8">
        <v>1.0083</v>
      </c>
      <c r="C20" s="11">
        <f t="shared" si="0"/>
        <v>1.5880896637920547E-3</v>
      </c>
    </row>
    <row r="21" spans="1:3">
      <c r="A21" s="7">
        <v>42974</v>
      </c>
      <c r="B21" s="8">
        <v>1.002</v>
      </c>
      <c r="C21" s="11">
        <f t="shared" si="0"/>
        <v>-6.2677417543595144E-3</v>
      </c>
    </row>
    <row r="22" spans="1:3">
      <c r="A22" s="7">
        <v>42975</v>
      </c>
      <c r="B22" s="8">
        <v>1.0013000000000001</v>
      </c>
      <c r="C22" s="11">
        <f t="shared" si="0"/>
        <v>-6.9884693105296881E-4</v>
      </c>
    </row>
    <row r="23" spans="1:3">
      <c r="A23" s="7">
        <v>42976</v>
      </c>
      <c r="B23" s="8">
        <v>1.0114000000000001</v>
      </c>
      <c r="C23" s="11">
        <f t="shared" si="0"/>
        <v>1.0036353932125576E-2</v>
      </c>
    </row>
    <row r="24" spans="1:3">
      <c r="A24" s="7">
        <v>42977</v>
      </c>
      <c r="B24" s="8">
        <v>1.0007999999999999</v>
      </c>
      <c r="C24" s="11">
        <f t="shared" si="0"/>
        <v>-1.0535829493181409E-2</v>
      </c>
    </row>
    <row r="25" spans="1:3">
      <c r="A25" s="7">
        <v>42978</v>
      </c>
      <c r="B25" s="8">
        <v>1.0032000000000001</v>
      </c>
      <c r="C25" s="11">
        <f>LN(B25/B24)</f>
        <v>2.3952107259550717E-3</v>
      </c>
    </row>
    <row r="26" spans="1:3">
      <c r="A26" s="7">
        <v>42979</v>
      </c>
      <c r="B26" s="8">
        <v>1.0089999999999999</v>
      </c>
      <c r="C26" s="11">
        <f t="shared" si="0"/>
        <v>5.7648504749524291E-3</v>
      </c>
    </row>
    <row r="27" spans="1:3">
      <c r="A27" s="7">
        <v>42981</v>
      </c>
      <c r="B27" s="8">
        <v>1.0136000000000001</v>
      </c>
      <c r="C27" s="11">
        <f t="shared" si="0"/>
        <v>4.548608653320501E-3</v>
      </c>
    </row>
    <row r="28" spans="1:3">
      <c r="A28" s="7">
        <v>42982</v>
      </c>
      <c r="B28" s="8">
        <v>1.0194000000000001</v>
      </c>
      <c r="C28" s="11">
        <f t="shared" si="0"/>
        <v>5.7058688990121202E-3</v>
      </c>
    </row>
    <row r="29" spans="1:3">
      <c r="A29" s="7">
        <v>42983</v>
      </c>
      <c r="B29" s="8">
        <v>1.0209999999999999</v>
      </c>
      <c r="C29" s="11">
        <f t="shared" si="0"/>
        <v>1.5683202587240166E-3</v>
      </c>
    </row>
    <row r="30" spans="1:3">
      <c r="A30" s="7">
        <v>42984</v>
      </c>
      <c r="B30" s="8">
        <v>1.0179</v>
      </c>
      <c r="C30" s="11">
        <f t="shared" si="0"/>
        <v>-3.040857706371324E-3</v>
      </c>
    </row>
    <row r="31" spans="1:3">
      <c r="A31" s="7">
        <v>42985</v>
      </c>
      <c r="B31" s="8">
        <v>1.0125</v>
      </c>
      <c r="C31" s="11">
        <f t="shared" si="0"/>
        <v>-5.3191614776000448E-3</v>
      </c>
    </row>
    <row r="32" spans="1:3">
      <c r="A32" s="7">
        <v>42986</v>
      </c>
      <c r="B32" s="8">
        <v>1.016</v>
      </c>
      <c r="C32" s="11">
        <f t="shared" si="0"/>
        <v>3.4508291577329936E-3</v>
      </c>
    </row>
    <row r="33" spans="1:3">
      <c r="A33" s="7">
        <v>42988</v>
      </c>
      <c r="B33" s="8">
        <v>1.0196000000000001</v>
      </c>
      <c r="C33" s="11">
        <f t="shared" si="0"/>
        <v>3.5370443635332136E-3</v>
      </c>
    </row>
    <row r="34" spans="1:3">
      <c r="A34" s="7">
        <v>42989</v>
      </c>
      <c r="B34" s="8">
        <v>1.0083</v>
      </c>
      <c r="C34" s="11">
        <f t="shared" si="0"/>
        <v>-1.1144649102790775E-2</v>
      </c>
    </row>
    <row r="35" spans="1:3">
      <c r="A35" s="7">
        <v>42990</v>
      </c>
      <c r="B35" s="8">
        <v>1.0129999999999999</v>
      </c>
      <c r="C35" s="11">
        <f t="shared" si="0"/>
        <v>4.6504808495135335E-3</v>
      </c>
    </row>
    <row r="36" spans="1:3">
      <c r="A36" s="7">
        <v>42991</v>
      </c>
      <c r="B36" s="8">
        <v>1.0013000000000001</v>
      </c>
      <c r="C36" s="11">
        <f t="shared" si="0"/>
        <v>-1.1617069534926108E-2</v>
      </c>
    </row>
    <row r="37" spans="1:3">
      <c r="A37" s="7">
        <v>42992</v>
      </c>
      <c r="B37" s="8">
        <v>1.0009999999999999</v>
      </c>
      <c r="C37" s="11">
        <f t="shared" si="0"/>
        <v>-2.9965539853673537E-4</v>
      </c>
    </row>
    <row r="38" spans="1:3">
      <c r="A38" s="7">
        <v>42993</v>
      </c>
      <c r="B38" s="8">
        <v>1.01</v>
      </c>
      <c r="C38" s="11">
        <f t="shared" si="0"/>
        <v>8.9508305200845777E-3</v>
      </c>
    </row>
    <row r="39" spans="1:3">
      <c r="A39" s="7">
        <v>42995</v>
      </c>
      <c r="B39" s="8">
        <v>1.0089999999999999</v>
      </c>
      <c r="C39" s="11">
        <f t="shared" si="0"/>
        <v>-9.9058948169629033E-4</v>
      </c>
    </row>
    <row r="40" spans="1:3">
      <c r="A40" s="7">
        <v>42996</v>
      </c>
      <c r="B40" s="8">
        <v>1.0049999999999999</v>
      </c>
      <c r="C40" s="11">
        <f t="shared" si="0"/>
        <v>-3.9721998604328032E-3</v>
      </c>
    </row>
    <row r="41" spans="1:3">
      <c r="A41" s="7">
        <v>42997</v>
      </c>
      <c r="B41" s="8">
        <v>1.006</v>
      </c>
      <c r="C41" s="11">
        <f t="shared" si="0"/>
        <v>9.9453016650858533E-4</v>
      </c>
    </row>
    <row r="42" spans="1:3">
      <c r="A42" s="7">
        <v>42998</v>
      </c>
      <c r="B42" s="8">
        <v>1.0014000000000001</v>
      </c>
      <c r="C42" s="11">
        <f t="shared" si="0"/>
        <v>-4.5830507638401031E-3</v>
      </c>
    </row>
    <row r="43" spans="1:3">
      <c r="A43" s="7">
        <v>42999</v>
      </c>
      <c r="B43" s="8">
        <v>1.0014000000000001</v>
      </c>
      <c r="C43" s="11">
        <f t="shared" si="0"/>
        <v>0</v>
      </c>
    </row>
    <row r="44" spans="1:3">
      <c r="A44" s="7">
        <v>43000</v>
      </c>
      <c r="B44" s="8">
        <v>1.0023</v>
      </c>
      <c r="C44" s="11">
        <f t="shared" si="0"/>
        <v>8.983381349761128E-4</v>
      </c>
    </row>
    <row r="45" spans="1:3">
      <c r="A45" s="7">
        <v>43002</v>
      </c>
      <c r="B45" s="8">
        <v>1</v>
      </c>
      <c r="C45" s="11">
        <f t="shared" si="0"/>
        <v>-2.2973590486834814E-3</v>
      </c>
    </row>
    <row r="46" spans="1:3">
      <c r="A46" s="7">
        <v>43003</v>
      </c>
      <c r="B46" s="8">
        <v>1.0014000000000001</v>
      </c>
      <c r="C46" s="11">
        <f t="shared" si="0"/>
        <v>1.3990209137074087E-3</v>
      </c>
    </row>
    <row r="47" spans="1:3">
      <c r="A47" s="7">
        <v>43004</v>
      </c>
      <c r="B47" s="8">
        <v>1</v>
      </c>
      <c r="C47" s="11">
        <f t="shared" si="0"/>
        <v>-1.3990209137074335E-3</v>
      </c>
    </row>
    <row r="48" spans="1:3">
      <c r="A48" s="7">
        <v>43005</v>
      </c>
      <c r="B48" s="8">
        <v>0.99880000000000002</v>
      </c>
      <c r="C48" s="11">
        <f t="shared" si="0"/>
        <v>-1.2007205765188771E-3</v>
      </c>
    </row>
    <row r="49" spans="1:3">
      <c r="A49" s="7">
        <v>43006</v>
      </c>
      <c r="B49" s="8">
        <v>0.997</v>
      </c>
      <c r="C49" s="11">
        <f t="shared" si="0"/>
        <v>-1.8037884437798074E-3</v>
      </c>
    </row>
    <row r="50" spans="1:3">
      <c r="A50" s="7">
        <v>43007</v>
      </c>
      <c r="B50" s="8">
        <v>0.99770000000000003</v>
      </c>
      <c r="C50" s="11">
        <f t="shared" si="0"/>
        <v>7.0185995762321411E-4</v>
      </c>
    </row>
    <row r="51" spans="1:3">
      <c r="A51" s="7">
        <v>43009</v>
      </c>
      <c r="B51" s="8">
        <v>0.99629999999999996</v>
      </c>
      <c r="C51" s="11">
        <f t="shared" si="0"/>
        <v>-1.4042128686509016E-3</v>
      </c>
    </row>
    <row r="52" spans="1:3">
      <c r="A52" s="7">
        <v>43010</v>
      </c>
      <c r="B52" s="8">
        <v>0.99380000000000002</v>
      </c>
      <c r="C52" s="11">
        <f t="shared" si="0"/>
        <v>-2.5124378825903304E-3</v>
      </c>
    </row>
    <row r="53" spans="1:3">
      <c r="A53" s="7">
        <v>43011</v>
      </c>
      <c r="B53" s="8">
        <v>0.99929999999999997</v>
      </c>
      <c r="C53" s="11">
        <f t="shared" si="0"/>
        <v>5.5190546995233002E-3</v>
      </c>
    </row>
    <row r="54" spans="1:3">
      <c r="A54" s="7">
        <v>43012</v>
      </c>
      <c r="B54" s="8">
        <v>0.99829999999999997</v>
      </c>
      <c r="C54" s="11">
        <f t="shared" si="0"/>
        <v>-1.0012015253641903E-3</v>
      </c>
    </row>
    <row r="55" spans="1:3">
      <c r="A55" s="7">
        <v>43013</v>
      </c>
      <c r="B55" s="8">
        <v>0.99909999999999999</v>
      </c>
      <c r="C55" s="11">
        <f t="shared" si="0"/>
        <v>8.0104139659338113E-4</v>
      </c>
    </row>
    <row r="56" spans="1:3">
      <c r="A56" s="7">
        <v>43014</v>
      </c>
      <c r="B56" s="8">
        <v>0.99780000000000002</v>
      </c>
      <c r="C56" s="11">
        <f t="shared" si="0"/>
        <v>-1.3020183120359204E-3</v>
      </c>
    </row>
    <row r="57" spans="1:3">
      <c r="A57" s="7">
        <v>43016</v>
      </c>
      <c r="B57" s="8">
        <v>0.99529999999999996</v>
      </c>
      <c r="C57" s="11">
        <f t="shared" si="0"/>
        <v>-2.5086561749191436E-3</v>
      </c>
    </row>
    <row r="58" spans="1:3">
      <c r="A58" s="7">
        <v>43017</v>
      </c>
      <c r="B58" s="8">
        <v>0.99619999999999997</v>
      </c>
      <c r="C58" s="11">
        <f t="shared" si="0"/>
        <v>9.0384138716512099E-4</v>
      </c>
    </row>
    <row r="59" spans="1:3">
      <c r="A59" s="7">
        <v>43018</v>
      </c>
      <c r="B59" s="8">
        <v>0.996</v>
      </c>
      <c r="C59" s="11">
        <f t="shared" si="0"/>
        <v>-2.0078305458478741E-4</v>
      </c>
    </row>
    <row r="60" spans="1:3">
      <c r="A60" s="7">
        <v>43019</v>
      </c>
      <c r="B60" s="8">
        <v>0.99670000000000003</v>
      </c>
      <c r="C60" s="11">
        <f t="shared" si="0"/>
        <v>7.0256438881244852E-4</v>
      </c>
    </row>
    <row r="61" spans="1:3">
      <c r="A61" s="7">
        <v>43020</v>
      </c>
      <c r="B61" s="8">
        <v>0.99529999999999996</v>
      </c>
      <c r="C61" s="11">
        <f t="shared" si="0"/>
        <v>-1.4056227213927912E-3</v>
      </c>
    </row>
    <row r="62" spans="1:3">
      <c r="A62" s="7">
        <v>43021</v>
      </c>
      <c r="B62" s="8">
        <v>0.99319999999999997</v>
      </c>
      <c r="C62" s="11">
        <f t="shared" si="0"/>
        <v>-2.1121456180062666E-3</v>
      </c>
    </row>
    <row r="63" spans="1:3">
      <c r="A63" s="7">
        <v>43023</v>
      </c>
      <c r="B63" s="8">
        <v>1.0019</v>
      </c>
      <c r="C63" s="11">
        <f t="shared" si="0"/>
        <v>8.721422631205792E-3</v>
      </c>
    </row>
    <row r="64" spans="1:3">
      <c r="A64" s="7">
        <v>43024</v>
      </c>
      <c r="B64" s="8">
        <v>0.996</v>
      </c>
      <c r="C64" s="11">
        <f t="shared" si="0"/>
        <v>-5.9062186806190554E-3</v>
      </c>
    </row>
    <row r="65" spans="1:3">
      <c r="A65" s="7">
        <v>43025</v>
      </c>
      <c r="B65" s="8">
        <v>1</v>
      </c>
      <c r="C65" s="11">
        <f t="shared" si="0"/>
        <v>4.0080213975388678E-3</v>
      </c>
    </row>
    <row r="66" spans="1:3">
      <c r="A66" s="7">
        <v>43026</v>
      </c>
      <c r="B66" s="8">
        <v>1.0032000000000001</v>
      </c>
      <c r="C66" s="11">
        <f t="shared" si="0"/>
        <v>3.1948908965192886E-3</v>
      </c>
    </row>
    <row r="67" spans="1:3">
      <c r="A67" s="7">
        <v>43027</v>
      </c>
      <c r="B67" s="8">
        <v>0.99990000000000001</v>
      </c>
      <c r="C67" s="11">
        <f t="shared" ref="C67:C130" si="1">LN(B67/B66)</f>
        <v>-3.2948958968526494E-3</v>
      </c>
    </row>
    <row r="68" spans="1:3">
      <c r="A68" s="7">
        <v>43028</v>
      </c>
      <c r="B68" s="8">
        <v>1.0011000000000001</v>
      </c>
      <c r="C68" s="11">
        <f t="shared" si="1"/>
        <v>1.1994004436344371E-3</v>
      </c>
    </row>
    <row r="69" spans="1:3">
      <c r="A69" s="7">
        <v>43030</v>
      </c>
      <c r="B69" s="8">
        <v>1.0076000000000001</v>
      </c>
      <c r="C69" s="11">
        <f t="shared" si="1"/>
        <v>6.4718700530169981E-3</v>
      </c>
    </row>
    <row r="70" spans="1:3">
      <c r="A70" s="7">
        <v>43031</v>
      </c>
      <c r="B70" s="8">
        <v>1.0018</v>
      </c>
      <c r="C70" s="11">
        <f t="shared" si="1"/>
        <v>-5.7728835549387004E-3</v>
      </c>
    </row>
    <row r="71" spans="1:3">
      <c r="A71" s="7">
        <v>43032</v>
      </c>
      <c r="B71" s="8">
        <v>1.0037</v>
      </c>
      <c r="C71" s="11">
        <f t="shared" si="1"/>
        <v>1.8947898962382364E-3</v>
      </c>
    </row>
    <row r="72" spans="1:3">
      <c r="A72" s="7">
        <v>43033</v>
      </c>
      <c r="B72" s="8">
        <v>1.0068999999999999</v>
      </c>
      <c r="C72" s="11">
        <f t="shared" si="1"/>
        <v>3.1831321018145143E-3</v>
      </c>
    </row>
    <row r="73" spans="1:3">
      <c r="A73" s="7">
        <v>43034</v>
      </c>
      <c r="B73" s="8">
        <v>1.0079</v>
      </c>
      <c r="C73" s="11">
        <f t="shared" si="1"/>
        <v>9.9265443926317785E-4</v>
      </c>
    </row>
    <row r="74" spans="1:3">
      <c r="A74" s="7">
        <v>43035</v>
      </c>
      <c r="B74" s="8">
        <v>1.0037</v>
      </c>
      <c r="C74" s="11">
        <f t="shared" si="1"/>
        <v>-4.1757865410776201E-3</v>
      </c>
    </row>
    <row r="75" spans="1:3">
      <c r="A75" s="7">
        <v>43037</v>
      </c>
      <c r="B75" s="8">
        <v>1.0007999999999999</v>
      </c>
      <c r="C75" s="11">
        <f t="shared" si="1"/>
        <v>-2.8934916670533802E-3</v>
      </c>
    </row>
    <row r="76" spans="1:3">
      <c r="A76" s="7">
        <v>43038</v>
      </c>
      <c r="B76" s="8">
        <v>0.99970000000000003</v>
      </c>
      <c r="C76" s="11">
        <f t="shared" si="1"/>
        <v>-1.0997251795662026E-3</v>
      </c>
    </row>
    <row r="77" spans="1:3">
      <c r="A77" s="7">
        <v>43039</v>
      </c>
      <c r="B77" s="8">
        <v>0.99960000000000004</v>
      </c>
      <c r="C77" s="11">
        <f t="shared" si="1"/>
        <v>-1.0003501233772528E-4</v>
      </c>
    </row>
    <row r="78" spans="1:3">
      <c r="A78" s="7">
        <v>43040</v>
      </c>
      <c r="B78" s="8">
        <v>1.0064</v>
      </c>
      <c r="C78" s="11">
        <f t="shared" si="1"/>
        <v>6.7796869853787691E-3</v>
      </c>
    </row>
    <row r="79" spans="1:3">
      <c r="A79" s="7">
        <v>43041</v>
      </c>
      <c r="B79" s="8">
        <v>1.0022</v>
      </c>
      <c r="C79" s="11">
        <f t="shared" si="1"/>
        <v>-4.1820234205517713E-3</v>
      </c>
    </row>
    <row r="80" spans="1:3">
      <c r="A80" s="7">
        <v>43042</v>
      </c>
      <c r="B80" s="8">
        <v>1.0031000000000001</v>
      </c>
      <c r="C80" s="11">
        <f t="shared" si="1"/>
        <v>8.9762136381540264E-4</v>
      </c>
    </row>
    <row r="81" spans="1:3">
      <c r="A81" s="7">
        <v>43044</v>
      </c>
      <c r="B81" s="8">
        <v>1.0035000000000001</v>
      </c>
      <c r="C81" s="11">
        <f t="shared" si="1"/>
        <v>3.9868434695327547E-4</v>
      </c>
    </row>
    <row r="82" spans="1:3">
      <c r="A82" s="7">
        <v>43045</v>
      </c>
      <c r="B82" s="8">
        <v>1.0035000000000001</v>
      </c>
      <c r="C82" s="11">
        <f t="shared" si="1"/>
        <v>0</v>
      </c>
    </row>
    <row r="83" spans="1:3">
      <c r="A83" s="7">
        <v>43046</v>
      </c>
      <c r="B83" s="8">
        <v>1.0023</v>
      </c>
      <c r="C83" s="11">
        <f t="shared" si="1"/>
        <v>-1.1965302055723752E-3</v>
      </c>
    </row>
    <row r="84" spans="1:3">
      <c r="A84" s="7">
        <v>43047</v>
      </c>
      <c r="B84" s="8">
        <v>1.0075000000000001</v>
      </c>
      <c r="C84" s="11">
        <f t="shared" si="1"/>
        <v>5.1746557900177077E-3</v>
      </c>
    </row>
    <row r="85" spans="1:3">
      <c r="A85" s="7">
        <v>43048</v>
      </c>
      <c r="B85" s="8">
        <v>1.006</v>
      </c>
      <c r="C85" s="11">
        <f t="shared" si="1"/>
        <v>-1.489943161153612E-3</v>
      </c>
    </row>
    <row r="86" spans="1:3">
      <c r="A86" s="7">
        <v>43049</v>
      </c>
      <c r="B86" s="8">
        <v>1.0031000000000001</v>
      </c>
      <c r="C86" s="11">
        <f t="shared" si="1"/>
        <v>-2.8868667702449647E-3</v>
      </c>
    </row>
    <row r="87" spans="1:3">
      <c r="A87" s="7">
        <v>43051</v>
      </c>
      <c r="B87" s="8">
        <v>1.0058</v>
      </c>
      <c r="C87" s="11">
        <f t="shared" si="1"/>
        <v>2.688039848424893E-3</v>
      </c>
    </row>
    <row r="88" spans="1:3">
      <c r="A88" s="7">
        <v>43052</v>
      </c>
      <c r="B88" s="8">
        <v>1.008</v>
      </c>
      <c r="C88" s="11">
        <f t="shared" si="1"/>
        <v>2.1849248934495899E-3</v>
      </c>
    </row>
    <row r="89" spans="1:3">
      <c r="A89" s="7">
        <v>43053</v>
      </c>
      <c r="B89" s="8">
        <v>1.0122</v>
      </c>
      <c r="C89" s="11">
        <f t="shared" si="1"/>
        <v>4.158010148663677E-3</v>
      </c>
    </row>
    <row r="90" spans="1:3">
      <c r="A90" s="7">
        <v>43054</v>
      </c>
      <c r="B90" s="8">
        <v>1.0092000000000001</v>
      </c>
      <c r="C90" s="11">
        <f t="shared" si="1"/>
        <v>-2.9682420130748149E-3</v>
      </c>
    </row>
    <row r="91" spans="1:3">
      <c r="A91" s="7">
        <v>43055</v>
      </c>
      <c r="B91" s="8">
        <v>0.999</v>
      </c>
      <c r="C91" s="11">
        <f t="shared" si="1"/>
        <v>-1.0158438118349288E-2</v>
      </c>
    </row>
    <row r="92" spans="1:3">
      <c r="A92" s="7">
        <v>43056</v>
      </c>
      <c r="B92" s="8">
        <v>0.99950000000000006</v>
      </c>
      <c r="C92" s="11">
        <f t="shared" si="1"/>
        <v>5.0037529190127979E-4</v>
      </c>
    </row>
    <row r="93" spans="1:3">
      <c r="A93" s="7">
        <v>43058</v>
      </c>
      <c r="B93" s="8">
        <v>0.99619999999999997</v>
      </c>
      <c r="C93" s="11">
        <f t="shared" si="1"/>
        <v>-3.3071133012718195E-3</v>
      </c>
    </row>
    <row r="94" spans="1:3">
      <c r="A94" s="7">
        <v>43059</v>
      </c>
      <c r="B94" s="8">
        <v>0.99239999999999995</v>
      </c>
      <c r="C94" s="11">
        <f t="shared" si="1"/>
        <v>-3.8217888215371408E-3</v>
      </c>
    </row>
    <row r="95" spans="1:3">
      <c r="A95" s="7">
        <v>43060</v>
      </c>
      <c r="B95" s="8">
        <v>0.9778</v>
      </c>
      <c r="C95" s="11">
        <f t="shared" si="1"/>
        <v>-1.4821101673100693E-2</v>
      </c>
    </row>
    <row r="96" spans="1:3">
      <c r="A96" s="7">
        <v>43061</v>
      </c>
      <c r="B96" s="8">
        <v>0.99750000000000005</v>
      </c>
      <c r="C96" s="11">
        <f t="shared" si="1"/>
        <v>1.9946998619473345E-2</v>
      </c>
    </row>
    <row r="97" spans="1:3">
      <c r="A97" s="7">
        <v>43062</v>
      </c>
      <c r="B97" s="8">
        <v>0.99490000000000001</v>
      </c>
      <c r="C97" s="11">
        <f t="shared" si="1"/>
        <v>-2.6099191687045083E-3</v>
      </c>
    </row>
    <row r="98" spans="1:3">
      <c r="A98" s="7">
        <v>43063</v>
      </c>
      <c r="B98" s="8">
        <v>0.99299999999999999</v>
      </c>
      <c r="C98" s="11">
        <f t="shared" si="1"/>
        <v>-1.9115655501414422E-3</v>
      </c>
    </row>
    <row r="99" spans="1:3">
      <c r="A99" s="7">
        <v>43065</v>
      </c>
      <c r="B99" s="8">
        <v>0.99719999999999998</v>
      </c>
      <c r="C99" s="11">
        <f t="shared" si="1"/>
        <v>4.2206876042302126E-3</v>
      </c>
    </row>
    <row r="100" spans="1:3">
      <c r="A100" s="7">
        <v>43066</v>
      </c>
      <c r="B100" s="8">
        <v>0.99339999999999995</v>
      </c>
      <c r="C100" s="11">
        <f t="shared" si="1"/>
        <v>-3.8179489761526772E-3</v>
      </c>
    </row>
    <row r="101" spans="1:3">
      <c r="A101" s="7">
        <v>43067</v>
      </c>
      <c r="B101" s="8">
        <v>0.99209999999999998</v>
      </c>
      <c r="C101" s="11">
        <f t="shared" si="1"/>
        <v>-1.3094940173933357E-3</v>
      </c>
    </row>
    <row r="102" spans="1:3">
      <c r="A102" s="7">
        <v>43068</v>
      </c>
      <c r="B102" s="8">
        <v>0.95420000000000005</v>
      </c>
      <c r="C102" s="11">
        <f t="shared" si="1"/>
        <v>-3.8950615573850045E-2</v>
      </c>
    </row>
    <row r="103" spans="1:3">
      <c r="A103" s="7">
        <v>43069</v>
      </c>
      <c r="B103" s="8">
        <v>1.0128999999999999</v>
      </c>
      <c r="C103" s="11">
        <f t="shared" si="1"/>
        <v>5.9699489610744685E-2</v>
      </c>
    </row>
    <row r="104" spans="1:3">
      <c r="A104" s="7">
        <v>43070</v>
      </c>
      <c r="B104" s="8">
        <v>1.0044</v>
      </c>
      <c r="C104" s="11">
        <f t="shared" si="1"/>
        <v>-8.4271554093214678E-3</v>
      </c>
    </row>
    <row r="105" spans="1:3">
      <c r="A105" s="7">
        <v>43072</v>
      </c>
      <c r="B105" s="8">
        <v>0.997</v>
      </c>
      <c r="C105" s="11">
        <f t="shared" si="1"/>
        <v>-7.3948573215915801E-3</v>
      </c>
    </row>
    <row r="106" spans="1:3">
      <c r="A106" s="7">
        <v>43073</v>
      </c>
      <c r="B106" s="8">
        <v>1.0033000000000001</v>
      </c>
      <c r="C106" s="11">
        <f t="shared" si="1"/>
        <v>6.2990759697288193E-3</v>
      </c>
    </row>
    <row r="107" spans="1:3">
      <c r="A107" s="7">
        <v>43074</v>
      </c>
      <c r="B107" s="8">
        <v>0.99939999999999996</v>
      </c>
      <c r="C107" s="11">
        <f t="shared" si="1"/>
        <v>-3.8947470214626247E-3</v>
      </c>
    </row>
    <row r="108" spans="1:3">
      <c r="A108" s="7">
        <v>43075</v>
      </c>
      <c r="B108" s="8">
        <v>1.0186999999999999</v>
      </c>
      <c r="C108" s="11">
        <f t="shared" si="1"/>
        <v>1.9127484685916119E-2</v>
      </c>
    </row>
    <row r="109" spans="1:3">
      <c r="A109" s="7">
        <v>43076</v>
      </c>
      <c r="B109" s="8">
        <v>1.0236000000000001</v>
      </c>
      <c r="C109" s="11">
        <f t="shared" si="1"/>
        <v>4.7985206896132204E-3</v>
      </c>
    </row>
    <row r="110" spans="1:3">
      <c r="A110" s="7">
        <v>43077</v>
      </c>
      <c r="B110" s="8">
        <v>1.0049999999999999</v>
      </c>
      <c r="C110" s="11">
        <f t="shared" si="1"/>
        <v>-1.8338283792457815E-2</v>
      </c>
    </row>
    <row r="111" spans="1:3">
      <c r="A111" s="7">
        <v>43079</v>
      </c>
      <c r="B111" s="8">
        <v>1.0004999999999999</v>
      </c>
      <c r="C111" s="11">
        <f t="shared" si="1"/>
        <v>-4.4876664693880167E-3</v>
      </c>
    </row>
    <row r="112" spans="1:3">
      <c r="A112" s="7">
        <v>43080</v>
      </c>
      <c r="B112" s="8">
        <v>1.0022</v>
      </c>
      <c r="C112" s="11">
        <f t="shared" si="1"/>
        <v>1.6977085018361998E-3</v>
      </c>
    </row>
    <row r="113" spans="1:3">
      <c r="A113" s="7">
        <v>43081</v>
      </c>
      <c r="B113" s="8">
        <v>1.0111000000000001</v>
      </c>
      <c r="C113" s="11">
        <f t="shared" si="1"/>
        <v>8.8412635717292493E-3</v>
      </c>
    </row>
    <row r="114" spans="1:3">
      <c r="A114" s="7">
        <v>43082</v>
      </c>
      <c r="B114" s="8">
        <v>1.0298</v>
      </c>
      <c r="C114" s="11">
        <f t="shared" si="1"/>
        <v>1.8325761514687511E-2</v>
      </c>
    </row>
    <row r="115" spans="1:3">
      <c r="A115" s="7">
        <v>43083</v>
      </c>
      <c r="B115" s="8">
        <v>1.0021</v>
      </c>
      <c r="C115" s="11">
        <f t="shared" si="1"/>
        <v>-2.7266810547757852E-2</v>
      </c>
    </row>
    <row r="116" spans="1:3">
      <c r="A116" s="7">
        <v>43084</v>
      </c>
      <c r="B116" s="8">
        <v>1.0023</v>
      </c>
      <c r="C116" s="11">
        <f t="shared" si="1"/>
        <v>1.9956096653727461E-4</v>
      </c>
    </row>
    <row r="117" spans="1:3">
      <c r="A117" s="7">
        <v>43086</v>
      </c>
      <c r="B117" s="8">
        <v>0.99770000000000003</v>
      </c>
      <c r="C117" s="11">
        <f t="shared" si="1"/>
        <v>-4.6000081113590626E-3</v>
      </c>
    </row>
    <row r="118" spans="1:3">
      <c r="A118" s="7">
        <v>43087</v>
      </c>
      <c r="B118" s="8">
        <v>0.99919999999999998</v>
      </c>
      <c r="C118" s="11">
        <f t="shared" si="1"/>
        <v>1.5023288919063149E-3</v>
      </c>
    </row>
    <row r="119" spans="1:3">
      <c r="A119" s="7">
        <v>43088</v>
      </c>
      <c r="B119" s="8">
        <v>1.012</v>
      </c>
      <c r="C119" s="11">
        <f t="shared" si="1"/>
        <v>1.2728891036042892E-2</v>
      </c>
    </row>
    <row r="120" spans="1:3">
      <c r="A120" s="7">
        <v>43089</v>
      </c>
      <c r="B120" s="8">
        <v>0.9909</v>
      </c>
      <c r="C120" s="11">
        <f t="shared" si="1"/>
        <v>-2.1070228782557238E-2</v>
      </c>
    </row>
    <row r="121" spans="1:3">
      <c r="A121" s="7">
        <v>43090</v>
      </c>
      <c r="B121" s="8">
        <v>1</v>
      </c>
      <c r="C121" s="11">
        <f t="shared" si="1"/>
        <v>9.1416579172834394E-3</v>
      </c>
    </row>
    <row r="122" spans="1:3">
      <c r="A122" s="7">
        <v>43091</v>
      </c>
      <c r="B122" s="8">
        <v>1.03</v>
      </c>
      <c r="C122" s="11">
        <f t="shared" si="1"/>
        <v>2.9558802241544429E-2</v>
      </c>
    </row>
    <row r="123" spans="1:3">
      <c r="A123" s="7">
        <v>43093</v>
      </c>
      <c r="B123" s="8">
        <v>1.0289999999999999</v>
      </c>
      <c r="C123" s="11">
        <f t="shared" si="1"/>
        <v>-9.7134538963200318E-4</v>
      </c>
    </row>
    <row r="124" spans="1:3">
      <c r="A124" s="7">
        <v>43094</v>
      </c>
      <c r="B124" s="8">
        <v>1.0118</v>
      </c>
      <c r="C124" s="11">
        <f t="shared" si="1"/>
        <v>-1.6856533976213808E-2</v>
      </c>
    </row>
    <row r="125" spans="1:3">
      <c r="A125" s="7">
        <v>43095</v>
      </c>
      <c r="B125" s="8">
        <v>1.0118</v>
      </c>
      <c r="C125" s="11">
        <f t="shared" si="1"/>
        <v>0</v>
      </c>
    </row>
    <row r="126" spans="1:3">
      <c r="A126" s="7">
        <v>43096</v>
      </c>
      <c r="B126" s="8">
        <v>1.0099</v>
      </c>
      <c r="C126" s="11">
        <f t="shared" si="1"/>
        <v>-1.8796068253245134E-3</v>
      </c>
    </row>
    <row r="127" spans="1:3">
      <c r="A127" s="7">
        <v>43097</v>
      </c>
      <c r="B127" s="8">
        <v>1.0198</v>
      </c>
      <c r="C127" s="11">
        <f t="shared" si="1"/>
        <v>9.7552135885440837E-3</v>
      </c>
    </row>
    <row r="128" spans="1:3">
      <c r="A128" s="7">
        <v>43098</v>
      </c>
      <c r="B128" s="8">
        <v>1.016</v>
      </c>
      <c r="C128" s="11">
        <f t="shared" si="1"/>
        <v>-3.7331804826282169E-3</v>
      </c>
    </row>
    <row r="129" spans="1:3">
      <c r="A129" s="7">
        <v>43100</v>
      </c>
      <c r="B129" s="8">
        <v>1.0154000000000001</v>
      </c>
      <c r="C129" s="11">
        <f t="shared" si="1"/>
        <v>-5.9072562513317846E-4</v>
      </c>
    </row>
    <row r="130" spans="1:3">
      <c r="A130" s="7">
        <v>43101</v>
      </c>
      <c r="B130" s="8">
        <v>1.0088999999999999</v>
      </c>
      <c r="C130" s="11">
        <f t="shared" si="1"/>
        <v>-6.4219950989604611E-3</v>
      </c>
    </row>
    <row r="131" spans="1:3">
      <c r="A131" s="7">
        <v>43102</v>
      </c>
      <c r="B131" s="8">
        <v>1.0176000000000001</v>
      </c>
      <c r="C131" s="11">
        <f t="shared" ref="C131:C194" si="2">LN(B131/B130)</f>
        <v>8.5862851715242019E-3</v>
      </c>
    </row>
    <row r="132" spans="1:3">
      <c r="A132" s="7">
        <v>43103</v>
      </c>
      <c r="B132" s="8">
        <v>1.0052000000000001</v>
      </c>
      <c r="C132" s="11">
        <f t="shared" si="2"/>
        <v>-1.2260386916420596E-2</v>
      </c>
    </row>
    <row r="133" spans="1:3">
      <c r="A133" s="7">
        <v>43104</v>
      </c>
      <c r="B133" s="8">
        <v>1.0127999999999999</v>
      </c>
      <c r="C133" s="11">
        <f t="shared" si="2"/>
        <v>7.5322457204744205E-3</v>
      </c>
    </row>
    <row r="134" spans="1:3">
      <c r="A134" s="7">
        <v>43105</v>
      </c>
      <c r="B134" s="8">
        <v>1.0064</v>
      </c>
      <c r="C134" s="11">
        <f t="shared" si="2"/>
        <v>-6.339165443735654E-3</v>
      </c>
    </row>
    <row r="135" spans="1:3">
      <c r="A135" s="7">
        <v>43107</v>
      </c>
      <c r="B135" s="8">
        <v>0.99809999999999999</v>
      </c>
      <c r="C135" s="11">
        <f t="shared" si="2"/>
        <v>-8.2814142536353271E-3</v>
      </c>
    </row>
    <row r="136" spans="1:3">
      <c r="A136" s="7">
        <v>43108</v>
      </c>
      <c r="B136" s="8">
        <v>1.0024999999999999</v>
      </c>
      <c r="C136" s="11">
        <f t="shared" si="2"/>
        <v>4.3986874881835067E-3</v>
      </c>
    </row>
    <row r="137" spans="1:3">
      <c r="A137" s="7">
        <v>43109</v>
      </c>
      <c r="B137" s="8">
        <v>1.0049999999999999</v>
      </c>
      <c r="C137" s="11">
        <f t="shared" si="2"/>
        <v>2.4906613124518304E-3</v>
      </c>
    </row>
    <row r="138" spans="1:3">
      <c r="A138" s="7">
        <v>43110</v>
      </c>
      <c r="B138" s="8">
        <v>1.0001</v>
      </c>
      <c r="C138" s="11">
        <f t="shared" si="2"/>
        <v>-4.8875465107056336E-3</v>
      </c>
    </row>
    <row r="139" spans="1:3">
      <c r="A139" s="7">
        <v>43111</v>
      </c>
      <c r="B139" s="8">
        <v>1.0001</v>
      </c>
      <c r="C139" s="11">
        <f t="shared" si="2"/>
        <v>0</v>
      </c>
    </row>
    <row r="140" spans="1:3">
      <c r="A140" s="7">
        <v>43112</v>
      </c>
      <c r="B140" s="8">
        <v>1.0001</v>
      </c>
      <c r="C140" s="11">
        <f t="shared" si="2"/>
        <v>0</v>
      </c>
    </row>
    <row r="141" spans="1:3">
      <c r="A141" s="7">
        <v>43114</v>
      </c>
      <c r="B141" s="8">
        <v>1.0053000000000001</v>
      </c>
      <c r="C141" s="11">
        <f t="shared" si="2"/>
        <v>5.186009428904243E-3</v>
      </c>
    </row>
    <row r="142" spans="1:3">
      <c r="A142" s="7">
        <v>43115</v>
      </c>
      <c r="B142" s="8">
        <v>1.0048999999999999</v>
      </c>
      <c r="C142" s="11">
        <f t="shared" si="2"/>
        <v>-3.9797035646160376E-4</v>
      </c>
    </row>
    <row r="143" spans="1:3">
      <c r="A143" s="7">
        <v>43116</v>
      </c>
      <c r="B143" s="8">
        <v>1.024</v>
      </c>
      <c r="C143" s="11">
        <f t="shared" si="2"/>
        <v>1.8828492544540162E-2</v>
      </c>
    </row>
    <row r="144" spans="1:3">
      <c r="A144" s="7">
        <v>43117</v>
      </c>
      <c r="B144" s="8">
        <v>1.0125</v>
      </c>
      <c r="C144" s="11">
        <f t="shared" si="2"/>
        <v>-1.1294006618759001E-2</v>
      </c>
    </row>
    <row r="145" spans="1:3">
      <c r="A145" s="7">
        <v>43118</v>
      </c>
      <c r="B145" s="8">
        <v>1.0224</v>
      </c>
      <c r="C145" s="11">
        <f t="shared" si="2"/>
        <v>9.7302846425762583E-3</v>
      </c>
    </row>
    <row r="146" spans="1:3">
      <c r="A146" s="7">
        <v>43119</v>
      </c>
      <c r="B146" s="8">
        <v>1.0149999999999999</v>
      </c>
      <c r="C146" s="11">
        <f t="shared" si="2"/>
        <v>-7.2641921473826721E-3</v>
      </c>
    </row>
    <row r="147" spans="1:3">
      <c r="A147" s="7">
        <v>43121</v>
      </c>
      <c r="B147" s="8">
        <v>1.0077</v>
      </c>
      <c r="C147" s="11">
        <f t="shared" si="2"/>
        <v>-7.2181061895307862E-3</v>
      </c>
    </row>
    <row r="148" spans="1:3">
      <c r="A148" s="7">
        <v>43122</v>
      </c>
      <c r="B148" s="8">
        <v>1.0074000000000001</v>
      </c>
      <c r="C148" s="11">
        <f t="shared" si="2"/>
        <v>-2.9775197480659256E-4</v>
      </c>
    </row>
    <row r="149" spans="1:3">
      <c r="A149" s="7">
        <v>43123</v>
      </c>
      <c r="B149" s="8">
        <v>1.004</v>
      </c>
      <c r="C149" s="11">
        <f t="shared" si="2"/>
        <v>-3.3807330598756725E-3</v>
      </c>
    </row>
    <row r="150" spans="1:3">
      <c r="A150" s="7">
        <v>43124</v>
      </c>
      <c r="B150" s="8">
        <v>1.0069999999999999</v>
      </c>
      <c r="C150" s="11">
        <f t="shared" si="2"/>
        <v>2.9835924668877864E-3</v>
      </c>
    </row>
    <row r="151" spans="1:3">
      <c r="A151" s="7">
        <v>43125</v>
      </c>
      <c r="B151" s="8">
        <v>1.0022</v>
      </c>
      <c r="C151" s="11">
        <f t="shared" si="2"/>
        <v>-4.7780301929379191E-3</v>
      </c>
    </row>
    <row r="152" spans="1:3">
      <c r="A152" s="7">
        <v>43126</v>
      </c>
      <c r="B152" s="8">
        <v>0.99760000000000004</v>
      </c>
      <c r="C152" s="11">
        <f t="shared" si="2"/>
        <v>-4.600468159797531E-3</v>
      </c>
    </row>
    <row r="153" spans="1:3">
      <c r="A153" s="7">
        <v>43128</v>
      </c>
      <c r="B153" s="8">
        <v>0.97829999999999995</v>
      </c>
      <c r="C153" s="11">
        <f t="shared" si="2"/>
        <v>-1.9536022902443606E-2</v>
      </c>
    </row>
    <row r="154" spans="1:3">
      <c r="A154" s="7">
        <v>43129</v>
      </c>
      <c r="B154" s="8">
        <v>0.98919999999999997</v>
      </c>
      <c r="C154" s="11">
        <f t="shared" si="2"/>
        <v>1.1080164183877932E-2</v>
      </c>
    </row>
    <row r="155" spans="1:3">
      <c r="A155" s="7">
        <v>43130</v>
      </c>
      <c r="B155" s="8">
        <v>0.98099999999999998</v>
      </c>
      <c r="C155" s="11">
        <f t="shared" si="2"/>
        <v>-8.3240760818980679E-3</v>
      </c>
    </row>
    <row r="156" spans="1:3">
      <c r="A156" s="7">
        <v>43131</v>
      </c>
      <c r="B156" s="8">
        <v>0.98640000000000005</v>
      </c>
      <c r="C156" s="11">
        <f t="shared" si="2"/>
        <v>5.4894922847715149E-3</v>
      </c>
    </row>
    <row r="157" spans="1:3">
      <c r="A157" s="7">
        <v>43132</v>
      </c>
      <c r="B157" s="8">
        <v>0.97160000000000002</v>
      </c>
      <c r="C157" s="11">
        <f t="shared" si="2"/>
        <v>-1.511775472211711E-2</v>
      </c>
    </row>
    <row r="158" spans="1:3">
      <c r="A158" s="7">
        <v>43133</v>
      </c>
      <c r="B158" s="8">
        <v>0.98399999999999999</v>
      </c>
      <c r="C158" s="11">
        <f t="shared" si="2"/>
        <v>1.2681699924235899E-2</v>
      </c>
    </row>
    <row r="159" spans="1:3">
      <c r="A159" s="7">
        <v>43135</v>
      </c>
      <c r="B159" s="8">
        <v>0.99370000000000003</v>
      </c>
      <c r="C159" s="11">
        <f t="shared" si="2"/>
        <v>9.8094531850643901E-3</v>
      </c>
    </row>
    <row r="160" spans="1:3">
      <c r="A160" s="7">
        <v>43136</v>
      </c>
      <c r="B160" s="8">
        <v>0.98640000000000005</v>
      </c>
      <c r="C160" s="11">
        <f t="shared" si="2"/>
        <v>-7.3733983871830571E-3</v>
      </c>
    </row>
    <row r="161" spans="1:3">
      <c r="A161" s="7">
        <v>43137</v>
      </c>
      <c r="B161" s="8">
        <v>1.0002</v>
      </c>
      <c r="C161" s="11">
        <f t="shared" si="2"/>
        <v>1.3893307134668732E-2</v>
      </c>
    </row>
    <row r="162" spans="1:3">
      <c r="A162" s="7">
        <v>43138</v>
      </c>
      <c r="B162" s="8">
        <v>1.0007999999999999</v>
      </c>
      <c r="C162" s="11">
        <f t="shared" si="2"/>
        <v>5.9970016789788981E-4</v>
      </c>
    </row>
    <row r="163" spans="1:3">
      <c r="A163" s="7">
        <v>43139</v>
      </c>
      <c r="B163" s="8">
        <v>0.99690000000000001</v>
      </c>
      <c r="C163" s="11">
        <f t="shared" si="2"/>
        <v>-3.9044951240429612E-3</v>
      </c>
    </row>
    <row r="164" spans="1:3">
      <c r="A164" s="7">
        <v>43140</v>
      </c>
      <c r="B164" s="8">
        <v>0.998</v>
      </c>
      <c r="C164" s="11">
        <f t="shared" si="2"/>
        <v>1.1028122828057138E-3</v>
      </c>
    </row>
    <row r="165" spans="1:3">
      <c r="A165" s="7">
        <v>43142</v>
      </c>
      <c r="B165" s="8">
        <v>0.99960000000000004</v>
      </c>
      <c r="C165" s="11">
        <f t="shared" si="2"/>
        <v>1.6019226493334323E-3</v>
      </c>
    </row>
    <row r="166" spans="1:3">
      <c r="A166" s="7">
        <v>43143</v>
      </c>
      <c r="B166" s="8">
        <v>0.99939999999999996</v>
      </c>
      <c r="C166" s="11">
        <f t="shared" si="2"/>
        <v>-2.0010005069275879E-4</v>
      </c>
    </row>
    <row r="167" spans="1:3">
      <c r="A167" s="7">
        <v>43144</v>
      </c>
      <c r="B167" s="8">
        <v>1.0004</v>
      </c>
      <c r="C167" s="11">
        <f t="shared" si="2"/>
        <v>1.0001000933593186E-3</v>
      </c>
    </row>
    <row r="168" spans="1:3">
      <c r="A168" s="7">
        <v>43145</v>
      </c>
      <c r="B168" s="8">
        <v>1.0011000000000001</v>
      </c>
      <c r="C168" s="11">
        <f t="shared" si="2"/>
        <v>6.9947542197421422E-4</v>
      </c>
    </row>
    <row r="169" spans="1:3">
      <c r="A169" s="7">
        <v>43146</v>
      </c>
      <c r="B169" s="8">
        <v>1.0021</v>
      </c>
      <c r="C169" s="11">
        <f t="shared" si="2"/>
        <v>9.9840263884511376E-4</v>
      </c>
    </row>
    <row r="170" spans="1:3">
      <c r="A170" s="7">
        <v>43147</v>
      </c>
      <c r="B170" s="8">
        <v>1.0027999999999999</v>
      </c>
      <c r="C170" s="11">
        <f t="shared" si="2"/>
        <v>6.9828921985517632E-4</v>
      </c>
    </row>
    <row r="171" spans="1:3">
      <c r="A171" s="7">
        <v>43149</v>
      </c>
      <c r="B171" s="8">
        <v>1.0058</v>
      </c>
      <c r="C171" s="11">
        <f t="shared" si="2"/>
        <v>2.9871574537260847E-3</v>
      </c>
    </row>
    <row r="172" spans="1:3">
      <c r="A172" s="7">
        <v>43150</v>
      </c>
      <c r="B172" s="8">
        <v>1.0038</v>
      </c>
      <c r="C172" s="11">
        <f t="shared" si="2"/>
        <v>-1.9904465170311014E-3</v>
      </c>
    </row>
    <row r="173" spans="1:3">
      <c r="A173" s="7">
        <v>43151</v>
      </c>
      <c r="B173" s="8">
        <v>1</v>
      </c>
      <c r="C173" s="11">
        <f t="shared" si="2"/>
        <v>-3.7927982386962229E-3</v>
      </c>
    </row>
    <row r="174" spans="1:3">
      <c r="A174" s="7">
        <v>43152</v>
      </c>
      <c r="B174" s="8">
        <v>1.0018</v>
      </c>
      <c r="C174" s="11">
        <f t="shared" si="2"/>
        <v>1.7983819413793973E-3</v>
      </c>
    </row>
    <row r="175" spans="1:3">
      <c r="A175" s="7">
        <v>43153</v>
      </c>
      <c r="B175" s="8">
        <v>1.0001</v>
      </c>
      <c r="C175" s="11">
        <f t="shared" si="2"/>
        <v>-1.6983869410460485E-3</v>
      </c>
    </row>
    <row r="176" spans="1:3">
      <c r="A176" s="7">
        <v>43154</v>
      </c>
      <c r="B176" s="8">
        <v>1.0007999999999999</v>
      </c>
      <c r="C176" s="11">
        <f t="shared" si="2"/>
        <v>6.9968517023091814E-4</v>
      </c>
    </row>
    <row r="177" spans="1:3">
      <c r="A177" s="7">
        <v>43156</v>
      </c>
      <c r="B177" s="8">
        <v>1.0024</v>
      </c>
      <c r="C177" s="11">
        <f t="shared" si="2"/>
        <v>1.5974444291572993E-3</v>
      </c>
    </row>
    <row r="178" spans="1:3">
      <c r="A178" s="7">
        <v>43157</v>
      </c>
      <c r="B178" s="8">
        <v>1.0005999999999999</v>
      </c>
      <c r="C178" s="11">
        <f t="shared" si="2"/>
        <v>-1.797304527753894E-3</v>
      </c>
    </row>
    <row r="179" spans="1:3">
      <c r="A179" s="7">
        <v>43158</v>
      </c>
      <c r="B179" s="8">
        <v>1.0009999999999999</v>
      </c>
      <c r="C179" s="11">
        <f t="shared" si="2"/>
        <v>3.9968026111589585E-4</v>
      </c>
    </row>
    <row r="180" spans="1:3">
      <c r="A180" s="7">
        <v>43159</v>
      </c>
      <c r="B180" s="8">
        <v>1</v>
      </c>
      <c r="C180" s="11">
        <f t="shared" si="2"/>
        <v>-9.9950033308338808E-4</v>
      </c>
    </row>
    <row r="181" spans="1:3">
      <c r="A181" s="7">
        <v>43160</v>
      </c>
      <c r="B181" s="8">
        <v>1</v>
      </c>
      <c r="C181" s="11">
        <f t="shared" si="2"/>
        <v>0</v>
      </c>
    </row>
    <row r="182" spans="1:3">
      <c r="A182" s="7">
        <v>43161</v>
      </c>
      <c r="B182" s="8">
        <v>1</v>
      </c>
      <c r="C182" s="11">
        <f t="shared" si="2"/>
        <v>0</v>
      </c>
    </row>
    <row r="183" spans="1:3">
      <c r="A183" s="7">
        <v>43163</v>
      </c>
      <c r="B183" s="8">
        <v>0.99970000000000003</v>
      </c>
      <c r="C183" s="11">
        <f t="shared" si="2"/>
        <v>-3.0004500900199243E-4</v>
      </c>
    </row>
    <row r="184" spans="1:3">
      <c r="A184" s="7">
        <v>43164</v>
      </c>
      <c r="B184" s="8">
        <v>0.99990000000000001</v>
      </c>
      <c r="C184" s="11">
        <f t="shared" si="2"/>
        <v>2.0004000866869791E-4</v>
      </c>
    </row>
    <row r="185" spans="1:3">
      <c r="A185" s="7">
        <v>43165</v>
      </c>
      <c r="B185" s="8">
        <v>0.99980000000000002</v>
      </c>
      <c r="C185" s="11">
        <f t="shared" si="2"/>
        <v>-1.0001500233373653E-4</v>
      </c>
    </row>
    <row r="186" spans="1:3">
      <c r="A186" s="7">
        <v>43166</v>
      </c>
      <c r="B186" s="8">
        <v>1.0004999999999999</v>
      </c>
      <c r="C186" s="11">
        <f t="shared" si="2"/>
        <v>6.9989504431807164E-4</v>
      </c>
    </row>
    <row r="187" spans="1:3">
      <c r="A187" s="7">
        <v>43167</v>
      </c>
      <c r="B187" s="8">
        <v>1.0004999999999999</v>
      </c>
      <c r="C187" s="11">
        <f t="shared" si="2"/>
        <v>0</v>
      </c>
    </row>
    <row r="188" spans="1:3">
      <c r="A188" s="7">
        <v>43168</v>
      </c>
      <c r="B188" s="8">
        <v>1.0013000000000001</v>
      </c>
      <c r="C188" s="11">
        <f t="shared" si="2"/>
        <v>7.9928068996917097E-4</v>
      </c>
    </row>
    <row r="189" spans="1:3">
      <c r="A189" s="7">
        <v>43170</v>
      </c>
      <c r="B189" s="8">
        <v>0.99980000000000002</v>
      </c>
      <c r="C189" s="11">
        <f t="shared" si="2"/>
        <v>-1.4991757342872095E-3</v>
      </c>
    </row>
    <row r="190" spans="1:3">
      <c r="A190" s="7">
        <v>43171</v>
      </c>
      <c r="B190" s="8">
        <v>0.99890000000000001</v>
      </c>
      <c r="C190" s="11">
        <f t="shared" si="2"/>
        <v>-9.005854413659713E-4</v>
      </c>
    </row>
    <row r="191" spans="1:3">
      <c r="A191" s="7">
        <v>43172</v>
      </c>
      <c r="B191" s="8">
        <v>1.0016</v>
      </c>
      <c r="C191" s="11">
        <f t="shared" si="2"/>
        <v>2.6993268077300371E-3</v>
      </c>
    </row>
    <row r="192" spans="1:3">
      <c r="A192" s="7">
        <v>43173</v>
      </c>
      <c r="B192" s="8">
        <v>0.99829999999999997</v>
      </c>
      <c r="C192" s="11">
        <f t="shared" si="2"/>
        <v>-3.3001680034546164E-3</v>
      </c>
    </row>
    <row r="193" spans="1:3">
      <c r="A193" s="7">
        <v>43174</v>
      </c>
      <c r="B193" s="8">
        <v>0.99819999999999998</v>
      </c>
      <c r="C193" s="11">
        <f t="shared" si="2"/>
        <v>-1.0017530687067577E-4</v>
      </c>
    </row>
    <row r="194" spans="1:3">
      <c r="A194" s="7">
        <v>43175</v>
      </c>
      <c r="B194" s="8">
        <v>0.99990000000000001</v>
      </c>
      <c r="C194" s="11">
        <f t="shared" si="2"/>
        <v>1.701616946294971E-3</v>
      </c>
    </row>
    <row r="195" spans="1:3">
      <c r="A195" s="7">
        <v>43177</v>
      </c>
      <c r="B195" s="8">
        <v>0.99239999999999995</v>
      </c>
      <c r="C195" s="11">
        <f t="shared" ref="C195:C258" si="3">LN(B195/B194)</f>
        <v>-7.5290221641578651E-3</v>
      </c>
    </row>
    <row r="196" spans="1:3">
      <c r="A196" s="7">
        <v>43178</v>
      </c>
      <c r="B196" s="8">
        <v>1</v>
      </c>
      <c r="C196" s="11">
        <f t="shared" si="3"/>
        <v>7.6290271644912314E-3</v>
      </c>
    </row>
    <row r="197" spans="1:3">
      <c r="A197" s="7">
        <v>43179</v>
      </c>
      <c r="B197" s="8">
        <v>1.0006999999999999</v>
      </c>
      <c r="C197" s="11">
        <f t="shared" si="3"/>
        <v>6.9975511427326493E-4</v>
      </c>
    </row>
    <row r="198" spans="1:3">
      <c r="A198" s="7">
        <v>43180</v>
      </c>
      <c r="B198" s="8">
        <v>0.99990000000000001</v>
      </c>
      <c r="C198" s="11">
        <f t="shared" si="3"/>
        <v>-7.9976011460665582E-4</v>
      </c>
    </row>
    <row r="199" spans="1:3">
      <c r="A199" s="7">
        <v>43181</v>
      </c>
      <c r="B199" s="8">
        <v>1</v>
      </c>
      <c r="C199" s="11">
        <f t="shared" si="3"/>
        <v>1.0000500033327544E-4</v>
      </c>
    </row>
    <row r="200" spans="1:3">
      <c r="A200" s="7">
        <v>43182</v>
      </c>
      <c r="B200" s="8">
        <v>0.99960000000000004</v>
      </c>
      <c r="C200" s="11">
        <f t="shared" si="3"/>
        <v>-4.0008002133969133E-4</v>
      </c>
    </row>
    <row r="201" spans="1:3">
      <c r="A201" s="7">
        <v>43184</v>
      </c>
      <c r="B201" s="8">
        <v>1.0003</v>
      </c>
      <c r="C201" s="11">
        <f t="shared" si="3"/>
        <v>7.0003503033770837E-4</v>
      </c>
    </row>
    <row r="202" spans="1:3">
      <c r="A202" s="7">
        <v>43185</v>
      </c>
      <c r="B202" s="8">
        <v>1.0006999999999999</v>
      </c>
      <c r="C202" s="11">
        <f t="shared" si="3"/>
        <v>3.9980010527539389E-4</v>
      </c>
    </row>
    <row r="203" spans="1:3">
      <c r="A203" s="7">
        <v>43186</v>
      </c>
      <c r="B203" s="8">
        <v>1.0004999999999999</v>
      </c>
      <c r="C203" s="11">
        <f t="shared" si="3"/>
        <v>-1.998800726222274E-4</v>
      </c>
    </row>
    <row r="204" spans="1:3">
      <c r="A204" s="7">
        <v>43187</v>
      </c>
      <c r="B204" s="8">
        <v>0.99929999999999997</v>
      </c>
      <c r="C204" s="11">
        <f t="shared" si="3"/>
        <v>-1.2001201560444712E-3</v>
      </c>
    </row>
    <row r="205" spans="1:3">
      <c r="A205" s="7">
        <v>43188</v>
      </c>
      <c r="B205" s="8">
        <v>0.99919999999999998</v>
      </c>
      <c r="C205" s="11">
        <f t="shared" si="3"/>
        <v>-1.0007505637575605E-4</v>
      </c>
    </row>
    <row r="206" spans="1:3">
      <c r="A206" s="7">
        <v>43189</v>
      </c>
      <c r="B206" s="8">
        <v>0.99990000000000001</v>
      </c>
      <c r="C206" s="11">
        <f t="shared" si="3"/>
        <v>7.003151704358427E-4</v>
      </c>
    </row>
    <row r="207" spans="1:3">
      <c r="A207" s="7">
        <v>43191</v>
      </c>
      <c r="B207" s="8">
        <v>1</v>
      </c>
      <c r="C207" s="11">
        <f t="shared" si="3"/>
        <v>1.0000500033327544E-4</v>
      </c>
    </row>
    <row r="208" spans="1:3">
      <c r="A208" s="7">
        <v>43192</v>
      </c>
      <c r="B208" s="8">
        <v>0.99980000000000002</v>
      </c>
      <c r="C208" s="11">
        <f t="shared" si="3"/>
        <v>-2.000200026670447E-4</v>
      </c>
    </row>
    <row r="209" spans="1:3">
      <c r="A209" s="7">
        <v>43193</v>
      </c>
      <c r="B209" s="8">
        <v>0.99950000000000006</v>
      </c>
      <c r="C209" s="11">
        <f t="shared" si="3"/>
        <v>-3.0010503901516512E-4</v>
      </c>
    </row>
    <row r="210" spans="1:3">
      <c r="A210" s="7">
        <v>43194</v>
      </c>
      <c r="B210" s="8">
        <v>0.99990000000000001</v>
      </c>
      <c r="C210" s="11">
        <f t="shared" si="3"/>
        <v>4.0012004134895558E-4</v>
      </c>
    </row>
    <row r="211" spans="1:3">
      <c r="A211" s="7">
        <v>43195</v>
      </c>
      <c r="B211" s="8">
        <v>0.99950000000000006</v>
      </c>
      <c r="C211" s="11">
        <f t="shared" si="3"/>
        <v>-4.0012004134894105E-4</v>
      </c>
    </row>
    <row r="212" spans="1:3">
      <c r="A212" s="7">
        <v>43196</v>
      </c>
      <c r="B212" s="8">
        <v>0.99829999999999997</v>
      </c>
      <c r="C212" s="11">
        <f t="shared" si="3"/>
        <v>-1.2013215980752857E-3</v>
      </c>
    </row>
    <row r="213" spans="1:3">
      <c r="A213" s="7">
        <v>43198</v>
      </c>
      <c r="B213" s="8">
        <v>1.0004</v>
      </c>
      <c r="C213" s="11">
        <f t="shared" si="3"/>
        <v>2.1013666610844696E-3</v>
      </c>
    </row>
    <row r="214" spans="1:3">
      <c r="A214" s="7">
        <v>43199</v>
      </c>
      <c r="B214" s="8">
        <v>0.99890000000000001</v>
      </c>
      <c r="C214" s="11">
        <f t="shared" si="3"/>
        <v>-1.5005254653599363E-3</v>
      </c>
    </row>
    <row r="215" spans="1:3">
      <c r="A215" s="7">
        <v>43200</v>
      </c>
      <c r="B215" s="8">
        <v>0.99919999999999998</v>
      </c>
      <c r="C215" s="11">
        <f t="shared" si="3"/>
        <v>3.0028527326385665E-4</v>
      </c>
    </row>
    <row r="216" spans="1:3">
      <c r="A216" s="7">
        <v>43201</v>
      </c>
      <c r="B216" s="8">
        <v>0.99990000000000001</v>
      </c>
      <c r="C216" s="11">
        <f t="shared" si="3"/>
        <v>7.003151704358427E-4</v>
      </c>
    </row>
    <row r="217" spans="1:3">
      <c r="A217" s="7">
        <v>43202</v>
      </c>
      <c r="B217" s="8">
        <v>0.999</v>
      </c>
      <c r="C217" s="11">
        <f t="shared" si="3"/>
        <v>-9.0049533325020626E-4</v>
      </c>
    </row>
    <row r="218" spans="1:3">
      <c r="A218" s="7">
        <v>43203</v>
      </c>
      <c r="B218" s="8">
        <v>0.99980000000000002</v>
      </c>
      <c r="C218" s="11">
        <f t="shared" si="3"/>
        <v>8.004803309165819E-4</v>
      </c>
    </row>
    <row r="219" spans="1:3">
      <c r="A219" s="7">
        <v>43205</v>
      </c>
      <c r="B219" s="8">
        <v>1.0009999999999999</v>
      </c>
      <c r="C219" s="11">
        <f t="shared" si="3"/>
        <v>1.1995203357505579E-3</v>
      </c>
    </row>
    <row r="220" spans="1:3">
      <c r="A220" s="7">
        <v>43206</v>
      </c>
      <c r="B220" s="8">
        <v>1</v>
      </c>
      <c r="C220" s="11">
        <f t="shared" si="3"/>
        <v>-9.9950033308338808E-4</v>
      </c>
    </row>
    <row r="221" spans="1:3">
      <c r="A221" s="7">
        <v>43207</v>
      </c>
      <c r="B221" s="8">
        <v>1.0001</v>
      </c>
      <c r="C221" s="11">
        <f t="shared" si="3"/>
        <v>9.9995000333297321E-5</v>
      </c>
    </row>
    <row r="222" spans="1:3">
      <c r="A222" s="7">
        <v>43208</v>
      </c>
      <c r="B222" s="8">
        <v>0.99950000000000006</v>
      </c>
      <c r="C222" s="11">
        <f t="shared" si="3"/>
        <v>-6.0012004201559488E-4</v>
      </c>
    </row>
    <row r="223" spans="1:3">
      <c r="A223" s="7">
        <v>43209</v>
      </c>
      <c r="B223" s="8">
        <v>0.99970000000000003</v>
      </c>
      <c r="C223" s="11">
        <f t="shared" si="3"/>
        <v>2.0008003268016944E-4</v>
      </c>
    </row>
    <row r="224" spans="1:3">
      <c r="A224" s="7">
        <v>43210</v>
      </c>
      <c r="B224" s="8">
        <v>1</v>
      </c>
      <c r="C224" s="11">
        <f t="shared" si="3"/>
        <v>3.0004500900196061E-4</v>
      </c>
    </row>
    <row r="225" spans="1:3">
      <c r="A225" s="7">
        <v>43212</v>
      </c>
      <c r="B225" s="8">
        <v>1.0034000000000001</v>
      </c>
      <c r="C225" s="11">
        <f t="shared" si="3"/>
        <v>3.394233068015617E-3</v>
      </c>
    </row>
    <row r="226" spans="1:3">
      <c r="A226" s="7">
        <v>43213</v>
      </c>
      <c r="B226" s="8">
        <v>1.0011000000000001</v>
      </c>
      <c r="C226" s="11">
        <f t="shared" si="3"/>
        <v>-2.2948376247145358E-3</v>
      </c>
    </row>
    <row r="227" spans="1:3">
      <c r="A227" s="7">
        <v>43214</v>
      </c>
      <c r="B227" s="8">
        <v>1.0001</v>
      </c>
      <c r="C227" s="11">
        <f t="shared" si="3"/>
        <v>-9.9940044296771449E-4</v>
      </c>
    </row>
    <row r="228" spans="1:3">
      <c r="A228" s="7">
        <v>43215</v>
      </c>
      <c r="B228" s="8">
        <v>1.0004999999999999</v>
      </c>
      <c r="C228" s="11">
        <f t="shared" si="3"/>
        <v>3.9988004131780597E-4</v>
      </c>
    </row>
    <row r="229" spans="1:3">
      <c r="A229" s="7">
        <v>43216</v>
      </c>
      <c r="B229" s="8">
        <v>1.0003</v>
      </c>
      <c r="C229" s="11">
        <f t="shared" si="3"/>
        <v>-1.9992003265300362E-4</v>
      </c>
    </row>
    <row r="230" spans="1:3">
      <c r="A230" s="7">
        <v>43217</v>
      </c>
      <c r="B230" s="8">
        <v>1.0008999999999999</v>
      </c>
      <c r="C230" s="11">
        <f t="shared" si="3"/>
        <v>5.9964023383815871E-4</v>
      </c>
    </row>
    <row r="231" spans="1:3">
      <c r="A231" s="7">
        <v>43219</v>
      </c>
      <c r="B231" s="8">
        <v>1.0009999999999999</v>
      </c>
      <c r="C231" s="11">
        <f t="shared" si="3"/>
        <v>9.9905090247409318E-5</v>
      </c>
    </row>
    <row r="232" spans="1:3">
      <c r="A232" s="7">
        <v>43220</v>
      </c>
      <c r="B232" s="8">
        <v>1.0009999999999999</v>
      </c>
      <c r="C232" s="11">
        <f t="shared" si="3"/>
        <v>0</v>
      </c>
    </row>
    <row r="233" spans="1:3">
      <c r="A233" s="7">
        <v>43221</v>
      </c>
      <c r="B233" s="8">
        <v>1.0018</v>
      </c>
      <c r="C233" s="11">
        <f t="shared" si="3"/>
        <v>7.9888160829607951E-4</v>
      </c>
    </row>
    <row r="234" spans="1:3">
      <c r="A234" s="7">
        <v>43222</v>
      </c>
      <c r="B234" s="8">
        <v>0.99960000000000004</v>
      </c>
      <c r="C234" s="11">
        <f t="shared" si="3"/>
        <v>-2.1984619627190673E-3</v>
      </c>
    </row>
    <row r="235" spans="1:3">
      <c r="A235" s="7">
        <v>43223</v>
      </c>
      <c r="B235" s="8">
        <v>0.99629999999999996</v>
      </c>
      <c r="C235" s="11">
        <f t="shared" si="3"/>
        <v>-3.3067819099868714E-3</v>
      </c>
    </row>
    <row r="236" spans="1:3">
      <c r="A236" s="7">
        <v>43224</v>
      </c>
      <c r="B236" s="8">
        <v>0.99660000000000004</v>
      </c>
      <c r="C236" s="11">
        <f t="shared" si="3"/>
        <v>3.0106879649370079E-4</v>
      </c>
    </row>
    <row r="237" spans="1:3">
      <c r="A237" s="7">
        <v>43226</v>
      </c>
      <c r="B237" s="8">
        <v>0.99490000000000001</v>
      </c>
      <c r="C237" s="11">
        <f t="shared" si="3"/>
        <v>-1.7072562519902382E-3</v>
      </c>
    </row>
    <row r="238" spans="1:3">
      <c r="A238" s="7">
        <v>43227</v>
      </c>
      <c r="B238" s="8">
        <v>0.99970000000000003</v>
      </c>
      <c r="C238" s="11">
        <f t="shared" si="3"/>
        <v>4.8130043778210506E-3</v>
      </c>
    </row>
    <row r="239" spans="1:3">
      <c r="A239" s="7">
        <v>43228</v>
      </c>
      <c r="B239" s="8">
        <v>0.99909999999999999</v>
      </c>
      <c r="C239" s="11">
        <f t="shared" si="3"/>
        <v>-6.0036023416221E-4</v>
      </c>
    </row>
    <row r="240" spans="1:3">
      <c r="A240" s="7">
        <v>43229</v>
      </c>
      <c r="B240" s="8">
        <v>0.999</v>
      </c>
      <c r="C240" s="11">
        <f t="shared" si="3"/>
        <v>-1.0009509041934792E-4</v>
      </c>
    </row>
    <row r="241" spans="1:3">
      <c r="A241" s="7">
        <v>43230</v>
      </c>
      <c r="B241" s="8">
        <v>0.999</v>
      </c>
      <c r="C241" s="11">
        <f t="shared" si="3"/>
        <v>0</v>
      </c>
    </row>
    <row r="242" spans="1:3">
      <c r="A242" s="7">
        <v>43231</v>
      </c>
      <c r="B242" s="8">
        <v>0.99939999999999996</v>
      </c>
      <c r="C242" s="11">
        <f t="shared" si="3"/>
        <v>4.0032026155106451E-4</v>
      </c>
    </row>
    <row r="243" spans="1:3">
      <c r="A243" s="7">
        <v>43233</v>
      </c>
      <c r="B243" s="8">
        <v>1</v>
      </c>
      <c r="C243" s="11">
        <f t="shared" si="3"/>
        <v>6.0018007203248497E-4</v>
      </c>
    </row>
    <row r="244" spans="1:3">
      <c r="A244" s="7">
        <v>43234</v>
      </c>
      <c r="B244" s="8">
        <v>0.99919999999999998</v>
      </c>
      <c r="C244" s="11">
        <f t="shared" si="3"/>
        <v>-8.003201707691552E-4</v>
      </c>
    </row>
    <row r="245" spans="1:3">
      <c r="A245" s="7">
        <v>43235</v>
      </c>
      <c r="B245" s="8">
        <v>1.0002</v>
      </c>
      <c r="C245" s="11">
        <f t="shared" si="3"/>
        <v>1.0003001734354337E-3</v>
      </c>
    </row>
    <row r="246" spans="1:3">
      <c r="A246" s="7">
        <v>43236</v>
      </c>
      <c r="B246" s="8">
        <v>1.0008999999999999</v>
      </c>
      <c r="C246" s="11">
        <f t="shared" si="3"/>
        <v>6.9961524016980635E-4</v>
      </c>
    </row>
    <row r="247" spans="1:3">
      <c r="A247" s="7">
        <v>43237</v>
      </c>
      <c r="B247" s="8">
        <v>1</v>
      </c>
      <c r="C247" s="11">
        <f t="shared" si="3"/>
        <v>-8.9959524283603752E-4</v>
      </c>
    </row>
    <row r="248" spans="1:3">
      <c r="A248" s="7">
        <v>43238</v>
      </c>
      <c r="B248" s="8">
        <v>0.99990000000000001</v>
      </c>
      <c r="C248" s="11">
        <f t="shared" si="3"/>
        <v>-1.0000500033334732E-4</v>
      </c>
    </row>
    <row r="249" spans="1:3">
      <c r="A249" s="7">
        <v>43240</v>
      </c>
      <c r="B249" s="8">
        <v>1.0006999999999999</v>
      </c>
      <c r="C249" s="11">
        <f t="shared" si="3"/>
        <v>7.997601146067032E-4</v>
      </c>
    </row>
    <row r="250" spans="1:3">
      <c r="A250" s="7">
        <v>43241</v>
      </c>
      <c r="B250" s="8">
        <v>1</v>
      </c>
      <c r="C250" s="11">
        <f t="shared" si="3"/>
        <v>-6.9975511427321972E-4</v>
      </c>
    </row>
    <row r="251" spans="1:3">
      <c r="A251" s="7">
        <v>43242</v>
      </c>
      <c r="B251" s="8">
        <v>0.99770000000000003</v>
      </c>
      <c r="C251" s="11">
        <f t="shared" si="3"/>
        <v>-2.3026490626755578E-3</v>
      </c>
    </row>
    <row r="252" spans="1:3">
      <c r="A252" s="7">
        <v>43243</v>
      </c>
      <c r="B252" s="8">
        <v>0.99870000000000003</v>
      </c>
      <c r="C252" s="11">
        <f t="shared" si="3"/>
        <v>1.0018033296274667E-3</v>
      </c>
    </row>
    <row r="253" spans="1:3">
      <c r="A253" s="7">
        <v>43244</v>
      </c>
      <c r="B253" s="8">
        <v>0.99990000000000001</v>
      </c>
      <c r="C253" s="11">
        <f t="shared" si="3"/>
        <v>1.2008407327147249E-3</v>
      </c>
    </row>
    <row r="254" spans="1:3">
      <c r="A254" s="7">
        <v>43245</v>
      </c>
      <c r="B254" s="8">
        <v>1</v>
      </c>
      <c r="C254" s="11">
        <f t="shared" si="3"/>
        <v>1.0000500033327544E-4</v>
      </c>
    </row>
    <row r="255" spans="1:3">
      <c r="A255" s="7">
        <v>43247</v>
      </c>
      <c r="B255" s="8">
        <v>0.99890000000000001</v>
      </c>
      <c r="C255" s="11">
        <f t="shared" si="3"/>
        <v>-1.1006054440330039E-3</v>
      </c>
    </row>
    <row r="256" spans="1:3">
      <c r="A256" s="7">
        <v>43248</v>
      </c>
      <c r="B256" s="8">
        <v>0.99939999999999996</v>
      </c>
      <c r="C256" s="11">
        <f t="shared" si="3"/>
        <v>5.0042537200048259E-4</v>
      </c>
    </row>
    <row r="257" spans="1:3">
      <c r="A257" s="7">
        <v>43249</v>
      </c>
      <c r="B257" s="8">
        <v>0.99850000000000005</v>
      </c>
      <c r="C257" s="11">
        <f t="shared" si="3"/>
        <v>-9.0094605423461204E-4</v>
      </c>
    </row>
    <row r="258" spans="1:3">
      <c r="A258" s="7">
        <v>43250</v>
      </c>
      <c r="B258" s="8">
        <v>0.99850000000000005</v>
      </c>
      <c r="C258" s="11">
        <f t="shared" si="3"/>
        <v>0</v>
      </c>
    </row>
    <row r="259" spans="1:3">
      <c r="A259" s="7">
        <v>43251</v>
      </c>
      <c r="B259" s="8">
        <v>0.999</v>
      </c>
      <c r="C259" s="11">
        <f t="shared" ref="C259:C322" si="4">LN(B259/B258)</f>
        <v>5.006257926834795E-4</v>
      </c>
    </row>
    <row r="260" spans="1:3">
      <c r="A260" s="7">
        <v>43252</v>
      </c>
      <c r="B260" s="8">
        <v>0.999</v>
      </c>
      <c r="C260" s="11">
        <f t="shared" si="4"/>
        <v>0</v>
      </c>
    </row>
    <row r="261" spans="1:3">
      <c r="A261" s="7">
        <v>43254</v>
      </c>
      <c r="B261" s="8">
        <v>0.999</v>
      </c>
      <c r="C261" s="11">
        <f t="shared" si="4"/>
        <v>0</v>
      </c>
    </row>
    <row r="262" spans="1:3">
      <c r="A262" s="7">
        <v>43255</v>
      </c>
      <c r="B262" s="8">
        <v>1</v>
      </c>
      <c r="C262" s="11">
        <f t="shared" si="4"/>
        <v>1.000500333583622E-3</v>
      </c>
    </row>
    <row r="263" spans="1:3">
      <c r="A263" s="7">
        <v>43256</v>
      </c>
      <c r="B263" s="8">
        <v>1</v>
      </c>
      <c r="C263" s="11">
        <f t="shared" si="4"/>
        <v>0</v>
      </c>
    </row>
    <row r="264" spans="1:3">
      <c r="A264" s="7">
        <v>43257</v>
      </c>
      <c r="B264" s="8">
        <v>1.0009999999999999</v>
      </c>
      <c r="C264" s="11">
        <f t="shared" si="4"/>
        <v>9.9950033308342321E-4</v>
      </c>
    </row>
    <row r="265" spans="1:3">
      <c r="A265" s="7">
        <v>43258</v>
      </c>
      <c r="B265" s="8">
        <v>0.99870000000000003</v>
      </c>
      <c r="C265" s="11">
        <f t="shared" si="4"/>
        <v>-2.300346066131546E-3</v>
      </c>
    </row>
    <row r="266" spans="1:3">
      <c r="A266" s="7">
        <v>43259</v>
      </c>
      <c r="B266" s="8">
        <v>0.99809999999999999</v>
      </c>
      <c r="C266" s="11">
        <f t="shared" si="4"/>
        <v>-6.0096155654820748E-4</v>
      </c>
    </row>
    <row r="267" spans="1:3">
      <c r="A267" s="7">
        <v>43261</v>
      </c>
      <c r="B267" s="8">
        <v>1.0001</v>
      </c>
      <c r="C267" s="11">
        <f t="shared" si="4"/>
        <v>2.0018022899295613E-3</v>
      </c>
    </row>
    <row r="268" spans="1:3">
      <c r="A268" s="7">
        <v>43262</v>
      </c>
      <c r="B268" s="8">
        <v>1.0003</v>
      </c>
      <c r="C268" s="11">
        <f t="shared" si="4"/>
        <v>1.9996000866470036E-4</v>
      </c>
    </row>
    <row r="269" spans="1:3">
      <c r="A269" s="7">
        <v>43263</v>
      </c>
      <c r="B269" s="8">
        <v>1.0004</v>
      </c>
      <c r="C269" s="11">
        <f t="shared" si="4"/>
        <v>9.996501232885576E-5</v>
      </c>
    </row>
    <row r="270" spans="1:3">
      <c r="A270" s="7">
        <v>43264</v>
      </c>
      <c r="B270" s="8">
        <v>1</v>
      </c>
      <c r="C270" s="11">
        <f t="shared" si="4"/>
        <v>-3.9992002132694667E-4</v>
      </c>
    </row>
    <row r="271" spans="1:3">
      <c r="A271" s="7">
        <v>43265</v>
      </c>
      <c r="B271" s="8">
        <v>1</v>
      </c>
      <c r="C271" s="11">
        <f t="shared" si="4"/>
        <v>0</v>
      </c>
    </row>
    <row r="272" spans="1:3">
      <c r="A272" s="7">
        <v>43266</v>
      </c>
      <c r="B272" s="8">
        <v>1</v>
      </c>
      <c r="C272" s="11">
        <f t="shared" si="4"/>
        <v>0</v>
      </c>
    </row>
    <row r="273" spans="1:3">
      <c r="A273" s="7">
        <v>43268</v>
      </c>
      <c r="B273" s="8">
        <v>1</v>
      </c>
      <c r="C273" s="11">
        <f t="shared" si="4"/>
        <v>0</v>
      </c>
    </row>
    <row r="274" spans="1:3">
      <c r="A274" s="7">
        <v>43269</v>
      </c>
      <c r="B274" s="8">
        <v>1</v>
      </c>
      <c r="C274" s="11">
        <f t="shared" si="4"/>
        <v>0</v>
      </c>
    </row>
    <row r="275" spans="1:3">
      <c r="A275" s="7">
        <v>43270</v>
      </c>
      <c r="B275" s="8">
        <v>0.99919999999999998</v>
      </c>
      <c r="C275" s="11">
        <f t="shared" si="4"/>
        <v>-8.003201707691552E-4</v>
      </c>
    </row>
    <row r="276" spans="1:3">
      <c r="A276" s="7">
        <v>43271</v>
      </c>
      <c r="B276" s="8">
        <v>0.99909999999999999</v>
      </c>
      <c r="C276" s="11">
        <f t="shared" si="4"/>
        <v>-1.0008507239503664E-4</v>
      </c>
    </row>
    <row r="277" spans="1:3">
      <c r="A277" s="7">
        <v>43272</v>
      </c>
      <c r="B277" s="8">
        <v>0.99980000000000002</v>
      </c>
      <c r="C277" s="11">
        <f t="shared" si="4"/>
        <v>7.0038524049711277E-4</v>
      </c>
    </row>
    <row r="278" spans="1:3">
      <c r="A278" s="7">
        <v>43273</v>
      </c>
      <c r="B278" s="8">
        <v>1</v>
      </c>
      <c r="C278" s="11">
        <f t="shared" si="4"/>
        <v>2.0002000266702272E-4</v>
      </c>
    </row>
    <row r="279" spans="1:3">
      <c r="A279" s="7">
        <v>43275</v>
      </c>
      <c r="B279" s="8">
        <v>1.0014000000000001</v>
      </c>
      <c r="C279" s="11">
        <f t="shared" si="4"/>
        <v>1.3990209137074087E-3</v>
      </c>
    </row>
    <row r="280" spans="1:3">
      <c r="A280" s="7">
        <v>43276</v>
      </c>
      <c r="B280" s="8">
        <v>0.998</v>
      </c>
      <c r="C280" s="11">
        <f t="shared" si="4"/>
        <v>-3.401023584380468E-3</v>
      </c>
    </row>
    <row r="281" spans="1:3">
      <c r="A281" s="7">
        <v>43277</v>
      </c>
      <c r="B281" s="8">
        <v>0.99990000000000001</v>
      </c>
      <c r="C281" s="11">
        <f t="shared" si="4"/>
        <v>1.9019976703397155E-3</v>
      </c>
    </row>
    <row r="282" spans="1:3">
      <c r="A282" s="7">
        <v>43278</v>
      </c>
      <c r="B282" s="8">
        <v>0.99990000000000001</v>
      </c>
      <c r="C282" s="11">
        <f t="shared" si="4"/>
        <v>0</v>
      </c>
    </row>
    <row r="283" spans="1:3">
      <c r="A283" s="7">
        <v>43279</v>
      </c>
      <c r="B283" s="8">
        <v>0.99929999999999997</v>
      </c>
      <c r="C283" s="11">
        <f t="shared" si="4"/>
        <v>-6.0024011406009138E-4</v>
      </c>
    </row>
    <row r="284" spans="1:3">
      <c r="A284" s="7">
        <v>43280</v>
      </c>
      <c r="B284" s="8">
        <v>0.99860000000000004</v>
      </c>
      <c r="C284" s="11">
        <f t="shared" si="4"/>
        <v>-7.0073580123463991E-4</v>
      </c>
    </row>
    <row r="285" spans="1:3">
      <c r="A285" s="7">
        <v>43282</v>
      </c>
      <c r="B285" s="8">
        <v>0.999</v>
      </c>
      <c r="C285" s="11">
        <f t="shared" si="4"/>
        <v>4.0048058204467335E-4</v>
      </c>
    </row>
    <row r="286" spans="1:3">
      <c r="A286" s="7">
        <v>43283</v>
      </c>
      <c r="B286" s="8">
        <v>0.99909999999999999</v>
      </c>
      <c r="C286" s="11">
        <f t="shared" si="4"/>
        <v>1.0009509041948797E-4</v>
      </c>
    </row>
    <row r="287" spans="1:3">
      <c r="A287" s="7">
        <v>43284</v>
      </c>
      <c r="B287" s="8">
        <v>0.99909999999999999</v>
      </c>
      <c r="C287" s="11">
        <f t="shared" si="4"/>
        <v>0</v>
      </c>
    </row>
    <row r="288" spans="1:3">
      <c r="A288" s="7">
        <v>43285</v>
      </c>
      <c r="B288" s="8">
        <v>0.99950000000000006</v>
      </c>
      <c r="C288" s="11">
        <f t="shared" si="4"/>
        <v>4.0028020148189772E-4</v>
      </c>
    </row>
    <row r="289" spans="1:3">
      <c r="A289" s="7">
        <v>43286</v>
      </c>
      <c r="B289" s="8">
        <v>0.98150000000000004</v>
      </c>
      <c r="C289" s="11">
        <f t="shared" si="4"/>
        <v>-1.8173140223939056E-2</v>
      </c>
    </row>
    <row r="290" spans="1:3">
      <c r="A290" s="7">
        <v>43287</v>
      </c>
      <c r="B290" s="8">
        <v>0.998</v>
      </c>
      <c r="C290" s="11">
        <f t="shared" si="4"/>
        <v>1.6671262594948087E-2</v>
      </c>
    </row>
    <row r="291" spans="1:3">
      <c r="A291" s="7">
        <v>43289</v>
      </c>
      <c r="B291" s="8">
        <v>0.98060000000000003</v>
      </c>
      <c r="C291" s="11">
        <f t="shared" si="4"/>
        <v>-1.758864709433108E-2</v>
      </c>
    </row>
    <row r="292" spans="1:3">
      <c r="A292" s="7">
        <v>43290</v>
      </c>
      <c r="B292" s="8">
        <v>0.97829999999999995</v>
      </c>
      <c r="C292" s="11">
        <f t="shared" si="4"/>
        <v>-2.3482577537498437E-3</v>
      </c>
    </row>
    <row r="293" spans="1:3">
      <c r="A293" s="7">
        <v>43291</v>
      </c>
      <c r="B293" s="8">
        <v>0.9758</v>
      </c>
      <c r="C293" s="11">
        <f t="shared" si="4"/>
        <v>-2.5587240816462888E-3</v>
      </c>
    </row>
    <row r="294" spans="1:3">
      <c r="A294" s="7">
        <v>43292</v>
      </c>
      <c r="B294" s="8">
        <v>1</v>
      </c>
      <c r="C294" s="11">
        <f t="shared" si="4"/>
        <v>2.4497631600400204E-2</v>
      </c>
    </row>
    <row r="295" spans="1:3">
      <c r="A295" s="7">
        <v>43293</v>
      </c>
      <c r="B295" s="8">
        <v>1.0009999999999999</v>
      </c>
      <c r="C295" s="11">
        <f t="shared" si="4"/>
        <v>9.9950033308342321E-4</v>
      </c>
    </row>
    <row r="296" spans="1:3">
      <c r="A296" s="7">
        <v>43294</v>
      </c>
      <c r="B296" s="8">
        <v>0.99399999999999999</v>
      </c>
      <c r="C296" s="11">
        <f t="shared" si="4"/>
        <v>-7.0175726586464227E-3</v>
      </c>
    </row>
    <row r="297" spans="1:3">
      <c r="A297" s="7">
        <v>43296</v>
      </c>
      <c r="B297" s="8">
        <v>0.997</v>
      </c>
      <c r="C297" s="11">
        <f t="shared" si="4"/>
        <v>3.0135633052642587E-3</v>
      </c>
    </row>
    <row r="298" spans="1:3">
      <c r="A298" s="7">
        <v>43297</v>
      </c>
      <c r="B298" s="8">
        <v>0.99719999999999998</v>
      </c>
      <c r="C298" s="11">
        <f t="shared" si="4"/>
        <v>2.0058168756438365E-4</v>
      </c>
    </row>
    <row r="299" spans="1:3">
      <c r="A299" s="7">
        <v>43298</v>
      </c>
      <c r="B299" s="8">
        <v>0.999</v>
      </c>
      <c r="C299" s="11">
        <f t="shared" si="4"/>
        <v>1.8034269991507267E-3</v>
      </c>
    </row>
    <row r="300" spans="1:3">
      <c r="A300" s="7">
        <v>43299</v>
      </c>
      <c r="B300" s="8">
        <v>0.99860000000000004</v>
      </c>
      <c r="C300" s="11">
        <f t="shared" si="4"/>
        <v>-4.0048058204455664E-4</v>
      </c>
    </row>
    <row r="301" spans="1:3">
      <c r="A301" s="7">
        <v>43300</v>
      </c>
      <c r="B301" s="8">
        <v>0.99709999999999999</v>
      </c>
      <c r="C301" s="11">
        <f t="shared" si="4"/>
        <v>-1.5032322317616853E-3</v>
      </c>
    </row>
    <row r="302" spans="1:3">
      <c r="A302" s="7">
        <v>43301</v>
      </c>
      <c r="B302" s="8">
        <v>0.99639999999999995</v>
      </c>
      <c r="C302" s="11">
        <f t="shared" si="4"/>
        <v>-7.022824467219185E-4</v>
      </c>
    </row>
    <row r="303" spans="1:3">
      <c r="A303" s="7">
        <v>43303</v>
      </c>
      <c r="B303" s="8">
        <v>0.99870000000000003</v>
      </c>
      <c r="C303" s="11">
        <f t="shared" si="4"/>
        <v>2.305649861063725E-3</v>
      </c>
    </row>
    <row r="304" spans="1:3">
      <c r="A304" s="7">
        <v>43304</v>
      </c>
      <c r="B304" s="8">
        <v>0.99809999999999999</v>
      </c>
      <c r="C304" s="11">
        <f t="shared" si="4"/>
        <v>-6.0096155654820748E-4</v>
      </c>
    </row>
    <row r="305" spans="1:3">
      <c r="A305" s="7">
        <v>43305</v>
      </c>
      <c r="B305" s="8">
        <v>1.0047999999999999</v>
      </c>
      <c r="C305" s="11">
        <f t="shared" si="4"/>
        <v>6.6903240213934548E-3</v>
      </c>
    </row>
    <row r="306" spans="1:3">
      <c r="A306" s="7">
        <v>43306</v>
      </c>
      <c r="B306" s="8">
        <v>0.99819999999999998</v>
      </c>
      <c r="C306" s="11">
        <f t="shared" si="4"/>
        <v>-6.5901386784252844E-3</v>
      </c>
    </row>
    <row r="307" spans="1:3">
      <c r="A307" s="7">
        <v>43307</v>
      </c>
      <c r="B307" s="8">
        <v>0.998</v>
      </c>
      <c r="C307" s="11">
        <f t="shared" si="4"/>
        <v>-2.003807240448965E-4</v>
      </c>
    </row>
    <row r="308" spans="1:3">
      <c r="A308" s="7">
        <v>43308</v>
      </c>
      <c r="B308" s="8">
        <v>0.99719999999999998</v>
      </c>
      <c r="C308" s="11">
        <f t="shared" si="4"/>
        <v>-8.0192466206120249E-4</v>
      </c>
    </row>
    <row r="309" spans="1:3">
      <c r="A309" s="7">
        <v>43310</v>
      </c>
      <c r="B309" s="8">
        <v>0.99919999999999998</v>
      </c>
      <c r="C309" s="11">
        <f t="shared" si="4"/>
        <v>2.0036071619651801E-3</v>
      </c>
    </row>
    <row r="310" spans="1:3">
      <c r="A310" s="7">
        <v>43311</v>
      </c>
      <c r="B310" s="8">
        <v>0.99709999999999999</v>
      </c>
      <c r="C310" s="11">
        <f t="shared" si="4"/>
        <v>-2.1038929766206654E-3</v>
      </c>
    </row>
    <row r="311" spans="1:3">
      <c r="A311" s="7">
        <v>43312</v>
      </c>
      <c r="B311" s="8">
        <v>0.997</v>
      </c>
      <c r="C311" s="11">
        <f t="shared" si="4"/>
        <v>-1.0029587290889769E-4</v>
      </c>
    </row>
    <row r="312" spans="1:3">
      <c r="A312" s="7">
        <v>43313</v>
      </c>
      <c r="B312" s="8">
        <v>0.998</v>
      </c>
      <c r="C312" s="11">
        <f t="shared" si="4"/>
        <v>1.0025063496255707E-3</v>
      </c>
    </row>
    <row r="313" spans="1:3">
      <c r="A313" s="7">
        <v>43314</v>
      </c>
      <c r="B313" s="8">
        <v>0.99770000000000003</v>
      </c>
      <c r="C313" s="11">
        <f t="shared" si="4"/>
        <v>-3.006463920025287E-4</v>
      </c>
    </row>
    <row r="314" spans="1:3">
      <c r="A314" s="7">
        <v>43315</v>
      </c>
      <c r="B314" s="8">
        <v>0.99819999999999998</v>
      </c>
      <c r="C314" s="11">
        <f t="shared" si="4"/>
        <v>5.0102711604728292E-4</v>
      </c>
    </row>
    <row r="315" spans="1:3">
      <c r="A315" s="7">
        <v>43317</v>
      </c>
      <c r="B315" s="8">
        <v>0.99890000000000001</v>
      </c>
      <c r="C315" s="11">
        <f t="shared" si="4"/>
        <v>7.0101650259529551E-4</v>
      </c>
    </row>
    <row r="316" spans="1:3">
      <c r="A316" s="7">
        <v>43318</v>
      </c>
      <c r="B316" s="8">
        <v>0.99850000000000005</v>
      </c>
      <c r="C316" s="11">
        <f t="shared" si="4"/>
        <v>-4.0052068223406099E-4</v>
      </c>
    </row>
    <row r="317" spans="1:3">
      <c r="A317" s="7">
        <v>43319</v>
      </c>
      <c r="B317" s="8">
        <v>0.99980000000000002</v>
      </c>
      <c r="C317" s="11">
        <f t="shared" si="4"/>
        <v>1.3011061236000447E-3</v>
      </c>
    </row>
    <row r="318" spans="1:3">
      <c r="A318" s="7">
        <v>43320</v>
      </c>
      <c r="B318" s="8">
        <v>0.99909999999999999</v>
      </c>
      <c r="C318" s="11">
        <f t="shared" si="4"/>
        <v>-7.0038524049714453E-4</v>
      </c>
    </row>
    <row r="319" spans="1:3">
      <c r="A319" s="7">
        <v>43321</v>
      </c>
      <c r="B319" s="8">
        <v>0.99880000000000002</v>
      </c>
      <c r="C319" s="11">
        <f t="shared" si="4"/>
        <v>-3.0031533335473883E-4</v>
      </c>
    </row>
    <row r="320" spans="1:3">
      <c r="A320" s="7">
        <v>43322</v>
      </c>
      <c r="B320" s="8">
        <v>0.99980000000000002</v>
      </c>
      <c r="C320" s="11">
        <f t="shared" si="4"/>
        <v>1.0007005738517484E-3</v>
      </c>
    </row>
    <row r="321" spans="1:3">
      <c r="A321" s="7">
        <v>43324</v>
      </c>
      <c r="B321" s="8">
        <v>0.99890000000000001</v>
      </c>
      <c r="C321" s="11">
        <f t="shared" si="4"/>
        <v>-9.005854413659713E-4</v>
      </c>
    </row>
    <row r="322" spans="1:3">
      <c r="A322" s="7">
        <v>43325</v>
      </c>
      <c r="B322" s="8">
        <v>1.0003</v>
      </c>
      <c r="C322" s="11">
        <f t="shared" si="4"/>
        <v>1.4005604530310199E-3</v>
      </c>
    </row>
    <row r="323" spans="1:3">
      <c r="A323" s="7">
        <v>43326</v>
      </c>
      <c r="B323" s="8">
        <v>1.0017</v>
      </c>
      <c r="C323" s="11">
        <f t="shared" ref="C323:C386" si="5">LN(B323/B322)</f>
        <v>1.3986016265835979E-3</v>
      </c>
    </row>
    <row r="324" spans="1:3">
      <c r="A324" s="7">
        <v>43327</v>
      </c>
      <c r="B324" s="8">
        <v>1.0005999999999999</v>
      </c>
      <c r="C324" s="11">
        <f t="shared" si="5"/>
        <v>-1.0987365636139551E-3</v>
      </c>
    </row>
    <row r="325" spans="1:3">
      <c r="A325" s="7">
        <v>43328</v>
      </c>
      <c r="B325" s="8">
        <v>0.99850000000000005</v>
      </c>
      <c r="C325" s="11">
        <f t="shared" si="5"/>
        <v>-2.1009461982345909E-3</v>
      </c>
    </row>
    <row r="326" spans="1:3">
      <c r="A326" s="7">
        <v>43329</v>
      </c>
      <c r="B326" s="8">
        <v>1.0001</v>
      </c>
      <c r="C326" s="11">
        <f t="shared" si="5"/>
        <v>1.601121126600429E-3</v>
      </c>
    </row>
    <row r="327" spans="1:3">
      <c r="A327" s="7">
        <v>43331</v>
      </c>
      <c r="B327" s="8">
        <v>1.0012000000000001</v>
      </c>
      <c r="C327" s="11">
        <f t="shared" si="5"/>
        <v>1.0992855751489714E-3</v>
      </c>
    </row>
    <row r="328" spans="1:3">
      <c r="A328" s="7">
        <v>43332</v>
      </c>
      <c r="B328" s="8">
        <v>1.0012000000000001</v>
      </c>
      <c r="C328" s="11">
        <f t="shared" si="5"/>
        <v>0</v>
      </c>
    </row>
    <row r="329" spans="1:3">
      <c r="A329" s="7">
        <v>43333</v>
      </c>
      <c r="B329" s="8">
        <v>1</v>
      </c>
      <c r="C329" s="11">
        <f t="shared" si="5"/>
        <v>-1.1992805754822381E-3</v>
      </c>
    </row>
    <row r="330" spans="1:3">
      <c r="A330" s="7">
        <v>43334</v>
      </c>
      <c r="B330" s="8">
        <v>0.99880000000000002</v>
      </c>
      <c r="C330" s="11">
        <f t="shared" si="5"/>
        <v>-1.2007205765188771E-3</v>
      </c>
    </row>
    <row r="331" spans="1:3">
      <c r="A331" s="7">
        <v>43335</v>
      </c>
      <c r="B331" s="8">
        <v>0.997</v>
      </c>
      <c r="C331" s="11">
        <f t="shared" si="5"/>
        <v>-1.8037884437798074E-3</v>
      </c>
    </row>
    <row r="332" spans="1:3">
      <c r="A332" s="7">
        <v>43336</v>
      </c>
      <c r="B332" s="8">
        <v>0.99880000000000002</v>
      </c>
      <c r="C332" s="11">
        <f t="shared" si="5"/>
        <v>1.8037884437797794E-3</v>
      </c>
    </row>
    <row r="333" spans="1:3">
      <c r="A333" s="7">
        <v>43338</v>
      </c>
      <c r="B333" s="8">
        <v>0.99929999999999997</v>
      </c>
      <c r="C333" s="11">
        <f t="shared" si="5"/>
        <v>5.0047546212546464E-4</v>
      </c>
    </row>
    <row r="334" spans="1:3">
      <c r="A334" s="7">
        <v>43339</v>
      </c>
      <c r="B334" s="8">
        <v>0.998</v>
      </c>
      <c r="C334" s="11">
        <f t="shared" si="5"/>
        <v>-1.3017575562796683E-3</v>
      </c>
    </row>
    <row r="335" spans="1:3">
      <c r="A335" s="7">
        <v>43340</v>
      </c>
      <c r="B335" s="8">
        <v>0.99729999999999996</v>
      </c>
      <c r="C335" s="11">
        <f t="shared" si="5"/>
        <v>-7.0164890364174978E-4</v>
      </c>
    </row>
    <row r="336" spans="1:3">
      <c r="A336" s="7">
        <v>43341</v>
      </c>
      <c r="B336" s="8">
        <v>0.999</v>
      </c>
      <c r="C336" s="11">
        <f t="shared" si="5"/>
        <v>1.7031512407312468E-3</v>
      </c>
    </row>
    <row r="337" spans="1:3">
      <c r="A337" s="7">
        <v>43342</v>
      </c>
      <c r="B337" s="8">
        <v>0.99970000000000003</v>
      </c>
      <c r="C337" s="11">
        <f t="shared" si="5"/>
        <v>7.004553245815255E-4</v>
      </c>
    </row>
    <row r="338" spans="1:3">
      <c r="A338" s="7">
        <v>43343</v>
      </c>
      <c r="B338" s="8">
        <v>0.999</v>
      </c>
      <c r="C338" s="11">
        <f t="shared" si="5"/>
        <v>-7.0045532458150469E-4</v>
      </c>
    </row>
    <row r="339" spans="1:3">
      <c r="A339" s="7">
        <v>43345</v>
      </c>
      <c r="B339" s="8">
        <v>0.99099999999999999</v>
      </c>
      <c r="C339" s="11">
        <f t="shared" si="5"/>
        <v>-8.04024431856557E-3</v>
      </c>
    </row>
    <row r="340" spans="1:3">
      <c r="A340" s="7">
        <v>43346</v>
      </c>
      <c r="B340" s="8">
        <v>0.99829999999999997</v>
      </c>
      <c r="C340" s="11">
        <f t="shared" si="5"/>
        <v>7.3392980123915576E-3</v>
      </c>
    </row>
    <row r="341" spans="1:3">
      <c r="A341" s="7">
        <v>43347</v>
      </c>
      <c r="B341" s="8">
        <v>0.99709999999999999</v>
      </c>
      <c r="C341" s="11">
        <f t="shared" si="5"/>
        <v>-1.2027665076322612E-3</v>
      </c>
    </row>
    <row r="342" spans="1:3">
      <c r="A342" s="7">
        <v>43348</v>
      </c>
      <c r="B342" s="8">
        <v>0.99790000000000001</v>
      </c>
      <c r="C342" s="11">
        <f t="shared" si="5"/>
        <v>8.020050555195197E-4</v>
      </c>
    </row>
    <row r="343" spans="1:3">
      <c r="A343" s="7">
        <v>43349</v>
      </c>
      <c r="B343" s="8">
        <v>0.99709999999999999</v>
      </c>
      <c r="C343" s="11">
        <f t="shared" si="5"/>
        <v>-8.0200505551963918E-4</v>
      </c>
    </row>
    <row r="344" spans="1:3">
      <c r="A344" s="7">
        <v>43350</v>
      </c>
      <c r="B344" s="8">
        <v>0.99919999999999998</v>
      </c>
      <c r="C344" s="11">
        <f t="shared" si="5"/>
        <v>2.1038929766206767E-3</v>
      </c>
    </row>
    <row r="345" spans="1:3">
      <c r="A345" s="7">
        <v>43352</v>
      </c>
      <c r="B345" s="8">
        <v>0.99819999999999998</v>
      </c>
      <c r="C345" s="11">
        <f t="shared" si="5"/>
        <v>-1.0013017758590875E-3</v>
      </c>
    </row>
    <row r="346" spans="1:3">
      <c r="A346" s="7">
        <v>43353</v>
      </c>
      <c r="B346" s="8">
        <v>0.99739999999999995</v>
      </c>
      <c r="C346" s="11">
        <f t="shared" si="5"/>
        <v>-8.0176392348671206E-4</v>
      </c>
    </row>
    <row r="347" spans="1:3">
      <c r="A347" s="7">
        <v>43354</v>
      </c>
      <c r="B347" s="8">
        <v>0.99770000000000003</v>
      </c>
      <c r="C347" s="11">
        <f t="shared" si="5"/>
        <v>3.0073680743928656E-4</v>
      </c>
    </row>
    <row r="348" spans="1:3">
      <c r="A348" s="7">
        <v>43355</v>
      </c>
      <c r="B348" s="8">
        <v>0.99790000000000001</v>
      </c>
      <c r="C348" s="11">
        <f t="shared" si="5"/>
        <v>2.0044097080528861E-4</v>
      </c>
    </row>
    <row r="349" spans="1:3">
      <c r="A349" s="7">
        <v>43356</v>
      </c>
      <c r="B349" s="8">
        <v>0.995</v>
      </c>
      <c r="C349" s="11">
        <f t="shared" si="5"/>
        <v>-2.91033373167407E-3</v>
      </c>
    </row>
    <row r="350" spans="1:3">
      <c r="A350" s="7">
        <v>43357</v>
      </c>
      <c r="B350" s="8">
        <v>0.997</v>
      </c>
      <c r="C350" s="11">
        <f t="shared" si="5"/>
        <v>2.0080328032456131E-3</v>
      </c>
    </row>
    <row r="351" spans="1:3">
      <c r="A351" s="7">
        <v>43359</v>
      </c>
      <c r="B351" s="8">
        <v>0.996</v>
      </c>
      <c r="C351" s="11">
        <f t="shared" si="5"/>
        <v>-1.0035123772401337E-3</v>
      </c>
    </row>
    <row r="352" spans="1:3">
      <c r="A352" s="7">
        <v>43360</v>
      </c>
      <c r="B352" s="8">
        <v>0.99880000000000002</v>
      </c>
      <c r="C352" s="11">
        <f t="shared" si="5"/>
        <v>2.8073008210200436E-3</v>
      </c>
    </row>
    <row r="353" spans="1:3">
      <c r="A353" s="7">
        <v>43361</v>
      </c>
      <c r="B353" s="8">
        <v>0.99939999999999996</v>
      </c>
      <c r="C353" s="11">
        <f t="shared" si="5"/>
        <v>6.0054050448647722E-4</v>
      </c>
    </row>
    <row r="354" spans="1:3">
      <c r="A354" s="7">
        <v>43362</v>
      </c>
      <c r="B354" s="8">
        <v>0.999</v>
      </c>
      <c r="C354" s="11">
        <f t="shared" si="5"/>
        <v>-4.0032026155112724E-4</v>
      </c>
    </row>
    <row r="355" spans="1:3">
      <c r="A355" s="7">
        <v>43363</v>
      </c>
      <c r="B355" s="8">
        <v>0.996</v>
      </c>
      <c r="C355" s="11">
        <f t="shared" si="5"/>
        <v>-3.0075210639553284E-3</v>
      </c>
    </row>
    <row r="356" spans="1:3">
      <c r="A356" s="7">
        <v>43364</v>
      </c>
      <c r="B356" s="8">
        <v>0.99399999999999999</v>
      </c>
      <c r="C356" s="11">
        <f t="shared" si="5"/>
        <v>-2.0100509280242228E-3</v>
      </c>
    </row>
    <row r="357" spans="1:3">
      <c r="A357" s="7">
        <v>43366</v>
      </c>
      <c r="B357" s="8">
        <v>0.999</v>
      </c>
      <c r="C357" s="11">
        <f t="shared" si="5"/>
        <v>5.0175719919795707E-3</v>
      </c>
    </row>
    <row r="358" spans="1:3">
      <c r="A358" s="7">
        <v>43367</v>
      </c>
      <c r="B358" s="8">
        <v>0.99850000000000005</v>
      </c>
      <c r="C358" s="11">
        <f t="shared" si="5"/>
        <v>-5.0062579268354531E-4</v>
      </c>
    </row>
    <row r="359" spans="1:3">
      <c r="A359" s="7">
        <v>43368</v>
      </c>
      <c r="B359" s="8">
        <v>0.99880000000000002</v>
      </c>
      <c r="C359" s="11">
        <f t="shared" si="5"/>
        <v>3.0040554974825664E-4</v>
      </c>
    </row>
    <row r="360" spans="1:3">
      <c r="A360" s="7">
        <v>43369</v>
      </c>
      <c r="B360" s="8">
        <v>0.998</v>
      </c>
      <c r="C360" s="11">
        <f t="shared" si="5"/>
        <v>-8.0128209415424598E-4</v>
      </c>
    </row>
    <row r="361" spans="1:3">
      <c r="A361" s="7">
        <v>43370</v>
      </c>
      <c r="B361" s="8">
        <v>0.99790000000000001</v>
      </c>
      <c r="C361" s="11">
        <f t="shared" si="5"/>
        <v>-1.0020542119713582E-4</v>
      </c>
    </row>
    <row r="362" spans="1:3">
      <c r="A362" s="7">
        <v>43371</v>
      </c>
      <c r="B362" s="8">
        <v>0.99890000000000001</v>
      </c>
      <c r="C362" s="11">
        <f t="shared" si="5"/>
        <v>1.0016026478372074E-3</v>
      </c>
    </row>
    <row r="363" spans="1:3">
      <c r="A363" s="7">
        <v>43373</v>
      </c>
      <c r="B363" s="8">
        <v>0.99590000000000001</v>
      </c>
      <c r="C363" s="11">
        <f t="shared" si="5"/>
        <v>-3.0078226005101545E-3</v>
      </c>
    </row>
    <row r="364" spans="1:3">
      <c r="A364" s="7">
        <v>43374</v>
      </c>
      <c r="B364" s="8">
        <v>0.99519999999999997</v>
      </c>
      <c r="C364" s="11">
        <f t="shared" si="5"/>
        <v>-7.0312895267885119E-4</v>
      </c>
    </row>
    <row r="365" spans="1:3">
      <c r="A365" s="7">
        <v>43375</v>
      </c>
      <c r="B365" s="8">
        <v>0.99250000000000005</v>
      </c>
      <c r="C365" s="11">
        <f t="shared" si="5"/>
        <v>-2.7167094235694433E-3</v>
      </c>
    </row>
    <row r="366" spans="1:3">
      <c r="A366" s="7">
        <v>43376</v>
      </c>
      <c r="B366" s="8">
        <v>0.99180000000000001</v>
      </c>
      <c r="C366" s="11">
        <f t="shared" si="5"/>
        <v>-7.055385063120316E-4</v>
      </c>
    </row>
    <row r="367" spans="1:3">
      <c r="A367" s="7">
        <v>43377</v>
      </c>
      <c r="B367" s="8">
        <v>0.99270000000000003</v>
      </c>
      <c r="C367" s="11">
        <f t="shared" si="5"/>
        <v>9.0702954064262318E-4</v>
      </c>
    </row>
    <row r="368" spans="1:3">
      <c r="A368" s="7">
        <v>43378</v>
      </c>
      <c r="B368" s="8">
        <v>0.99180000000000001</v>
      </c>
      <c r="C368" s="11">
        <f t="shared" si="5"/>
        <v>-9.0702954064272607E-4</v>
      </c>
    </row>
    <row r="369" spans="1:3">
      <c r="A369" s="7">
        <v>43380</v>
      </c>
      <c r="B369" s="8">
        <v>0.99339999999999995</v>
      </c>
      <c r="C369" s="11">
        <f t="shared" si="5"/>
        <v>1.6119286182165228E-3</v>
      </c>
    </row>
    <row r="370" spans="1:3">
      <c r="A370" s="7">
        <v>43381</v>
      </c>
      <c r="B370" s="8">
        <v>0.99250000000000005</v>
      </c>
      <c r="C370" s="11">
        <f t="shared" si="5"/>
        <v>-9.0639011190453867E-4</v>
      </c>
    </row>
    <row r="371" spans="1:3">
      <c r="A371" s="7">
        <v>43382</v>
      </c>
      <c r="B371" s="8">
        <v>0.98980000000000001</v>
      </c>
      <c r="C371" s="11">
        <f t="shared" si="5"/>
        <v>-2.7241100435598372E-3</v>
      </c>
    </row>
    <row r="372" spans="1:3">
      <c r="A372" s="7">
        <v>43383</v>
      </c>
      <c r="B372" s="8">
        <v>0.98209999999999997</v>
      </c>
      <c r="C372" s="11">
        <f t="shared" si="5"/>
        <v>-7.8097663540571171E-3</v>
      </c>
    </row>
    <row r="373" spans="1:3">
      <c r="A373" s="7">
        <v>43384</v>
      </c>
      <c r="B373" s="8">
        <v>0.98229999999999995</v>
      </c>
      <c r="C373" s="11">
        <f t="shared" si="5"/>
        <v>2.0362451709531751E-4</v>
      </c>
    </row>
    <row r="374" spans="1:3">
      <c r="A374" s="7">
        <v>43385</v>
      </c>
      <c r="B374" s="8">
        <v>0.98</v>
      </c>
      <c r="C374" s="11">
        <f t="shared" si="5"/>
        <v>-2.3441890162062325E-3</v>
      </c>
    </row>
    <row r="375" spans="1:3">
      <c r="A375" s="7">
        <v>43387</v>
      </c>
      <c r="B375" s="8">
        <v>0.97550000000000003</v>
      </c>
      <c r="C375" s="11">
        <f t="shared" si="5"/>
        <v>-4.6024116014517016E-3</v>
      </c>
    </row>
    <row r="376" spans="1:3">
      <c r="A376" s="7">
        <v>43388</v>
      </c>
      <c r="B376" s="8">
        <v>0.999</v>
      </c>
      <c r="C376" s="11">
        <f t="shared" si="5"/>
        <v>2.3804618585387662E-2</v>
      </c>
    </row>
    <row r="377" spans="1:3">
      <c r="A377" s="7">
        <v>43389</v>
      </c>
      <c r="B377" s="8">
        <v>0.96009999999999995</v>
      </c>
      <c r="C377" s="11">
        <f t="shared" si="5"/>
        <v>-3.9717332944975446E-2</v>
      </c>
    </row>
    <row r="378" spans="1:3">
      <c r="A378" s="7">
        <v>43390</v>
      </c>
      <c r="B378" s="8">
        <v>0.95699999999999996</v>
      </c>
      <c r="C378" s="11">
        <f t="shared" si="5"/>
        <v>-3.2340542506238547E-3</v>
      </c>
    </row>
    <row r="379" spans="1:3">
      <c r="A379" s="7">
        <v>43391</v>
      </c>
      <c r="B379" s="8">
        <v>0.96379999999999999</v>
      </c>
      <c r="C379" s="11">
        <f t="shared" si="5"/>
        <v>7.080412753278113E-3</v>
      </c>
    </row>
    <row r="380" spans="1:3">
      <c r="A380" s="7">
        <v>43392</v>
      </c>
      <c r="B380" s="8">
        <v>0.97</v>
      </c>
      <c r="C380" s="11">
        <f t="shared" si="5"/>
        <v>6.4122672911961394E-3</v>
      </c>
    </row>
    <row r="381" spans="1:3">
      <c r="A381" s="7">
        <v>43394</v>
      </c>
      <c r="B381" s="8">
        <v>0.97489999999999999</v>
      </c>
      <c r="C381" s="11">
        <f t="shared" si="5"/>
        <v>5.0388301377974056E-3</v>
      </c>
    </row>
    <row r="382" spans="1:3">
      <c r="A382" s="7">
        <v>43395</v>
      </c>
      <c r="B382" s="8">
        <v>0.97589999999999999</v>
      </c>
      <c r="C382" s="11">
        <f t="shared" si="5"/>
        <v>1.0252205121896694E-3</v>
      </c>
    </row>
    <row r="383" spans="1:3">
      <c r="A383" s="7">
        <v>43396</v>
      </c>
      <c r="B383" s="8">
        <v>0.97460000000000002</v>
      </c>
      <c r="C383" s="11">
        <f t="shared" si="5"/>
        <v>-1.3329917380096418E-3</v>
      </c>
    </row>
    <row r="384" spans="1:3">
      <c r="A384" s="7">
        <v>43397</v>
      </c>
      <c r="B384" s="8">
        <v>0.97629999999999995</v>
      </c>
      <c r="C384" s="11">
        <f t="shared" si="5"/>
        <v>1.7427858222200132E-3</v>
      </c>
    </row>
    <row r="385" spans="1:3">
      <c r="A385" s="7">
        <v>43398</v>
      </c>
      <c r="B385" s="8">
        <v>0.97640000000000005</v>
      </c>
      <c r="C385" s="11">
        <f t="shared" si="5"/>
        <v>1.0242228717923181E-4</v>
      </c>
    </row>
    <row r="386" spans="1:3">
      <c r="A386" s="7">
        <v>43399</v>
      </c>
      <c r="B386" s="8">
        <v>0.97809999999999997</v>
      </c>
      <c r="C386" s="11">
        <f t="shared" si="5"/>
        <v>1.7395757776421513E-3</v>
      </c>
    </row>
    <row r="387" spans="1:3">
      <c r="A387" s="7">
        <v>43401</v>
      </c>
      <c r="B387" s="8">
        <v>0.99</v>
      </c>
      <c r="C387" s="11">
        <f t="shared" ref="C387:C450" si="6">LN(B387/B386)</f>
        <v>1.2093028832188343E-2</v>
      </c>
    </row>
    <row r="388" spans="1:3">
      <c r="A388" s="7">
        <v>43402</v>
      </c>
      <c r="B388" s="8">
        <v>0.98699999999999999</v>
      </c>
      <c r="C388" s="11">
        <f t="shared" si="6"/>
        <v>-3.034903695154047E-3</v>
      </c>
    </row>
    <row r="389" spans="1:3">
      <c r="A389" s="7">
        <v>43403</v>
      </c>
      <c r="B389" s="8">
        <v>0.98699999999999999</v>
      </c>
      <c r="C389" s="11">
        <f t="shared" si="6"/>
        <v>0</v>
      </c>
    </row>
    <row r="390" spans="1:3">
      <c r="A390" s="7">
        <v>43404</v>
      </c>
      <c r="B390" s="8">
        <v>0.99239999999999995</v>
      </c>
      <c r="C390" s="11">
        <f t="shared" si="6"/>
        <v>5.4562123841642865E-3</v>
      </c>
    </row>
    <row r="391" spans="1:3">
      <c r="A391" s="7">
        <v>43405</v>
      </c>
      <c r="B391" s="8">
        <v>0.99129999999999996</v>
      </c>
      <c r="C391" s="11">
        <f t="shared" si="6"/>
        <v>-1.1090387787940994E-3</v>
      </c>
    </row>
    <row r="392" spans="1:3">
      <c r="A392" s="7">
        <v>43406</v>
      </c>
      <c r="B392" s="8">
        <v>0.99299999999999999</v>
      </c>
      <c r="C392" s="11">
        <f t="shared" si="6"/>
        <v>1.7134510063208535E-3</v>
      </c>
    </row>
    <row r="393" spans="1:3">
      <c r="A393" s="7">
        <v>43408</v>
      </c>
      <c r="B393" s="8">
        <v>0.99119999999999997</v>
      </c>
      <c r="C393" s="11">
        <f t="shared" si="6"/>
        <v>-1.8143337302399746E-3</v>
      </c>
    </row>
    <row r="394" spans="1:3">
      <c r="A394" s="7">
        <v>43409</v>
      </c>
      <c r="B394" s="8">
        <v>0.99009999999999998</v>
      </c>
      <c r="C394" s="11">
        <f t="shared" si="6"/>
        <v>-1.1103821864637611E-3</v>
      </c>
    </row>
    <row r="395" spans="1:3">
      <c r="A395" s="7">
        <v>43410</v>
      </c>
      <c r="B395" s="8">
        <v>0.99070000000000003</v>
      </c>
      <c r="C395" s="11">
        <f t="shared" si="6"/>
        <v>6.0581585051561941E-4</v>
      </c>
    </row>
    <row r="396" spans="1:3">
      <c r="A396" s="7">
        <v>43411</v>
      </c>
      <c r="B396" s="8">
        <v>0.99099999999999999</v>
      </c>
      <c r="C396" s="11">
        <f t="shared" si="6"/>
        <v>3.0277035100336966E-4</v>
      </c>
    </row>
    <row r="397" spans="1:3">
      <c r="A397" s="7">
        <v>43412</v>
      </c>
      <c r="B397" s="8">
        <v>0.98929999999999996</v>
      </c>
      <c r="C397" s="11">
        <f t="shared" si="6"/>
        <v>-1.7169120008111438E-3</v>
      </c>
    </row>
    <row r="398" spans="1:3">
      <c r="A398" s="7">
        <v>43413</v>
      </c>
      <c r="B398" s="8">
        <v>0.98709999999999998</v>
      </c>
      <c r="C398" s="11">
        <f t="shared" si="6"/>
        <v>-2.2262709053345667E-3</v>
      </c>
    </row>
    <row r="399" spans="1:3">
      <c r="A399" s="7">
        <v>43415</v>
      </c>
      <c r="B399" s="8">
        <v>0.98680000000000001</v>
      </c>
      <c r="C399" s="11">
        <f t="shared" si="6"/>
        <v>-3.0396676864064394E-4</v>
      </c>
    </row>
    <row r="400" spans="1:3">
      <c r="A400" s="7">
        <v>43416</v>
      </c>
      <c r="B400" s="8">
        <v>0.98240000000000005</v>
      </c>
      <c r="C400" s="11">
        <f t="shared" si="6"/>
        <v>-4.4688272623235638E-3</v>
      </c>
    </row>
    <row r="401" spans="1:3">
      <c r="A401" s="7">
        <v>43417</v>
      </c>
      <c r="B401" s="8">
        <v>0.96950000000000003</v>
      </c>
      <c r="C401" s="11">
        <f t="shared" si="6"/>
        <v>-1.3218082710171598E-2</v>
      </c>
    </row>
    <row r="402" spans="1:3">
      <c r="A402" s="7">
        <v>43418</v>
      </c>
      <c r="B402" s="8">
        <v>0.95</v>
      </c>
      <c r="C402" s="11">
        <f t="shared" si="6"/>
        <v>-2.0318490088120058E-2</v>
      </c>
    </row>
    <row r="403" spans="1:3">
      <c r="A403" s="7">
        <v>43419</v>
      </c>
      <c r="B403" s="8">
        <v>0.97299999999999998</v>
      </c>
      <c r="C403" s="11">
        <f t="shared" si="6"/>
        <v>2.3922097591418532E-2</v>
      </c>
    </row>
    <row r="404" spans="1:3">
      <c r="A404" s="7">
        <v>43420</v>
      </c>
      <c r="B404" s="8">
        <v>0.98019999999999996</v>
      </c>
      <c r="C404" s="11">
        <f t="shared" si="6"/>
        <v>7.3725502894419412E-3</v>
      </c>
    </row>
    <row r="405" spans="1:3">
      <c r="A405" s="7">
        <v>43422</v>
      </c>
      <c r="B405" s="8">
        <v>0.98089999999999999</v>
      </c>
      <c r="C405" s="11">
        <f t="shared" si="6"/>
        <v>7.1388509482297818E-4</v>
      </c>
    </row>
    <row r="406" spans="1:3">
      <c r="A406" s="7">
        <v>43423</v>
      </c>
      <c r="B406" s="8">
        <v>0.97499999999999998</v>
      </c>
      <c r="C406" s="11">
        <f t="shared" si="6"/>
        <v>-6.0330465724227631E-3</v>
      </c>
    </row>
    <row r="407" spans="1:3">
      <c r="A407" s="7">
        <v>43424</v>
      </c>
      <c r="B407" s="8">
        <v>0.95620000000000005</v>
      </c>
      <c r="C407" s="11">
        <f t="shared" si="6"/>
        <v>-1.9470374805844081E-2</v>
      </c>
    </row>
    <row r="408" spans="1:3">
      <c r="A408" s="7">
        <v>43425</v>
      </c>
      <c r="B408" s="8">
        <v>0.9708</v>
      </c>
      <c r="C408" s="11">
        <f t="shared" si="6"/>
        <v>1.5153377660443279E-2</v>
      </c>
    </row>
    <row r="409" spans="1:3">
      <c r="A409" s="7">
        <v>43426</v>
      </c>
      <c r="B409" s="8">
        <v>0.97650000000000003</v>
      </c>
      <c r="C409" s="11">
        <f t="shared" si="6"/>
        <v>5.85427646428726E-3</v>
      </c>
    </row>
    <row r="410" spans="1:3">
      <c r="A410" s="7">
        <v>43427</v>
      </c>
      <c r="B410" s="8">
        <v>0.96889999999999998</v>
      </c>
      <c r="C410" s="11">
        <f t="shared" si="6"/>
        <v>-7.8133429257752646E-3</v>
      </c>
    </row>
    <row r="411" spans="1:3">
      <c r="A411" s="7">
        <v>43429</v>
      </c>
      <c r="B411" s="8">
        <v>0.96679999999999999</v>
      </c>
      <c r="C411" s="11">
        <f t="shared" si="6"/>
        <v>-2.1697585616304361E-3</v>
      </c>
    </row>
    <row r="412" spans="1:3">
      <c r="A412" s="7">
        <v>43430</v>
      </c>
      <c r="B412" s="8">
        <v>0.96160000000000001</v>
      </c>
      <c r="C412" s="11">
        <f t="shared" si="6"/>
        <v>-5.3930850483847595E-3</v>
      </c>
    </row>
    <row r="413" spans="1:3">
      <c r="A413" s="7">
        <v>43431</v>
      </c>
      <c r="B413" s="8">
        <v>0.96909999999999996</v>
      </c>
      <c r="C413" s="11">
        <f t="shared" si="6"/>
        <v>7.7692419595611732E-3</v>
      </c>
    </row>
    <row r="414" spans="1:3">
      <c r="A414" s="7">
        <v>43432</v>
      </c>
      <c r="B414" s="8">
        <v>0.98839999999999995</v>
      </c>
      <c r="C414" s="11">
        <f t="shared" si="6"/>
        <v>1.9719668373950641E-2</v>
      </c>
    </row>
    <row r="415" spans="1:3">
      <c r="A415" s="7">
        <v>43433</v>
      </c>
      <c r="B415" s="8">
        <v>0.98619999999999997</v>
      </c>
      <c r="C415" s="11">
        <f t="shared" si="6"/>
        <v>-2.2283003244292711E-3</v>
      </c>
    </row>
    <row r="416" spans="1:3">
      <c r="A416" s="7">
        <v>43434</v>
      </c>
      <c r="B416" s="8">
        <v>0.98450000000000004</v>
      </c>
      <c r="C416" s="11">
        <f t="shared" si="6"/>
        <v>-1.7252757108453989E-3</v>
      </c>
    </row>
    <row r="417" spans="1:3">
      <c r="A417" s="7">
        <v>43436</v>
      </c>
      <c r="B417" s="8">
        <v>0.98480000000000001</v>
      </c>
      <c r="C417" s="11">
        <f t="shared" si="6"/>
        <v>3.0467679106343766E-4</v>
      </c>
    </row>
    <row r="418" spans="1:3">
      <c r="A418" s="7">
        <v>43437</v>
      </c>
      <c r="B418" s="8">
        <v>0.95850000000000002</v>
      </c>
      <c r="C418" s="11">
        <f t="shared" si="6"/>
        <v>-2.7069012384544539E-2</v>
      </c>
    </row>
    <row r="419" spans="1:3">
      <c r="A419" s="7">
        <v>43438</v>
      </c>
      <c r="B419" s="8">
        <v>0.96179999999999999</v>
      </c>
      <c r="C419" s="11">
        <f t="shared" si="6"/>
        <v>3.4369663578629568E-3</v>
      </c>
    </row>
    <row r="420" spans="1:3">
      <c r="A420" s="7">
        <v>43439</v>
      </c>
      <c r="B420" s="8">
        <v>0.97829999999999995</v>
      </c>
      <c r="C420" s="11">
        <f t="shared" si="6"/>
        <v>1.700984261982073E-2</v>
      </c>
    </row>
    <row r="421" spans="1:3">
      <c r="A421" s="7">
        <v>43440</v>
      </c>
      <c r="B421" s="8">
        <v>0.98499999999999999</v>
      </c>
      <c r="C421" s="11">
        <f t="shared" si="6"/>
        <v>6.8252697087058528E-3</v>
      </c>
    </row>
    <row r="422" spans="1:3">
      <c r="A422" s="7">
        <v>43441</v>
      </c>
      <c r="B422" s="8">
        <v>0.99370000000000003</v>
      </c>
      <c r="C422" s="11">
        <f t="shared" si="6"/>
        <v>8.7937090652289336E-3</v>
      </c>
    </row>
    <row r="423" spans="1:3">
      <c r="A423" s="7">
        <v>43443</v>
      </c>
      <c r="B423" s="8">
        <v>0.995</v>
      </c>
      <c r="C423" s="11">
        <f t="shared" si="6"/>
        <v>1.3073869212750582E-3</v>
      </c>
    </row>
    <row r="424" spans="1:3">
      <c r="A424" s="7">
        <v>43444</v>
      </c>
      <c r="B424" s="8">
        <v>0.99150000000000005</v>
      </c>
      <c r="C424" s="11">
        <f t="shared" si="6"/>
        <v>-3.5237891987420842E-3</v>
      </c>
    </row>
    <row r="425" spans="1:3">
      <c r="A425" s="7">
        <v>43445</v>
      </c>
      <c r="B425" s="8">
        <v>0.99099999999999999</v>
      </c>
      <c r="C425" s="11">
        <f t="shared" si="6"/>
        <v>-5.0441362986268295E-4</v>
      </c>
    </row>
    <row r="426" spans="1:3">
      <c r="A426" s="7">
        <v>43446</v>
      </c>
      <c r="B426" s="8">
        <v>0.99450000000000005</v>
      </c>
      <c r="C426" s="11">
        <f t="shared" si="6"/>
        <v>3.525563964039045E-3</v>
      </c>
    </row>
    <row r="427" spans="1:3">
      <c r="A427" s="7">
        <v>43447</v>
      </c>
      <c r="B427" s="8">
        <v>0.98829999999999996</v>
      </c>
      <c r="C427" s="11">
        <f t="shared" si="6"/>
        <v>-6.2538029118887721E-3</v>
      </c>
    </row>
    <row r="428" spans="1:3">
      <c r="A428" s="7">
        <v>43448</v>
      </c>
      <c r="B428" s="8">
        <v>0.98719999999999997</v>
      </c>
      <c r="C428" s="11">
        <f t="shared" si="6"/>
        <v>-1.1136422310147778E-3</v>
      </c>
    </row>
    <row r="429" spans="1:3">
      <c r="A429" s="7">
        <v>43450</v>
      </c>
      <c r="B429" s="8">
        <v>0.99119999999999997</v>
      </c>
      <c r="C429" s="11">
        <f t="shared" si="6"/>
        <v>4.0436771638092586E-3</v>
      </c>
    </row>
    <row r="430" spans="1:3">
      <c r="A430" s="7">
        <v>43451</v>
      </c>
      <c r="B430" s="8">
        <v>0.99839999999999995</v>
      </c>
      <c r="C430" s="11">
        <f t="shared" si="6"/>
        <v>7.2376673002306031E-3</v>
      </c>
    </row>
    <row r="431" spans="1:3">
      <c r="A431" s="7">
        <v>43452</v>
      </c>
      <c r="B431" s="8">
        <v>0.99819999999999998</v>
      </c>
      <c r="C431" s="11">
        <f t="shared" si="6"/>
        <v>-2.0034057965432304E-4</v>
      </c>
    </row>
    <row r="432" spans="1:3">
      <c r="A432" s="7">
        <v>43453</v>
      </c>
      <c r="B432" s="8">
        <v>1.0018</v>
      </c>
      <c r="C432" s="11">
        <f t="shared" si="6"/>
        <v>3.6000038880076293E-3</v>
      </c>
    </row>
    <row r="433" spans="1:3">
      <c r="A433" s="7">
        <v>43454</v>
      </c>
      <c r="B433" s="8">
        <v>1.0053000000000001</v>
      </c>
      <c r="C433" s="11">
        <f t="shared" si="6"/>
        <v>3.4876224878580323E-3</v>
      </c>
    </row>
    <row r="434" spans="1:3">
      <c r="A434" s="7">
        <v>43455</v>
      </c>
      <c r="B434" s="8">
        <v>1.0004</v>
      </c>
      <c r="C434" s="11">
        <f t="shared" si="6"/>
        <v>-4.8860844079105783E-3</v>
      </c>
    </row>
    <row r="435" spans="1:3">
      <c r="A435" s="7">
        <v>43457</v>
      </c>
      <c r="B435" s="8">
        <v>1.0027999999999999</v>
      </c>
      <c r="C435" s="11">
        <f t="shared" si="6"/>
        <v>2.3961672806744059E-3</v>
      </c>
    </row>
    <row r="436" spans="1:3">
      <c r="A436" s="7">
        <v>43458</v>
      </c>
      <c r="B436" s="8">
        <v>1.0032000000000001</v>
      </c>
      <c r="C436" s="11">
        <f t="shared" si="6"/>
        <v>3.9880359451810405E-4</v>
      </c>
    </row>
    <row r="437" spans="1:3">
      <c r="A437" s="7">
        <v>43459</v>
      </c>
      <c r="B437" s="8">
        <v>1.0101</v>
      </c>
      <c r="C437" s="11">
        <f t="shared" si="6"/>
        <v>6.8544449564822175E-3</v>
      </c>
    </row>
    <row r="438" spans="1:3">
      <c r="A438" s="7">
        <v>43460</v>
      </c>
      <c r="B438" s="8">
        <v>1.0087999999999999</v>
      </c>
      <c r="C438" s="11">
        <f t="shared" si="6"/>
        <v>-1.2878301844287249E-3</v>
      </c>
    </row>
    <row r="439" spans="1:3">
      <c r="A439" s="7">
        <v>43461</v>
      </c>
      <c r="B439" s="8">
        <v>1.0065</v>
      </c>
      <c r="C439" s="11">
        <f t="shared" si="6"/>
        <v>-2.2825395708636195E-3</v>
      </c>
    </row>
    <row r="440" spans="1:3">
      <c r="A440" s="7">
        <v>43462</v>
      </c>
      <c r="B440" s="8">
        <v>1.0144</v>
      </c>
      <c r="C440" s="11">
        <f t="shared" si="6"/>
        <v>7.8183386031152186E-3</v>
      </c>
    </row>
    <row r="441" spans="1:3">
      <c r="A441" s="7">
        <v>43464</v>
      </c>
      <c r="B441" s="8">
        <v>1.0066999999999999</v>
      </c>
      <c r="C441" s="11">
        <f t="shared" si="6"/>
        <v>-7.6196499475838933E-3</v>
      </c>
    </row>
    <row r="442" spans="1:3">
      <c r="A442" s="7">
        <v>43465</v>
      </c>
      <c r="B442" s="8">
        <v>0.99909999999999999</v>
      </c>
      <c r="C442" s="11">
        <f t="shared" si="6"/>
        <v>-7.5780599964046808E-3</v>
      </c>
    </row>
    <row r="443" spans="1:3">
      <c r="A443" s="7">
        <v>43466</v>
      </c>
      <c r="B443" s="8">
        <v>1.0053000000000001</v>
      </c>
      <c r="C443" s="11">
        <f t="shared" si="6"/>
        <v>6.1864096724015341E-3</v>
      </c>
    </row>
    <row r="444" spans="1:3">
      <c r="A444" s="7">
        <v>43467</v>
      </c>
      <c r="B444" s="8">
        <v>1.0491999999999999</v>
      </c>
      <c r="C444" s="11">
        <f t="shared" si="6"/>
        <v>4.2741964581344022E-2</v>
      </c>
    </row>
    <row r="445" spans="1:3">
      <c r="A445" s="7">
        <v>43468</v>
      </c>
      <c r="B445" s="8">
        <v>1.0427999999999999</v>
      </c>
      <c r="C445" s="11">
        <f t="shared" si="6"/>
        <v>-6.118565933371926E-3</v>
      </c>
    </row>
    <row r="446" spans="1:3">
      <c r="A446" s="7">
        <v>43469</v>
      </c>
      <c r="B446" s="8">
        <v>1.0435000000000001</v>
      </c>
      <c r="C446" s="11">
        <f t="shared" si="6"/>
        <v>6.7104445790887269E-4</v>
      </c>
    </row>
    <row r="447" spans="1:3">
      <c r="A447" s="7">
        <v>43471</v>
      </c>
      <c r="B447" s="8">
        <v>1.0109999999999999</v>
      </c>
      <c r="C447" s="11">
        <f t="shared" si="6"/>
        <v>-3.1640507496784265E-2</v>
      </c>
    </row>
    <row r="448" spans="1:3">
      <c r="A448" s="7">
        <v>43472</v>
      </c>
      <c r="B448" s="8">
        <v>1.0057</v>
      </c>
      <c r="C448" s="11">
        <f t="shared" si="6"/>
        <v>-5.2561235700365888E-3</v>
      </c>
    </row>
    <row r="449" spans="1:3">
      <c r="A449" s="7">
        <v>43473</v>
      </c>
      <c r="B449" s="8">
        <v>1.0064</v>
      </c>
      <c r="C449" s="11">
        <f t="shared" si="6"/>
        <v>6.9579049574117452E-4</v>
      </c>
    </row>
    <row r="450" spans="1:3">
      <c r="A450" s="7">
        <v>43474</v>
      </c>
      <c r="B450" s="8">
        <v>1.0067999999999999</v>
      </c>
      <c r="C450" s="11">
        <f t="shared" si="6"/>
        <v>3.9737731498475375E-4</v>
      </c>
    </row>
    <row r="451" spans="1:3">
      <c r="A451" s="7">
        <v>43475</v>
      </c>
      <c r="B451" s="8">
        <v>1.0097</v>
      </c>
      <c r="C451" s="11">
        <f t="shared" ref="C451:C514" si="7">LN(B451/B450)</f>
        <v>2.8762727491145972E-3</v>
      </c>
    </row>
    <row r="452" spans="1:3">
      <c r="A452" s="7">
        <v>43476</v>
      </c>
      <c r="B452" s="8">
        <v>1.0089999999999999</v>
      </c>
      <c r="C452" s="11">
        <f t="shared" si="7"/>
        <v>-6.9351565666650591E-4</v>
      </c>
    </row>
    <row r="453" spans="1:3">
      <c r="A453" s="7">
        <v>43478</v>
      </c>
      <c r="B453" s="8">
        <v>1.0081</v>
      </c>
      <c r="C453" s="11">
        <f t="shared" si="7"/>
        <v>-8.9237029371300419E-4</v>
      </c>
    </row>
    <row r="454" spans="1:3">
      <c r="A454" s="7">
        <v>43479</v>
      </c>
      <c r="B454" s="8">
        <v>1.0088999999999999</v>
      </c>
      <c r="C454" s="11">
        <f t="shared" si="7"/>
        <v>7.9325735443756395E-4</v>
      </c>
    </row>
    <row r="455" spans="1:3">
      <c r="A455" s="7">
        <v>43480</v>
      </c>
      <c r="B455" s="8">
        <v>1.0075000000000001</v>
      </c>
      <c r="C455" s="11">
        <f t="shared" si="7"/>
        <v>-1.3886135934954246E-3</v>
      </c>
    </row>
    <row r="456" spans="1:3">
      <c r="A456" s="7">
        <v>43481</v>
      </c>
      <c r="B456" s="8">
        <v>1.0237000000000001</v>
      </c>
      <c r="C456" s="11">
        <f t="shared" si="7"/>
        <v>1.5951500104886961E-2</v>
      </c>
    </row>
    <row r="457" spans="1:3">
      <c r="A457" s="7">
        <v>43482</v>
      </c>
      <c r="B457" s="8">
        <v>1.0048999999999999</v>
      </c>
      <c r="C457" s="11">
        <f t="shared" si="7"/>
        <v>-1.8535480870812266E-2</v>
      </c>
    </row>
    <row r="458" spans="1:3">
      <c r="A458" s="7">
        <v>43483</v>
      </c>
      <c r="B458" s="8">
        <v>1.0213000000000001</v>
      </c>
      <c r="C458" s="11">
        <f t="shared" si="7"/>
        <v>1.6188291529140367E-2</v>
      </c>
    </row>
    <row r="459" spans="1:3">
      <c r="A459" s="7">
        <v>43485</v>
      </c>
      <c r="B459" s="8">
        <v>1.0153000000000001</v>
      </c>
      <c r="C459" s="11">
        <f t="shared" si="7"/>
        <v>-5.8921902768762722E-3</v>
      </c>
    </row>
    <row r="460" spans="1:3">
      <c r="A460" s="7">
        <v>43486</v>
      </c>
      <c r="B460" s="8">
        <v>1.0016</v>
      </c>
      <c r="C460" s="11">
        <f t="shared" si="7"/>
        <v>-1.3585413961342966E-2</v>
      </c>
    </row>
    <row r="461" spans="1:3">
      <c r="A461" s="7">
        <v>43487</v>
      </c>
      <c r="B461" s="8">
        <v>0.997</v>
      </c>
      <c r="C461" s="11">
        <f t="shared" si="7"/>
        <v>-4.6032303839958445E-3</v>
      </c>
    </row>
    <row r="462" spans="1:3">
      <c r="A462" s="7">
        <v>43488</v>
      </c>
      <c r="B462" s="8">
        <v>1.0194000000000001</v>
      </c>
      <c r="C462" s="11">
        <f t="shared" si="7"/>
        <v>2.2218727944103171E-2</v>
      </c>
    </row>
    <row r="463" spans="1:3">
      <c r="A463" s="7">
        <v>43489</v>
      </c>
      <c r="B463" s="8">
        <v>1.0214000000000001</v>
      </c>
      <c r="C463" s="11">
        <f t="shared" si="7"/>
        <v>1.9600163076021688E-3</v>
      </c>
    </row>
    <row r="464" spans="1:3">
      <c r="A464" s="7">
        <v>43490</v>
      </c>
      <c r="B464" s="8">
        <v>0.99760000000000004</v>
      </c>
      <c r="C464" s="11">
        <f t="shared" si="7"/>
        <v>-2.3577119847716849E-2</v>
      </c>
    </row>
    <row r="465" spans="1:3">
      <c r="A465" s="7">
        <v>43492</v>
      </c>
      <c r="B465" s="8">
        <v>1.0129999999999999</v>
      </c>
      <c r="C465" s="11">
        <f t="shared" si="7"/>
        <v>1.5319109882856532E-2</v>
      </c>
    </row>
    <row r="466" spans="1:3">
      <c r="A466" s="7">
        <v>43493</v>
      </c>
      <c r="B466" s="8">
        <v>0.999</v>
      </c>
      <c r="C466" s="11">
        <f t="shared" si="7"/>
        <v>-1.3916725600129723E-2</v>
      </c>
    </row>
    <row r="467" spans="1:3">
      <c r="A467" s="7">
        <v>43494</v>
      </c>
      <c r="B467" s="8">
        <v>0.995</v>
      </c>
      <c r="C467" s="11">
        <f t="shared" si="7"/>
        <v>-4.0120414899607691E-3</v>
      </c>
    </row>
    <row r="468" spans="1:3">
      <c r="A468" s="7">
        <v>43495</v>
      </c>
      <c r="B468" s="8">
        <v>0.9929</v>
      </c>
      <c r="C468" s="11">
        <f t="shared" si="7"/>
        <v>-2.1127831190443603E-3</v>
      </c>
    </row>
    <row r="469" spans="1:3">
      <c r="A469" s="7">
        <v>43496</v>
      </c>
      <c r="B469" s="8">
        <v>1.0196000000000001</v>
      </c>
      <c r="C469" s="11">
        <f t="shared" si="7"/>
        <v>2.6535718462412036E-2</v>
      </c>
    </row>
    <row r="470" spans="1:3">
      <c r="A470" s="7">
        <v>43497</v>
      </c>
      <c r="B470" s="8">
        <v>1.02</v>
      </c>
      <c r="C470" s="11">
        <f t="shared" si="7"/>
        <v>3.9223377635628039E-4</v>
      </c>
    </row>
    <row r="471" spans="1:3">
      <c r="A471" s="7">
        <v>43499</v>
      </c>
      <c r="B471" s="8">
        <v>1.0113000000000001</v>
      </c>
      <c r="C471" s="11">
        <f t="shared" si="7"/>
        <v>-8.5659953701919343E-3</v>
      </c>
    </row>
    <row r="472" spans="1:3">
      <c r="A472" s="7">
        <v>43500</v>
      </c>
      <c r="B472" s="8">
        <v>1.0092000000000001</v>
      </c>
      <c r="C472" s="11">
        <f t="shared" si="7"/>
        <v>-2.0786941412220127E-3</v>
      </c>
    </row>
    <row r="473" spans="1:3">
      <c r="A473" s="7">
        <v>43501</v>
      </c>
      <c r="B473" s="8">
        <v>0.98829999999999996</v>
      </c>
      <c r="C473" s="11">
        <f t="shared" si="7"/>
        <v>-2.0926921384764669E-2</v>
      </c>
    </row>
    <row r="474" spans="1:3">
      <c r="A474" s="7">
        <v>43502</v>
      </c>
      <c r="B474" s="8">
        <v>0.98850000000000005</v>
      </c>
      <c r="C474" s="11">
        <f t="shared" si="7"/>
        <v>2.0234722853344338E-4</v>
      </c>
    </row>
    <row r="475" spans="1:3">
      <c r="A475" s="7">
        <v>43503</v>
      </c>
      <c r="B475" s="8">
        <v>1.0135000000000001</v>
      </c>
      <c r="C475" s="11">
        <f t="shared" si="7"/>
        <v>2.4976323281383168E-2</v>
      </c>
    </row>
    <row r="476" spans="1:3">
      <c r="A476" s="7">
        <v>43504</v>
      </c>
      <c r="B476" s="8">
        <v>0.99119999999999997</v>
      </c>
      <c r="C476" s="11">
        <f t="shared" si="7"/>
        <v>-2.2248635577122179E-2</v>
      </c>
    </row>
    <row r="477" spans="1:3">
      <c r="A477" s="7">
        <v>43506</v>
      </c>
      <c r="B477" s="8">
        <v>1.0176000000000001</v>
      </c>
      <c r="C477" s="11">
        <f t="shared" si="7"/>
        <v>2.628586227092506E-2</v>
      </c>
    </row>
    <row r="478" spans="1:3">
      <c r="A478" s="7">
        <v>43507</v>
      </c>
      <c r="B478" s="8">
        <v>0.98770000000000002</v>
      </c>
      <c r="C478" s="11">
        <f t="shared" si="7"/>
        <v>-2.9823184671776141E-2</v>
      </c>
    </row>
    <row r="479" spans="1:3">
      <c r="A479" s="7">
        <v>43508</v>
      </c>
      <c r="B479" s="8">
        <v>0.98909999999999998</v>
      </c>
      <c r="C479" s="11">
        <f t="shared" si="7"/>
        <v>1.4164308317132846E-3</v>
      </c>
    </row>
    <row r="480" spans="1:3">
      <c r="A480" s="7">
        <v>43509</v>
      </c>
      <c r="B480" s="8">
        <v>0.98919999999999997</v>
      </c>
      <c r="C480" s="11">
        <f t="shared" si="7"/>
        <v>1.0109690146596216E-4</v>
      </c>
    </row>
    <row r="481" spans="1:3">
      <c r="A481" s="7">
        <v>43510</v>
      </c>
      <c r="B481" s="8">
        <v>0.99029999999999996</v>
      </c>
      <c r="C481" s="11">
        <f t="shared" si="7"/>
        <v>1.1113918799959782E-3</v>
      </c>
    </row>
    <row r="482" spans="1:3">
      <c r="A482" s="7">
        <v>43511</v>
      </c>
      <c r="B482" s="8">
        <v>0.99009999999999998</v>
      </c>
      <c r="C482" s="11">
        <f t="shared" si="7"/>
        <v>-2.0197939878808271E-4</v>
      </c>
    </row>
    <row r="483" spans="1:3">
      <c r="A483" s="7">
        <v>43513</v>
      </c>
      <c r="B483" s="8">
        <v>1.0195000000000001</v>
      </c>
      <c r="C483" s="11">
        <f t="shared" si="7"/>
        <v>2.9261641886040919E-2</v>
      </c>
    </row>
    <row r="484" spans="1:3">
      <c r="A484" s="7">
        <v>43514</v>
      </c>
      <c r="B484" s="8">
        <v>0.99199999999999999</v>
      </c>
      <c r="C484" s="11">
        <f t="shared" si="7"/>
        <v>-2.7344482729637194E-2</v>
      </c>
    </row>
    <row r="485" spans="1:3">
      <c r="A485" s="7">
        <v>43515</v>
      </c>
      <c r="B485" s="8">
        <v>1.0190999999999999</v>
      </c>
      <c r="C485" s="11">
        <f t="shared" si="7"/>
        <v>2.6952056549774939E-2</v>
      </c>
    </row>
    <row r="486" spans="1:3">
      <c r="A486" s="7">
        <v>43516</v>
      </c>
      <c r="B486" s="8">
        <v>1.0196000000000001</v>
      </c>
      <c r="C486" s="11">
        <f t="shared" si="7"/>
        <v>4.9050866731259056E-4</v>
      </c>
    </row>
    <row r="487" spans="1:3">
      <c r="A487" s="7">
        <v>43517</v>
      </c>
      <c r="B487" s="8">
        <v>1.0188999999999999</v>
      </c>
      <c r="C487" s="11">
        <f t="shared" si="7"/>
        <v>-6.8677952172087689E-4</v>
      </c>
    </row>
    <row r="488" spans="1:3">
      <c r="A488" s="7">
        <v>43518</v>
      </c>
      <c r="B488" s="8">
        <v>1.0245</v>
      </c>
      <c r="C488" s="11">
        <f t="shared" si="7"/>
        <v>5.4810746987147864E-3</v>
      </c>
    </row>
    <row r="489" spans="1:3">
      <c r="A489" s="7">
        <v>43520</v>
      </c>
      <c r="B489" s="8">
        <v>0.99709999999999999</v>
      </c>
      <c r="C489" s="11">
        <f t="shared" si="7"/>
        <v>-2.710890184420724E-2</v>
      </c>
    </row>
    <row r="490" spans="1:3">
      <c r="A490" s="7">
        <v>43521</v>
      </c>
      <c r="B490" s="8">
        <v>0.99670000000000003</v>
      </c>
      <c r="C490" s="11">
        <f t="shared" si="7"/>
        <v>-4.0124386133665518E-4</v>
      </c>
    </row>
    <row r="491" spans="1:3">
      <c r="A491" s="7">
        <v>43522</v>
      </c>
      <c r="B491" s="8">
        <v>0.99670000000000003</v>
      </c>
      <c r="C491" s="11">
        <f t="shared" si="7"/>
        <v>0</v>
      </c>
    </row>
    <row r="492" spans="1:3">
      <c r="A492" s="7">
        <v>43523</v>
      </c>
      <c r="B492" s="8">
        <v>1.0213000000000001</v>
      </c>
      <c r="C492" s="11">
        <f t="shared" si="7"/>
        <v>2.4381782610642725E-2</v>
      </c>
    </row>
    <row r="493" spans="1:3">
      <c r="A493" s="7">
        <v>43524</v>
      </c>
      <c r="B493" s="8">
        <v>1.0214000000000001</v>
      </c>
      <c r="C493" s="11">
        <f t="shared" si="7"/>
        <v>9.7909629490178273E-5</v>
      </c>
    </row>
    <row r="494" spans="1:3">
      <c r="A494" s="7">
        <v>43525</v>
      </c>
      <c r="B494" s="8">
        <v>1.0237000000000001</v>
      </c>
      <c r="C494" s="11">
        <f t="shared" si="7"/>
        <v>2.2492797121814994E-3</v>
      </c>
    </row>
    <row r="495" spans="1:3">
      <c r="A495" s="7">
        <v>43527</v>
      </c>
      <c r="B495" s="8">
        <v>1.0203</v>
      </c>
      <c r="C495" s="11">
        <f t="shared" si="7"/>
        <v>-3.3268132444657212E-3</v>
      </c>
    </row>
    <row r="496" spans="1:3">
      <c r="A496" s="7">
        <v>43528</v>
      </c>
      <c r="B496" s="8">
        <v>1.0209999999999999</v>
      </c>
      <c r="C496" s="11">
        <f t="shared" si="7"/>
        <v>6.8583748340595417E-4</v>
      </c>
    </row>
    <row r="497" spans="1:3">
      <c r="A497" s="7">
        <v>43529</v>
      </c>
      <c r="B497" s="8">
        <v>0.997</v>
      </c>
      <c r="C497" s="11">
        <f t="shared" si="7"/>
        <v>-2.3787048202827146E-2</v>
      </c>
    </row>
    <row r="498" spans="1:3">
      <c r="A498" s="7">
        <v>43530</v>
      </c>
      <c r="B498" s="8">
        <v>0.996</v>
      </c>
      <c r="C498" s="11">
        <f t="shared" si="7"/>
        <v>-1.0035123772401337E-3</v>
      </c>
    </row>
    <row r="499" spans="1:3">
      <c r="A499" s="7">
        <v>43531</v>
      </c>
      <c r="B499" s="8">
        <v>1.0229999999999999</v>
      </c>
      <c r="C499" s="11">
        <f t="shared" si="7"/>
        <v>2.6747508367028144E-2</v>
      </c>
    </row>
    <row r="500" spans="1:3">
      <c r="A500" s="7">
        <v>43532</v>
      </c>
      <c r="B500" s="8">
        <v>1.0202</v>
      </c>
      <c r="C500" s="11">
        <f t="shared" si="7"/>
        <v>-2.740800462800255E-3</v>
      </c>
    </row>
    <row r="501" spans="1:3">
      <c r="A501" s="7">
        <v>43534</v>
      </c>
      <c r="B501" s="8">
        <v>0.99519999999999997</v>
      </c>
      <c r="C501" s="11">
        <f t="shared" si="7"/>
        <v>-2.4810243503911221E-2</v>
      </c>
    </row>
    <row r="502" spans="1:3">
      <c r="A502" s="7">
        <v>43535</v>
      </c>
      <c r="B502" s="8">
        <v>1.0207999999999999</v>
      </c>
      <c r="C502" s="11">
        <f t="shared" si="7"/>
        <v>2.5398190605610403E-2</v>
      </c>
    </row>
    <row r="503" spans="1:3">
      <c r="A503" s="7">
        <v>43536</v>
      </c>
      <c r="B503" s="8">
        <v>0.99450000000000005</v>
      </c>
      <c r="C503" s="11">
        <f t="shared" si="7"/>
        <v>-2.6101814296498372E-2</v>
      </c>
    </row>
    <row r="504" spans="1:3">
      <c r="A504" s="7">
        <v>43537</v>
      </c>
      <c r="B504" s="8">
        <v>0.99570000000000003</v>
      </c>
      <c r="C504" s="11">
        <f t="shared" si="7"/>
        <v>1.2059091000117255E-3</v>
      </c>
    </row>
    <row r="505" spans="1:3">
      <c r="A505" s="7">
        <v>43538</v>
      </c>
      <c r="B505" s="8">
        <v>1.0189999999999999</v>
      </c>
      <c r="C505" s="11">
        <f t="shared" si="7"/>
        <v>2.3131025828686085E-2</v>
      </c>
    </row>
    <row r="506" spans="1:3">
      <c r="A506" s="7">
        <v>43539</v>
      </c>
      <c r="B506" s="8">
        <v>0.99380000000000002</v>
      </c>
      <c r="C506" s="11">
        <f t="shared" si="7"/>
        <v>-2.5041054054504516E-2</v>
      </c>
    </row>
    <row r="507" spans="1:3">
      <c r="A507" s="7">
        <v>43541</v>
      </c>
      <c r="B507" s="8">
        <v>0.99529999999999996</v>
      </c>
      <c r="C507" s="11">
        <f t="shared" si="7"/>
        <v>1.5082200837976815E-3</v>
      </c>
    </row>
    <row r="508" spans="1:3">
      <c r="A508" s="7">
        <v>43542</v>
      </c>
      <c r="B508" s="8">
        <v>1.0217000000000001</v>
      </c>
      <c r="C508" s="11">
        <f t="shared" si="7"/>
        <v>2.6178986345360287E-2</v>
      </c>
    </row>
    <row r="509" spans="1:3">
      <c r="A509" s="7">
        <v>43543</v>
      </c>
      <c r="B509" s="8">
        <v>0.99580000000000002</v>
      </c>
      <c r="C509" s="11">
        <f t="shared" si="7"/>
        <v>-2.5676751389295607E-2</v>
      </c>
    </row>
    <row r="510" spans="1:3">
      <c r="A510" s="7">
        <v>43544</v>
      </c>
      <c r="B510" s="8">
        <v>1.0226</v>
      </c>
      <c r="C510" s="11">
        <f t="shared" si="7"/>
        <v>2.6557248437816362E-2</v>
      </c>
    </row>
    <row r="511" spans="1:3">
      <c r="A511" s="7">
        <v>43545</v>
      </c>
      <c r="B511" s="8">
        <v>1.0165999999999999</v>
      </c>
      <c r="C511" s="11">
        <f t="shared" si="7"/>
        <v>-5.884677633096776E-3</v>
      </c>
    </row>
    <row r="512" spans="1:3">
      <c r="A512" s="7">
        <v>43546</v>
      </c>
      <c r="B512" s="8">
        <v>1.0153000000000001</v>
      </c>
      <c r="C512" s="11">
        <f t="shared" si="7"/>
        <v>-1.2795907056249703E-3</v>
      </c>
    </row>
    <row r="513" spans="1:3">
      <c r="A513" s="7">
        <v>43548</v>
      </c>
      <c r="B513" s="8">
        <v>0.995</v>
      </c>
      <c r="C513" s="11">
        <f t="shared" si="7"/>
        <v>-2.0196677148584318E-2</v>
      </c>
    </row>
    <row r="514" spans="1:3">
      <c r="A514" s="7">
        <v>43549</v>
      </c>
      <c r="B514" s="8">
        <v>1.0114000000000001</v>
      </c>
      <c r="C514" s="11">
        <f t="shared" si="7"/>
        <v>1.6348051487289919E-2</v>
      </c>
    </row>
    <row r="515" spans="1:3">
      <c r="A515" s="7">
        <v>43550</v>
      </c>
      <c r="B515" s="8">
        <v>1.0125</v>
      </c>
      <c r="C515" s="11">
        <f t="shared" ref="C515:C578" si="8">LN(B515/B514)</f>
        <v>1.0870103348113614E-3</v>
      </c>
    </row>
    <row r="516" spans="1:3">
      <c r="A516" s="7">
        <v>43551</v>
      </c>
      <c r="B516" s="8">
        <v>1.0154000000000001</v>
      </c>
      <c r="C516" s="11">
        <f t="shared" si="8"/>
        <v>2.8601035325998615E-3</v>
      </c>
    </row>
    <row r="517" spans="1:3">
      <c r="A517" s="7">
        <v>43552</v>
      </c>
      <c r="B517" s="8">
        <v>0.99580000000000002</v>
      </c>
      <c r="C517" s="11">
        <f t="shared" si="8"/>
        <v>-1.9491468305211625E-2</v>
      </c>
    </row>
    <row r="518" spans="1:3">
      <c r="A518" s="7">
        <v>43553</v>
      </c>
      <c r="B518" s="8">
        <v>1.018</v>
      </c>
      <c r="C518" s="11">
        <f t="shared" si="8"/>
        <v>2.2048762902385801E-2</v>
      </c>
    </row>
    <row r="519" spans="1:3">
      <c r="A519" s="7">
        <v>43555</v>
      </c>
      <c r="B519" s="8">
        <v>1.0013000000000001</v>
      </c>
      <c r="C519" s="11">
        <f t="shared" si="8"/>
        <v>-1.6540762396710939E-2</v>
      </c>
    </row>
    <row r="520" spans="1:3">
      <c r="A520" s="7">
        <v>43556</v>
      </c>
      <c r="B520" s="8">
        <v>0.998</v>
      </c>
      <c r="C520" s="11">
        <f t="shared" si="8"/>
        <v>-3.3011584022931981E-3</v>
      </c>
    </row>
    <row r="521" spans="1:3">
      <c r="A521" s="7">
        <v>43557</v>
      </c>
      <c r="B521" s="8">
        <v>1.0139</v>
      </c>
      <c r="C521" s="11">
        <f t="shared" si="8"/>
        <v>1.5806283647070252E-2</v>
      </c>
    </row>
    <row r="522" spans="1:3">
      <c r="A522" s="7">
        <v>43558</v>
      </c>
      <c r="B522" s="8">
        <v>1.0083</v>
      </c>
      <c r="C522" s="11">
        <f t="shared" si="8"/>
        <v>-5.5385365593644412E-3</v>
      </c>
    </row>
    <row r="523" spans="1:3">
      <c r="A523" s="7">
        <v>43559</v>
      </c>
      <c r="B523" s="8">
        <v>1.0102</v>
      </c>
      <c r="C523" s="11">
        <f t="shared" si="8"/>
        <v>1.882586634782596E-3</v>
      </c>
    </row>
    <row r="524" spans="1:3">
      <c r="A524" s="7">
        <v>43560</v>
      </c>
      <c r="B524" s="8">
        <v>1.0052000000000001</v>
      </c>
      <c r="C524" s="11">
        <f t="shared" si="8"/>
        <v>-4.9618043645149844E-3</v>
      </c>
    </row>
    <row r="525" spans="1:3">
      <c r="A525" s="7">
        <v>43562</v>
      </c>
      <c r="B525" s="8">
        <v>1.0135000000000001</v>
      </c>
      <c r="C525" s="11">
        <f t="shared" si="8"/>
        <v>8.2231602226176155E-3</v>
      </c>
    </row>
    <row r="526" spans="1:3">
      <c r="A526" s="7">
        <v>43563</v>
      </c>
      <c r="B526" s="8">
        <v>1.0065</v>
      </c>
      <c r="C526" s="11">
        <f t="shared" si="8"/>
        <v>-6.9307208122087226E-3</v>
      </c>
    </row>
    <row r="527" spans="1:3">
      <c r="A527" s="7">
        <v>43564</v>
      </c>
      <c r="B527" s="8">
        <v>1.0126999999999999</v>
      </c>
      <c r="C527" s="11">
        <f t="shared" si="8"/>
        <v>6.1410652583931118E-3</v>
      </c>
    </row>
    <row r="528" spans="1:3">
      <c r="A528" s="7">
        <v>43565</v>
      </c>
      <c r="B528" s="8">
        <v>1.0026999999999999</v>
      </c>
      <c r="C528" s="11">
        <f t="shared" si="8"/>
        <v>-9.92366980835966E-3</v>
      </c>
    </row>
    <row r="529" spans="1:3">
      <c r="A529" s="7">
        <v>43566</v>
      </c>
      <c r="B529" s="8">
        <v>1.004</v>
      </c>
      <c r="C529" s="11">
        <f t="shared" si="8"/>
        <v>1.2956597217948691E-3</v>
      </c>
    </row>
    <row r="530" spans="1:3">
      <c r="A530" s="7">
        <v>43567</v>
      </c>
      <c r="B530" s="8">
        <v>1.012</v>
      </c>
      <c r="C530" s="11">
        <f t="shared" si="8"/>
        <v>7.9365495957363415E-3</v>
      </c>
    </row>
    <row r="531" spans="1:3">
      <c r="A531" s="7">
        <v>43569</v>
      </c>
      <c r="B531" s="8">
        <v>1.0121</v>
      </c>
      <c r="C531" s="11">
        <f t="shared" si="8"/>
        <v>9.8809347444707603E-5</v>
      </c>
    </row>
    <row r="532" spans="1:3">
      <c r="A532" s="7">
        <v>43570</v>
      </c>
      <c r="B532" s="8">
        <v>1.0026999999999999</v>
      </c>
      <c r="C532" s="11">
        <f t="shared" si="8"/>
        <v>-9.3310186649759042E-3</v>
      </c>
    </row>
    <row r="533" spans="1:3">
      <c r="A533" s="7">
        <v>43571</v>
      </c>
      <c r="B533" s="8">
        <v>1.0034000000000001</v>
      </c>
      <c r="C533" s="11">
        <f t="shared" si="8"/>
        <v>6.9787152027303752E-4</v>
      </c>
    </row>
    <row r="534" spans="1:3">
      <c r="A534" s="7">
        <v>43572</v>
      </c>
      <c r="B534" s="8">
        <v>1.0025999999999999</v>
      </c>
      <c r="C534" s="11">
        <f t="shared" si="8"/>
        <v>-7.9760722074966863E-4</v>
      </c>
    </row>
    <row r="535" spans="1:3">
      <c r="A535" s="7">
        <v>43573</v>
      </c>
      <c r="B535" s="8">
        <v>1.0105999999999999</v>
      </c>
      <c r="C535" s="11">
        <f t="shared" si="8"/>
        <v>7.9475880284052784E-3</v>
      </c>
    </row>
    <row r="536" spans="1:3">
      <c r="A536" s="7">
        <v>43574</v>
      </c>
      <c r="B536" s="8">
        <v>1.0033000000000001</v>
      </c>
      <c r="C536" s="11">
        <f t="shared" si="8"/>
        <v>-7.2496469262409938E-3</v>
      </c>
    </row>
    <row r="537" spans="1:3">
      <c r="A537" s="7">
        <v>43576</v>
      </c>
      <c r="B537" s="8">
        <v>1.0125</v>
      </c>
      <c r="C537" s="11">
        <f t="shared" si="8"/>
        <v>9.1279530491269831E-3</v>
      </c>
    </row>
    <row r="538" spans="1:3">
      <c r="A538" s="7">
        <v>43577</v>
      </c>
      <c r="B538" s="8">
        <v>1.0056</v>
      </c>
      <c r="C538" s="11">
        <f t="shared" si="8"/>
        <v>-6.8381417046564415E-3</v>
      </c>
    </row>
    <row r="539" spans="1:3">
      <c r="A539" s="7">
        <v>43578</v>
      </c>
      <c r="B539" s="8">
        <v>1.0066999999999999</v>
      </c>
      <c r="C539" s="11">
        <f t="shared" si="8"/>
        <v>1.0932764593397407E-3</v>
      </c>
    </row>
    <row r="540" spans="1:3">
      <c r="A540" s="7">
        <v>43579</v>
      </c>
      <c r="B540" s="8">
        <v>1.0114000000000001</v>
      </c>
      <c r="C540" s="11">
        <f t="shared" si="8"/>
        <v>4.6578549105051187E-3</v>
      </c>
    </row>
    <row r="541" spans="1:3">
      <c r="A541" s="7">
        <v>43580</v>
      </c>
      <c r="B541" s="8">
        <v>0.98729999999999996</v>
      </c>
      <c r="C541" s="11">
        <f t="shared" si="8"/>
        <v>-2.4116844028478791E-2</v>
      </c>
    </row>
    <row r="542" spans="1:3">
      <c r="A542" s="7">
        <v>43581</v>
      </c>
      <c r="B542" s="8">
        <v>0.9708</v>
      </c>
      <c r="C542" s="11">
        <f t="shared" si="8"/>
        <v>-1.685347076495761E-2</v>
      </c>
    </row>
    <row r="543" spans="1:3">
      <c r="A543" s="7">
        <v>43583</v>
      </c>
      <c r="B543" s="8">
        <v>0.97019999999999995</v>
      </c>
      <c r="C543" s="11">
        <f t="shared" si="8"/>
        <v>-6.1823804133017725E-4</v>
      </c>
    </row>
    <row r="544" spans="1:3">
      <c r="A544" s="7">
        <v>43584</v>
      </c>
      <c r="B544" s="8">
        <v>1.028</v>
      </c>
      <c r="C544" s="11">
        <f t="shared" si="8"/>
        <v>5.786821020399429E-2</v>
      </c>
    </row>
    <row r="545" spans="1:3">
      <c r="A545" s="7">
        <v>43585</v>
      </c>
      <c r="B545" s="8">
        <v>0.98960000000000004</v>
      </c>
      <c r="C545" s="11">
        <f t="shared" si="8"/>
        <v>-3.8069624936832254E-2</v>
      </c>
    </row>
    <row r="546" spans="1:3">
      <c r="A546" s="7">
        <v>43586</v>
      </c>
      <c r="B546" s="8">
        <v>0.98650000000000004</v>
      </c>
      <c r="C546" s="11">
        <f t="shared" si="8"/>
        <v>-3.1374956156081392E-3</v>
      </c>
    </row>
    <row r="547" spans="1:3">
      <c r="A547" s="7">
        <v>43587</v>
      </c>
      <c r="B547" s="8">
        <v>0.98070000000000002</v>
      </c>
      <c r="C547" s="11">
        <f t="shared" si="8"/>
        <v>-5.8967230643954182E-3</v>
      </c>
    </row>
    <row r="548" spans="1:3">
      <c r="A548" s="7">
        <v>43588</v>
      </c>
      <c r="B548" s="8">
        <v>0.98299999999999998</v>
      </c>
      <c r="C548" s="11">
        <f t="shared" si="8"/>
        <v>2.3425177488919564E-3</v>
      </c>
    </row>
    <row r="549" spans="1:3">
      <c r="A549" s="7">
        <v>43590</v>
      </c>
      <c r="B549" s="8">
        <v>1.0469999999999999</v>
      </c>
      <c r="C549" s="11">
        <f t="shared" si="8"/>
        <v>6.3075090723370225E-2</v>
      </c>
    </row>
    <row r="550" spans="1:3">
      <c r="A550" s="7">
        <v>43591</v>
      </c>
      <c r="B550" s="8">
        <v>1.0507</v>
      </c>
      <c r="C550" s="11">
        <f t="shared" si="8"/>
        <v>3.5276768241927063E-3</v>
      </c>
    </row>
    <row r="551" spans="1:3">
      <c r="A551" s="7">
        <v>43592</v>
      </c>
      <c r="B551" s="8">
        <v>1.0448</v>
      </c>
      <c r="C551" s="11">
        <f t="shared" si="8"/>
        <v>-5.6311291725629365E-3</v>
      </c>
    </row>
    <row r="552" spans="1:3">
      <c r="A552" s="7">
        <v>43593</v>
      </c>
      <c r="B552" s="8">
        <v>1.0357000000000001</v>
      </c>
      <c r="C552" s="11">
        <f t="shared" si="8"/>
        <v>-8.7479529273333159E-3</v>
      </c>
    </row>
    <row r="553" spans="1:3">
      <c r="A553" s="7">
        <v>43594</v>
      </c>
      <c r="B553" s="8">
        <v>1.0143</v>
      </c>
      <c r="C553" s="11">
        <f t="shared" si="8"/>
        <v>-2.0878807212883231E-2</v>
      </c>
    </row>
    <row r="554" spans="1:3">
      <c r="A554" s="7">
        <v>43595</v>
      </c>
      <c r="B554" s="8">
        <v>0.99450000000000005</v>
      </c>
      <c r="C554" s="11">
        <f t="shared" si="8"/>
        <v>-1.9713900087923081E-2</v>
      </c>
    </row>
    <row r="555" spans="1:3">
      <c r="A555" s="7">
        <v>43597</v>
      </c>
      <c r="B555" s="8">
        <v>1.0016</v>
      </c>
      <c r="C555" s="11">
        <f t="shared" si="8"/>
        <v>7.1139020518071645E-3</v>
      </c>
    </row>
    <row r="556" spans="1:3">
      <c r="A556" s="7">
        <v>43598</v>
      </c>
      <c r="B556" s="8">
        <v>0.99770000000000003</v>
      </c>
      <c r="C556" s="11">
        <f t="shared" si="8"/>
        <v>-3.9013704263726294E-3</v>
      </c>
    </row>
    <row r="557" spans="1:3">
      <c r="A557" s="7">
        <v>43599</v>
      </c>
      <c r="B557" s="8">
        <v>0.99550000000000005</v>
      </c>
      <c r="C557" s="11">
        <f t="shared" si="8"/>
        <v>-2.2075064152104582E-3</v>
      </c>
    </row>
    <row r="558" spans="1:3">
      <c r="A558" s="7">
        <v>43600</v>
      </c>
      <c r="B558" s="8">
        <v>1.0039</v>
      </c>
      <c r="C558" s="11">
        <f t="shared" si="8"/>
        <v>8.4025701932297758E-3</v>
      </c>
    </row>
    <row r="559" spans="1:3">
      <c r="A559" s="7">
        <v>43601</v>
      </c>
      <c r="B559" s="8">
        <v>1.0003</v>
      </c>
      <c r="C559" s="11">
        <f t="shared" si="8"/>
        <v>-3.5924597063458842E-3</v>
      </c>
    </row>
    <row r="560" spans="1:3">
      <c r="A560" s="7">
        <v>43602</v>
      </c>
      <c r="B560" s="8">
        <v>1.0079</v>
      </c>
      <c r="C560" s="11">
        <f t="shared" si="8"/>
        <v>7.569003369697281E-3</v>
      </c>
    </row>
    <row r="561" spans="1:3">
      <c r="A561" s="7">
        <v>43604</v>
      </c>
      <c r="B561" s="8">
        <v>1.0044999999999999</v>
      </c>
      <c r="C561" s="11">
        <f t="shared" si="8"/>
        <v>-3.3790531058431727E-3</v>
      </c>
    </row>
    <row r="562" spans="1:3">
      <c r="A562" s="7">
        <v>43605</v>
      </c>
      <c r="B562" s="8">
        <v>1.006</v>
      </c>
      <c r="C562" s="11">
        <f t="shared" si="8"/>
        <v>1.492166404695494E-3</v>
      </c>
    </row>
    <row r="563" spans="1:3">
      <c r="A563" s="7">
        <v>43606</v>
      </c>
      <c r="B563" s="8">
        <v>1.0044</v>
      </c>
      <c r="C563" s="11">
        <f t="shared" si="8"/>
        <v>-1.5917233762545676E-3</v>
      </c>
    </row>
    <row r="564" spans="1:3">
      <c r="A564" s="7">
        <v>43607</v>
      </c>
      <c r="B564" s="8">
        <v>0.99950000000000006</v>
      </c>
      <c r="C564" s="11">
        <f t="shared" si="8"/>
        <v>-4.8904733429750557E-3</v>
      </c>
    </row>
    <row r="565" spans="1:3">
      <c r="A565" s="7">
        <v>43608</v>
      </c>
      <c r="B565" s="8">
        <v>1.0037</v>
      </c>
      <c r="C565" s="11">
        <f t="shared" si="8"/>
        <v>4.1932968792999245E-3</v>
      </c>
    </row>
    <row r="566" spans="1:3">
      <c r="A566" s="7">
        <v>43609</v>
      </c>
      <c r="B566" s="8">
        <v>1.0033000000000001</v>
      </c>
      <c r="C566" s="11">
        <f t="shared" si="8"/>
        <v>-3.9860488818747419E-4</v>
      </c>
    </row>
    <row r="567" spans="1:3">
      <c r="A567" s="7">
        <v>43611</v>
      </c>
      <c r="B567" s="8">
        <v>1.0092000000000001</v>
      </c>
      <c r="C567" s="11">
        <f t="shared" si="8"/>
        <v>5.8633708353356233E-3</v>
      </c>
    </row>
    <row r="568" spans="1:3">
      <c r="A568" s="7">
        <v>43612</v>
      </c>
      <c r="B568" s="8">
        <v>1.0045999999999999</v>
      </c>
      <c r="C568" s="11">
        <f t="shared" si="8"/>
        <v>-4.5684854509584613E-3</v>
      </c>
    </row>
    <row r="569" spans="1:3">
      <c r="A569" s="7">
        <v>43613</v>
      </c>
      <c r="B569" s="8">
        <v>1.0023</v>
      </c>
      <c r="C569" s="11">
        <f t="shared" si="8"/>
        <v>-2.292093285123818E-3</v>
      </c>
    </row>
    <row r="570" spans="1:3">
      <c r="A570" s="7">
        <v>43614</v>
      </c>
      <c r="B570" s="8">
        <v>1.0036</v>
      </c>
      <c r="C570" s="11">
        <f t="shared" si="8"/>
        <v>1.2961764614466762E-3</v>
      </c>
    </row>
    <row r="571" spans="1:3">
      <c r="A571" s="7">
        <v>43615</v>
      </c>
      <c r="B571" s="8">
        <v>1.0001</v>
      </c>
      <c r="C571" s="11">
        <f t="shared" si="8"/>
        <v>-3.493540509796935E-3</v>
      </c>
    </row>
    <row r="572" spans="1:3">
      <c r="A572" s="7">
        <v>43616</v>
      </c>
      <c r="B572" s="8">
        <v>0.99819999999999998</v>
      </c>
      <c r="C572" s="11">
        <f t="shared" si="8"/>
        <v>-1.9016169469614757E-3</v>
      </c>
    </row>
    <row r="573" spans="1:3">
      <c r="A573" s="7">
        <v>43618</v>
      </c>
      <c r="B573" s="8">
        <v>1.0002</v>
      </c>
      <c r="C573" s="11">
        <f t="shared" si="8"/>
        <v>2.0016019492944911E-3</v>
      </c>
    </row>
    <row r="574" spans="1:3">
      <c r="A574" s="7">
        <v>43619</v>
      </c>
      <c r="B574" s="8">
        <v>0.99909999999999999</v>
      </c>
      <c r="C574" s="11">
        <f t="shared" si="8"/>
        <v>-1.1003852458303467E-3</v>
      </c>
    </row>
    <row r="575" spans="1:3">
      <c r="A575" s="7">
        <v>43620</v>
      </c>
      <c r="B575" s="8">
        <v>0.998</v>
      </c>
      <c r="C575" s="11">
        <f t="shared" si="8"/>
        <v>-1.1015974275089119E-3</v>
      </c>
    </row>
    <row r="576" spans="1:3">
      <c r="A576" s="7">
        <v>43621</v>
      </c>
      <c r="B576" s="8">
        <v>1.0024</v>
      </c>
      <c r="C576" s="11">
        <f t="shared" si="8"/>
        <v>4.3991272703945974E-3</v>
      </c>
    </row>
    <row r="577" spans="1:3">
      <c r="A577" s="7">
        <v>43622</v>
      </c>
      <c r="B577" s="8">
        <v>1.0024999999999999</v>
      </c>
      <c r="C577" s="11">
        <f t="shared" si="8"/>
        <v>9.9755598865706397E-5</v>
      </c>
    </row>
    <row r="578" spans="1:3">
      <c r="A578" s="7">
        <v>43623</v>
      </c>
      <c r="B578" s="8">
        <v>1.0025999999999999</v>
      </c>
      <c r="C578" s="11">
        <f t="shared" si="8"/>
        <v>9.9745648678857226E-5</v>
      </c>
    </row>
    <row r="579" spans="1:3">
      <c r="A579" s="7">
        <v>43625</v>
      </c>
      <c r="B579" s="8">
        <v>1.0005999999999999</v>
      </c>
      <c r="C579" s="11">
        <f t="shared" ref="C579:C642" si="9">LN(B579/B578)</f>
        <v>-1.9968057752983328E-3</v>
      </c>
    </row>
    <row r="580" spans="1:3">
      <c r="A580" s="7">
        <v>43626</v>
      </c>
      <c r="B580" s="8">
        <v>1.0039</v>
      </c>
      <c r="C580" s="11">
        <f t="shared" si="9"/>
        <v>3.2925946433763208E-3</v>
      </c>
    </row>
    <row r="581" spans="1:3">
      <c r="A581" s="7">
        <v>43627</v>
      </c>
      <c r="B581" s="8">
        <v>1.0027999999999999</v>
      </c>
      <c r="C581" s="11">
        <f t="shared" si="9"/>
        <v>-1.0963274133426362E-3</v>
      </c>
    </row>
    <row r="582" spans="1:3">
      <c r="A582" s="7">
        <v>43628</v>
      </c>
      <c r="B582" s="8">
        <v>1.0037</v>
      </c>
      <c r="C582" s="11">
        <f t="shared" si="9"/>
        <v>8.970845356164811E-4</v>
      </c>
    </row>
    <row r="583" spans="1:3">
      <c r="A583" s="7">
        <v>43629</v>
      </c>
      <c r="B583" s="8">
        <v>1.0015000000000001</v>
      </c>
      <c r="C583" s="11">
        <f t="shared" si="9"/>
        <v>-2.1942957138816558E-3</v>
      </c>
    </row>
    <row r="584" spans="1:3">
      <c r="A584" s="7">
        <v>43630</v>
      </c>
      <c r="B584" s="8">
        <v>1.0031000000000001</v>
      </c>
      <c r="C584" s="11">
        <f t="shared" si="9"/>
        <v>1.5963287835665829E-3</v>
      </c>
    </row>
    <row r="585" spans="1:3">
      <c r="A585" s="7">
        <v>43632</v>
      </c>
      <c r="B585" s="8">
        <v>1.0019</v>
      </c>
      <c r="C585" s="11">
        <f t="shared" si="9"/>
        <v>-1.1970076242222433E-3</v>
      </c>
    </row>
    <row r="586" spans="1:3">
      <c r="A586" s="7">
        <v>43633</v>
      </c>
      <c r="B586" s="8">
        <v>1.0043</v>
      </c>
      <c r="C586" s="11">
        <f t="shared" si="9"/>
        <v>2.3925841340758703E-3</v>
      </c>
    </row>
    <row r="587" spans="1:3">
      <c r="A587" s="7">
        <v>43634</v>
      </c>
      <c r="B587" s="8">
        <v>1.0007999999999999</v>
      </c>
      <c r="C587" s="11">
        <f t="shared" si="9"/>
        <v>-3.491101246592031E-3</v>
      </c>
    </row>
    <row r="588" spans="1:3">
      <c r="A588" s="7">
        <v>43635</v>
      </c>
      <c r="B588" s="8">
        <v>1.0032000000000001</v>
      </c>
      <c r="C588" s="11">
        <f t="shared" si="9"/>
        <v>2.3952107259550717E-3</v>
      </c>
    </row>
    <row r="589" spans="1:3">
      <c r="A589" s="7">
        <v>43636</v>
      </c>
      <c r="B589" s="8">
        <v>1.0038</v>
      </c>
      <c r="C589" s="11">
        <f t="shared" si="9"/>
        <v>5.9790734217705672E-4</v>
      </c>
    </row>
    <row r="590" spans="1:3">
      <c r="A590" s="7">
        <v>43637</v>
      </c>
      <c r="B590" s="8">
        <v>1.0031000000000001</v>
      </c>
      <c r="C590" s="11">
        <f t="shared" si="9"/>
        <v>-6.9759333139373617E-4</v>
      </c>
    </row>
    <row r="591" spans="1:3">
      <c r="A591" s="7">
        <v>43639</v>
      </c>
      <c r="B591" s="8">
        <v>1.0002</v>
      </c>
      <c r="C591" s="11">
        <f t="shared" si="9"/>
        <v>-2.8952249046363108E-3</v>
      </c>
    </row>
    <row r="592" spans="1:3">
      <c r="A592" s="7">
        <v>43640</v>
      </c>
      <c r="B592" s="8">
        <v>0.99890000000000001</v>
      </c>
      <c r="C592" s="11">
        <f t="shared" si="9"/>
        <v>-1.300585446699196E-3</v>
      </c>
    </row>
    <row r="593" spans="1:3">
      <c r="A593" s="7">
        <v>43641</v>
      </c>
      <c r="B593" s="8">
        <v>0.99580000000000002</v>
      </c>
      <c r="C593" s="11">
        <f t="shared" si="9"/>
        <v>-3.1082393300217227E-3</v>
      </c>
    </row>
    <row r="594" spans="1:3">
      <c r="A594" s="7">
        <v>43642</v>
      </c>
      <c r="B594" s="8">
        <v>0.98660000000000003</v>
      </c>
      <c r="C594" s="11">
        <f t="shared" si="9"/>
        <v>-9.2817454084445136E-3</v>
      </c>
    </row>
    <row r="595" spans="1:3">
      <c r="A595" s="7">
        <v>43643</v>
      </c>
      <c r="B595" s="8">
        <v>0.98919999999999997</v>
      </c>
      <c r="C595" s="11">
        <f t="shared" si="9"/>
        <v>2.6318468476231593E-3</v>
      </c>
    </row>
    <row r="596" spans="1:3">
      <c r="A596" s="7">
        <v>43644</v>
      </c>
      <c r="B596" s="8">
        <v>0.99239999999999995</v>
      </c>
      <c r="C596" s="11">
        <f t="shared" si="9"/>
        <v>3.2297161703847624E-3</v>
      </c>
    </row>
    <row r="597" spans="1:3">
      <c r="A597" s="7">
        <v>43646</v>
      </c>
      <c r="B597" s="8">
        <v>0.99470000000000003</v>
      </c>
      <c r="C597" s="11">
        <f t="shared" si="9"/>
        <v>2.314932340722331E-3</v>
      </c>
    </row>
    <row r="598" spans="1:3">
      <c r="A598" s="7">
        <v>43647</v>
      </c>
      <c r="B598" s="8">
        <v>0.99660000000000004</v>
      </c>
      <c r="C598" s="11">
        <f t="shared" si="9"/>
        <v>1.9083016889360261E-3</v>
      </c>
    </row>
    <row r="599" spans="1:3">
      <c r="A599" s="7">
        <v>43648</v>
      </c>
      <c r="B599" s="8">
        <v>1.0033000000000001</v>
      </c>
      <c r="C599" s="11">
        <f t="shared" si="9"/>
        <v>6.7003600842629575E-3</v>
      </c>
    </row>
    <row r="600" spans="1:3">
      <c r="A600" s="7">
        <v>43649</v>
      </c>
      <c r="B600" s="8">
        <v>1.0031000000000001</v>
      </c>
      <c r="C600" s="11">
        <f t="shared" si="9"/>
        <v>-1.9936204212754141E-4</v>
      </c>
    </row>
    <row r="601" spans="1:3">
      <c r="A601" s="7">
        <v>43650</v>
      </c>
      <c r="B601" s="8">
        <v>1.002</v>
      </c>
      <c r="C601" s="11">
        <f t="shared" si="9"/>
        <v>-1.0972022446294615E-3</v>
      </c>
    </row>
    <row r="602" spans="1:3">
      <c r="A602" s="7">
        <v>43651</v>
      </c>
      <c r="B602" s="8">
        <v>1.0024</v>
      </c>
      <c r="C602" s="11">
        <f t="shared" si="9"/>
        <v>3.9912193704844801E-4</v>
      </c>
    </row>
    <row r="603" spans="1:3">
      <c r="A603" s="7">
        <v>43653</v>
      </c>
      <c r="B603" s="8">
        <v>1.0044999999999999</v>
      </c>
      <c r="C603" s="11">
        <f t="shared" si="9"/>
        <v>2.0927806731305776E-3</v>
      </c>
    </row>
    <row r="604" spans="1:3">
      <c r="A604" s="7">
        <v>43654</v>
      </c>
      <c r="B604" s="8">
        <v>1.0041</v>
      </c>
      <c r="C604" s="11">
        <f t="shared" si="9"/>
        <v>-3.9828736959846516E-4</v>
      </c>
    </row>
    <row r="605" spans="1:3">
      <c r="A605" s="7">
        <v>43655</v>
      </c>
      <c r="B605" s="8">
        <v>1.0018</v>
      </c>
      <c r="C605" s="11">
        <f t="shared" si="9"/>
        <v>-2.2932359618741864E-3</v>
      </c>
    </row>
    <row r="606" spans="1:3">
      <c r="A606" s="7">
        <v>43656</v>
      </c>
      <c r="B606" s="8">
        <v>0.99890000000000001</v>
      </c>
      <c r="C606" s="11">
        <f t="shared" si="9"/>
        <v>-2.8989873854123787E-3</v>
      </c>
    </row>
    <row r="607" spans="1:3">
      <c r="A607" s="7">
        <v>43657</v>
      </c>
      <c r="B607" s="8">
        <v>1.0004</v>
      </c>
      <c r="C607" s="11">
        <f t="shared" si="9"/>
        <v>1.5005254653598238E-3</v>
      </c>
    </row>
    <row r="608" spans="1:3">
      <c r="A608" s="7">
        <v>43658</v>
      </c>
      <c r="B608" s="8">
        <v>1.0013000000000001</v>
      </c>
      <c r="C608" s="11">
        <f t="shared" si="9"/>
        <v>8.9923571029319554E-4</v>
      </c>
    </row>
    <row r="609" spans="1:3">
      <c r="A609" s="7">
        <v>43660</v>
      </c>
      <c r="B609" s="8">
        <v>1</v>
      </c>
      <c r="C609" s="11">
        <f t="shared" si="9"/>
        <v>-1.2991557316201082E-3</v>
      </c>
    </row>
    <row r="610" spans="1:3">
      <c r="A610" s="7">
        <v>43661</v>
      </c>
      <c r="B610" s="8">
        <v>0.99729999999999996</v>
      </c>
      <c r="C610" s="11">
        <f t="shared" si="9"/>
        <v>-2.7036515743148232E-3</v>
      </c>
    </row>
    <row r="611" spans="1:3">
      <c r="A611" s="7">
        <v>43662</v>
      </c>
      <c r="B611" s="8">
        <v>1.0002</v>
      </c>
      <c r="C611" s="11">
        <f t="shared" si="9"/>
        <v>2.9036315769810422E-3</v>
      </c>
    </row>
    <row r="612" spans="1:3">
      <c r="A612" s="7">
        <v>43663</v>
      </c>
      <c r="B612" s="8">
        <v>1.0012000000000001</v>
      </c>
      <c r="C612" s="11">
        <f t="shared" si="9"/>
        <v>9.9930057281583367E-4</v>
      </c>
    </row>
    <row r="613" spans="1:3">
      <c r="A613" s="7">
        <v>43664</v>
      </c>
      <c r="B613" s="8">
        <v>1.0007999999999999</v>
      </c>
      <c r="C613" s="11">
        <f t="shared" si="9"/>
        <v>-3.9960040491792299E-4</v>
      </c>
    </row>
    <row r="614" spans="1:3">
      <c r="A614" s="7">
        <v>43665</v>
      </c>
      <c r="B614" s="8">
        <v>1.0011000000000001</v>
      </c>
      <c r="C614" s="11">
        <f t="shared" si="9"/>
        <v>2.9971527273674046E-4</v>
      </c>
    </row>
    <row r="615" spans="1:3">
      <c r="A615" s="7">
        <v>43667</v>
      </c>
      <c r="B615" s="8">
        <v>1.0004999999999999</v>
      </c>
      <c r="C615" s="11">
        <f t="shared" si="9"/>
        <v>-5.9952040165004003E-4</v>
      </c>
    </row>
    <row r="616" spans="1:3">
      <c r="A616" s="7">
        <v>43668</v>
      </c>
      <c r="B616" s="8">
        <v>0.99860000000000004</v>
      </c>
      <c r="C616" s="11">
        <f t="shared" si="9"/>
        <v>-1.9008559572791484E-3</v>
      </c>
    </row>
    <row r="617" spans="1:3">
      <c r="A617" s="7">
        <v>43669</v>
      </c>
      <c r="B617" s="8">
        <v>1.0001</v>
      </c>
      <c r="C617" s="11">
        <f t="shared" si="9"/>
        <v>1.5009759159614674E-3</v>
      </c>
    </row>
    <row r="618" spans="1:3">
      <c r="A618" s="7">
        <v>43670</v>
      </c>
      <c r="B618" s="8">
        <v>1.0002</v>
      </c>
      <c r="C618" s="11">
        <f t="shared" si="9"/>
        <v>9.9985002332974999E-5</v>
      </c>
    </row>
    <row r="619" spans="1:3">
      <c r="A619" s="7">
        <v>43671</v>
      </c>
      <c r="B619" s="8">
        <v>1.0007999999999999</v>
      </c>
      <c r="C619" s="11">
        <f t="shared" si="9"/>
        <v>5.9970016789788981E-4</v>
      </c>
    </row>
    <row r="620" spans="1:3">
      <c r="A620" s="7">
        <v>43672</v>
      </c>
      <c r="B620" s="8">
        <v>1.0012000000000001</v>
      </c>
      <c r="C620" s="11">
        <f t="shared" si="9"/>
        <v>3.9960040491791052E-4</v>
      </c>
    </row>
    <row r="621" spans="1:3">
      <c r="A621" s="7">
        <v>43674</v>
      </c>
      <c r="B621" s="8">
        <v>0.99850000000000005</v>
      </c>
      <c r="C621" s="11">
        <f t="shared" si="9"/>
        <v>-2.7004067017493095E-3</v>
      </c>
    </row>
    <row r="622" spans="1:3">
      <c r="A622" s="7">
        <v>43675</v>
      </c>
      <c r="B622" s="8">
        <v>0.99770000000000003</v>
      </c>
      <c r="C622" s="11">
        <f t="shared" si="9"/>
        <v>-8.0152293640843087E-4</v>
      </c>
    </row>
    <row r="623" spans="1:3">
      <c r="A623" s="7">
        <v>43676</v>
      </c>
      <c r="B623" s="8">
        <v>1.0005999999999999</v>
      </c>
      <c r="C623" s="11">
        <f t="shared" si="9"/>
        <v>2.9024691346430783E-3</v>
      </c>
    </row>
    <row r="624" spans="1:3">
      <c r="A624" s="7">
        <v>43677</v>
      </c>
      <c r="B624" s="8">
        <v>1.0014000000000001</v>
      </c>
      <c r="C624" s="11">
        <f t="shared" si="9"/>
        <v>7.9920084173990382E-4</v>
      </c>
    </row>
    <row r="625" spans="1:3">
      <c r="A625" s="7">
        <v>43678</v>
      </c>
      <c r="B625" s="8">
        <v>1.002</v>
      </c>
      <c r="C625" s="11">
        <f t="shared" si="9"/>
        <v>5.9898174896569106E-4</v>
      </c>
    </row>
    <row r="626" spans="1:3">
      <c r="A626" s="7">
        <v>43679</v>
      </c>
      <c r="B626" s="8">
        <v>1</v>
      </c>
      <c r="C626" s="11">
        <f t="shared" si="9"/>
        <v>-1.9980026626731087E-3</v>
      </c>
    </row>
    <row r="627" spans="1:3">
      <c r="A627" s="7">
        <v>43681</v>
      </c>
      <c r="B627" s="8">
        <v>1.0024999999999999</v>
      </c>
      <c r="C627" s="11">
        <f t="shared" si="9"/>
        <v>2.4968801985871458E-3</v>
      </c>
    </row>
    <row r="628" spans="1:3">
      <c r="A628" s="7">
        <v>43682</v>
      </c>
      <c r="B628" s="8">
        <v>1</v>
      </c>
      <c r="C628" s="11">
        <f t="shared" si="9"/>
        <v>-2.4968801985871545E-3</v>
      </c>
    </row>
    <row r="629" spans="1:3">
      <c r="A629" s="7">
        <v>43683</v>
      </c>
      <c r="B629" s="8">
        <v>0.99970000000000003</v>
      </c>
      <c r="C629" s="11">
        <f t="shared" si="9"/>
        <v>-3.0004500900199243E-4</v>
      </c>
    </row>
    <row r="630" spans="1:3">
      <c r="A630" s="7">
        <v>43684</v>
      </c>
      <c r="B630" s="8">
        <v>0.99880000000000002</v>
      </c>
      <c r="C630" s="11">
        <f t="shared" si="9"/>
        <v>-9.006755675169001E-4</v>
      </c>
    </row>
    <row r="631" spans="1:3">
      <c r="A631" s="7">
        <v>43685</v>
      </c>
      <c r="B631" s="8">
        <v>1.0017</v>
      </c>
      <c r="C631" s="11">
        <f t="shared" si="9"/>
        <v>2.8992772121003126E-3</v>
      </c>
    </row>
    <row r="632" spans="1:3">
      <c r="A632" s="7">
        <v>43686</v>
      </c>
      <c r="B632" s="8">
        <v>1.0016</v>
      </c>
      <c r="C632" s="11">
        <f t="shared" si="9"/>
        <v>-9.9835271884488416E-5</v>
      </c>
    </row>
    <row r="633" spans="1:3">
      <c r="A633" s="7">
        <v>43688</v>
      </c>
      <c r="B633" s="8">
        <v>1.0004</v>
      </c>
      <c r="C633" s="11">
        <f t="shared" si="9"/>
        <v>-1.1988013423702328E-3</v>
      </c>
    </row>
    <row r="634" spans="1:3">
      <c r="A634" s="7">
        <v>43689</v>
      </c>
      <c r="B634" s="8">
        <v>1.0009999999999999</v>
      </c>
      <c r="C634" s="11">
        <f t="shared" si="9"/>
        <v>5.995803117565037E-4</v>
      </c>
    </row>
    <row r="635" spans="1:3">
      <c r="A635" s="7">
        <v>43690</v>
      </c>
      <c r="B635" s="8">
        <v>1.0006999999999999</v>
      </c>
      <c r="C635" s="11">
        <f t="shared" si="9"/>
        <v>-2.9974521881016999E-4</v>
      </c>
    </row>
    <row r="636" spans="1:3">
      <c r="A636" s="7">
        <v>43691</v>
      </c>
      <c r="B636" s="8">
        <v>0.99690000000000001</v>
      </c>
      <c r="C636" s="11">
        <f t="shared" si="9"/>
        <v>-3.8045700677520624E-3</v>
      </c>
    </row>
    <row r="637" spans="1:3">
      <c r="A637" s="7">
        <v>43692</v>
      </c>
      <c r="B637" s="8">
        <v>1.0018</v>
      </c>
      <c r="C637" s="11">
        <f t="shared" si="9"/>
        <v>4.9031968948580543E-3</v>
      </c>
    </row>
    <row r="638" spans="1:3">
      <c r="A638" s="7">
        <v>43693</v>
      </c>
      <c r="B638" s="8">
        <v>1.0018</v>
      </c>
      <c r="C638" s="11">
        <f t="shared" si="9"/>
        <v>0</v>
      </c>
    </row>
    <row r="639" spans="1:3">
      <c r="A639" s="7">
        <v>43695</v>
      </c>
      <c r="B639" s="8">
        <v>1.0019</v>
      </c>
      <c r="C639" s="11">
        <f t="shared" si="9"/>
        <v>9.981534170096313E-5</v>
      </c>
    </row>
    <row r="640" spans="1:3">
      <c r="A640" s="7">
        <v>43696</v>
      </c>
      <c r="B640" s="8">
        <v>1.0003</v>
      </c>
      <c r="C640" s="11">
        <f t="shared" si="9"/>
        <v>-1.5982422740822863E-3</v>
      </c>
    </row>
    <row r="641" spans="1:3">
      <c r="A641" s="7">
        <v>43697</v>
      </c>
      <c r="B641" s="8">
        <v>1.002</v>
      </c>
      <c r="C641" s="11">
        <f t="shared" si="9"/>
        <v>1.6980476536750863E-3</v>
      </c>
    </row>
    <row r="642" spans="1:3">
      <c r="A642" s="7">
        <v>43698</v>
      </c>
      <c r="B642" s="8">
        <v>1.0007999999999999</v>
      </c>
      <c r="C642" s="11">
        <f t="shared" si="9"/>
        <v>-1.1983224921088666E-3</v>
      </c>
    </row>
    <row r="643" spans="1:3">
      <c r="A643" s="7">
        <v>43699</v>
      </c>
      <c r="B643" s="8">
        <v>1.0014000000000001</v>
      </c>
      <c r="C643" s="11">
        <f t="shared" ref="C643:C706" si="10">LN(B643/B642)</f>
        <v>5.9934074314322704E-4</v>
      </c>
    </row>
    <row r="644" spans="1:3">
      <c r="A644" s="7">
        <v>43700</v>
      </c>
      <c r="B644" s="8">
        <v>1.0019</v>
      </c>
      <c r="C644" s="11">
        <f t="shared" si="10"/>
        <v>4.9917636937281775E-4</v>
      </c>
    </row>
    <row r="645" spans="1:3">
      <c r="A645" s="7">
        <v>43702</v>
      </c>
      <c r="B645" s="8">
        <v>1.0001</v>
      </c>
      <c r="C645" s="11">
        <f t="shared" si="10"/>
        <v>-1.7982022827469962E-3</v>
      </c>
    </row>
    <row r="646" spans="1:3">
      <c r="A646" s="7">
        <v>43703</v>
      </c>
      <c r="B646" s="8">
        <v>0.99909999999999999</v>
      </c>
      <c r="C646" s="11">
        <f t="shared" si="10"/>
        <v>-1.0004002434975067E-3</v>
      </c>
    </row>
    <row r="647" spans="1:3">
      <c r="A647" s="7">
        <v>43704</v>
      </c>
      <c r="B647" s="8">
        <v>1.0006999999999999</v>
      </c>
      <c r="C647" s="11">
        <f t="shared" si="10"/>
        <v>1.6001603574374731E-3</v>
      </c>
    </row>
    <row r="648" spans="1:3">
      <c r="A648" s="7">
        <v>43705</v>
      </c>
      <c r="B648" s="8">
        <v>1.0008999999999999</v>
      </c>
      <c r="C648" s="11">
        <f t="shared" si="10"/>
        <v>1.9984012856268449E-4</v>
      </c>
    </row>
    <row r="649" spans="1:3">
      <c r="A649" s="7">
        <v>43706</v>
      </c>
      <c r="B649" s="8">
        <v>0.998</v>
      </c>
      <c r="C649" s="11">
        <f t="shared" si="10"/>
        <v>-2.9015979135090528E-3</v>
      </c>
    </row>
    <row r="650" spans="1:3">
      <c r="A650" s="7">
        <v>43707</v>
      </c>
      <c r="B650" s="8">
        <v>1.0001</v>
      </c>
      <c r="C650" s="11">
        <f t="shared" si="10"/>
        <v>2.1019976710063932E-3</v>
      </c>
    </row>
    <row r="651" spans="1:3">
      <c r="A651" s="7">
        <v>43709</v>
      </c>
      <c r="B651" s="8">
        <v>1.002</v>
      </c>
      <c r="C651" s="11">
        <f t="shared" si="10"/>
        <v>1.8980076623398409E-3</v>
      </c>
    </row>
    <row r="652" spans="1:3">
      <c r="A652" s="7">
        <v>43710</v>
      </c>
      <c r="B652" s="8">
        <v>1.0029999999999999</v>
      </c>
      <c r="C652" s="11">
        <f t="shared" si="10"/>
        <v>9.9750631712533814E-4</v>
      </c>
    </row>
    <row r="653" spans="1:3">
      <c r="A653" s="7">
        <v>43711</v>
      </c>
      <c r="B653" s="8">
        <v>1.0049999999999999</v>
      </c>
      <c r="C653" s="11">
        <f t="shared" si="10"/>
        <v>1.9920325312405766E-3</v>
      </c>
    </row>
    <row r="654" spans="1:3">
      <c r="A654" s="7">
        <v>43712</v>
      </c>
      <c r="B654" s="8">
        <v>1.0026999999999999</v>
      </c>
      <c r="C654" s="11">
        <f t="shared" si="10"/>
        <v>-2.2911799632964035E-3</v>
      </c>
    </row>
    <row r="655" spans="1:3">
      <c r="A655" s="7">
        <v>43713</v>
      </c>
      <c r="B655" s="8">
        <v>1.0004</v>
      </c>
      <c r="C655" s="11">
        <f t="shared" si="10"/>
        <v>-2.2964415264156478E-3</v>
      </c>
    </row>
    <row r="656" spans="1:3">
      <c r="A656" s="7">
        <v>43714</v>
      </c>
      <c r="B656" s="8">
        <v>1.0018</v>
      </c>
      <c r="C656" s="11">
        <f t="shared" si="10"/>
        <v>1.3984619200525883E-3</v>
      </c>
    </row>
    <row r="657" spans="1:3">
      <c r="A657" s="7">
        <v>43716</v>
      </c>
      <c r="B657" s="8">
        <v>1.0026999999999999</v>
      </c>
      <c r="C657" s="11">
        <f t="shared" si="10"/>
        <v>8.9797960636310212E-4</v>
      </c>
    </row>
    <row r="658" spans="1:3">
      <c r="A658" s="7">
        <v>43717</v>
      </c>
      <c r="B658" s="8">
        <v>1.0007999999999999</v>
      </c>
      <c r="C658" s="11">
        <f t="shared" si="10"/>
        <v>-1.8966813771783377E-3</v>
      </c>
    </row>
    <row r="659" spans="1:3">
      <c r="A659" s="7">
        <v>43718</v>
      </c>
      <c r="B659" s="8">
        <v>1.0019</v>
      </c>
      <c r="C659" s="11">
        <f t="shared" si="10"/>
        <v>1.0985171125160985E-3</v>
      </c>
    </row>
    <row r="660" spans="1:3">
      <c r="A660" s="7">
        <v>43719</v>
      </c>
      <c r="B660" s="8">
        <v>1.0007999999999999</v>
      </c>
      <c r="C660" s="11">
        <f t="shared" si="10"/>
        <v>-1.0985171125159892E-3</v>
      </c>
    </row>
    <row r="661" spans="1:3">
      <c r="A661" s="7">
        <v>43720</v>
      </c>
      <c r="B661" s="8">
        <v>1.0014000000000001</v>
      </c>
      <c r="C661" s="11">
        <f t="shared" si="10"/>
        <v>5.9934074314322704E-4</v>
      </c>
    </row>
    <row r="662" spans="1:3">
      <c r="A662" s="7">
        <v>43721</v>
      </c>
      <c r="B662" s="8">
        <v>1.0021</v>
      </c>
      <c r="C662" s="11">
        <f t="shared" si="10"/>
        <v>6.9877716843861205E-4</v>
      </c>
    </row>
    <row r="663" spans="1:3">
      <c r="A663" s="7">
        <v>43723</v>
      </c>
      <c r="B663" s="8">
        <v>1.0029999999999999</v>
      </c>
      <c r="C663" s="11">
        <f t="shared" si="10"/>
        <v>8.9771089765229497E-4</v>
      </c>
    </row>
    <row r="664" spans="1:3">
      <c r="A664" s="7">
        <v>43724</v>
      </c>
      <c r="B664" s="8">
        <v>1.0017</v>
      </c>
      <c r="C664" s="11">
        <f t="shared" si="10"/>
        <v>-1.2969523442168895E-3</v>
      </c>
    </row>
    <row r="665" spans="1:3">
      <c r="A665" s="7">
        <v>43725</v>
      </c>
      <c r="B665" s="8">
        <v>1.0005999999999999</v>
      </c>
      <c r="C665" s="11">
        <f t="shared" si="10"/>
        <v>-1.0987365636139551E-3</v>
      </c>
    </row>
    <row r="666" spans="1:3">
      <c r="A666" s="7">
        <v>43726</v>
      </c>
      <c r="B666" s="8">
        <v>1.0026999999999999</v>
      </c>
      <c r="C666" s="11">
        <f t="shared" si="10"/>
        <v>2.0965414757749341E-3</v>
      </c>
    </row>
    <row r="667" spans="1:3">
      <c r="A667" s="7">
        <v>43727</v>
      </c>
      <c r="B667" s="8">
        <v>1.0044</v>
      </c>
      <c r="C667" s="11">
        <f t="shared" si="10"/>
        <v>1.693986753550335E-3</v>
      </c>
    </row>
    <row r="668" spans="1:3">
      <c r="A668" s="7">
        <v>43728</v>
      </c>
      <c r="B668" s="8">
        <v>1</v>
      </c>
      <c r="C668" s="11">
        <f t="shared" si="10"/>
        <v>-4.3903483012928488E-3</v>
      </c>
    </row>
    <row r="669" spans="1:3">
      <c r="A669" s="7">
        <v>43730</v>
      </c>
      <c r="B669" s="8">
        <v>1.0017</v>
      </c>
      <c r="C669" s="11">
        <f t="shared" si="10"/>
        <v>1.6985566355815121E-3</v>
      </c>
    </row>
    <row r="670" spans="1:3">
      <c r="A670" s="7">
        <v>43731</v>
      </c>
      <c r="B670" s="8">
        <v>1.0004</v>
      </c>
      <c r="C670" s="11">
        <f t="shared" si="10"/>
        <v>-1.2986366142546018E-3</v>
      </c>
    </row>
    <row r="671" spans="1:3">
      <c r="A671" s="7">
        <v>43732</v>
      </c>
      <c r="B671" s="8">
        <v>1.0029999999999999</v>
      </c>
      <c r="C671" s="11">
        <f t="shared" si="10"/>
        <v>2.595588958471506E-3</v>
      </c>
    </row>
    <row r="672" spans="1:3">
      <c r="A672" s="7">
        <v>43733</v>
      </c>
      <c r="B672" s="8">
        <v>1.0004999999999999</v>
      </c>
      <c r="C672" s="11">
        <f t="shared" si="10"/>
        <v>-2.495633938147352E-3</v>
      </c>
    </row>
    <row r="673" spans="1:3">
      <c r="A673" s="7">
        <v>43734</v>
      </c>
      <c r="B673" s="8">
        <v>1.0045999999999999</v>
      </c>
      <c r="C673" s="11">
        <f t="shared" si="10"/>
        <v>4.0895772921563265E-3</v>
      </c>
    </row>
    <row r="674" spans="1:3">
      <c r="A674" s="7">
        <v>43735</v>
      </c>
      <c r="B674" s="8">
        <v>1.002</v>
      </c>
      <c r="C674" s="11">
        <f t="shared" si="10"/>
        <v>-2.5914496711341916E-3</v>
      </c>
    </row>
    <row r="675" spans="1:3">
      <c r="A675" s="7">
        <v>43737</v>
      </c>
      <c r="B675" s="8">
        <v>1.0037</v>
      </c>
      <c r="C675" s="11">
        <f t="shared" si="10"/>
        <v>1.6951691749446142E-3</v>
      </c>
    </row>
    <row r="676" spans="1:3">
      <c r="A676" s="7">
        <v>43738</v>
      </c>
      <c r="B676" s="8">
        <v>1.0024999999999999</v>
      </c>
      <c r="C676" s="11">
        <f t="shared" si="10"/>
        <v>-1.1962916390305103E-3</v>
      </c>
    </row>
    <row r="677" spans="1:3">
      <c r="A677" s="7">
        <v>43739</v>
      </c>
      <c r="B677" s="8">
        <v>1.0024999999999999</v>
      </c>
      <c r="C677" s="11">
        <f t="shared" si="10"/>
        <v>0</v>
      </c>
    </row>
    <row r="678" spans="1:3">
      <c r="A678" s="7">
        <v>43740</v>
      </c>
      <c r="B678" s="8">
        <v>1.0023</v>
      </c>
      <c r="C678" s="11">
        <f t="shared" si="10"/>
        <v>-1.9952114990364351E-4</v>
      </c>
    </row>
    <row r="679" spans="1:3">
      <c r="A679" s="7">
        <v>43741</v>
      </c>
      <c r="B679" s="8">
        <v>1.0028999999999999</v>
      </c>
      <c r="C679" s="11">
        <f t="shared" si="10"/>
        <v>5.9844406334207318E-4</v>
      </c>
    </row>
    <row r="680" spans="1:3">
      <c r="A680" s="7">
        <v>43742</v>
      </c>
      <c r="B680" s="8">
        <v>1.0038</v>
      </c>
      <c r="C680" s="11">
        <f t="shared" si="10"/>
        <v>8.9699512667089896E-4</v>
      </c>
    </row>
    <row r="681" spans="1:3">
      <c r="A681" s="7">
        <v>43744</v>
      </c>
      <c r="B681" s="8">
        <v>1.0032000000000001</v>
      </c>
      <c r="C681" s="11">
        <f t="shared" si="10"/>
        <v>-5.979073421769381E-4</v>
      </c>
    </row>
    <row r="682" spans="1:3">
      <c r="A682" s="7">
        <v>43745</v>
      </c>
      <c r="B682" s="8">
        <v>1.0036</v>
      </c>
      <c r="C682" s="11">
        <f t="shared" si="10"/>
        <v>3.9864461361098491E-4</v>
      </c>
    </row>
    <row r="683" spans="1:3">
      <c r="A683" s="7">
        <v>43746</v>
      </c>
      <c r="B683" s="8">
        <v>1.0034000000000001</v>
      </c>
      <c r="C683" s="11">
        <f t="shared" si="10"/>
        <v>-1.9930244211464955E-4</v>
      </c>
    </row>
    <row r="684" spans="1:3">
      <c r="A684" s="7">
        <v>43747</v>
      </c>
      <c r="B684" s="8">
        <v>1.0036</v>
      </c>
      <c r="C684" s="11">
        <f t="shared" si="10"/>
        <v>1.9930244211464798E-4</v>
      </c>
    </row>
    <row r="685" spans="1:3">
      <c r="A685" s="7">
        <v>43748</v>
      </c>
      <c r="B685" s="8">
        <v>1.0039</v>
      </c>
      <c r="C685" s="11">
        <f t="shared" si="10"/>
        <v>2.9887920521365222E-4</v>
      </c>
    </row>
    <row r="686" spans="1:3">
      <c r="A686" s="7">
        <v>43749</v>
      </c>
      <c r="B686" s="8">
        <v>1.0033000000000001</v>
      </c>
      <c r="C686" s="11">
        <f t="shared" si="10"/>
        <v>-5.9784776591375569E-4</v>
      </c>
    </row>
    <row r="687" spans="1:3">
      <c r="A687" s="7">
        <v>43751</v>
      </c>
      <c r="B687" s="8">
        <v>1.0001</v>
      </c>
      <c r="C687" s="11">
        <f t="shared" si="10"/>
        <v>-3.1945719490968144E-3</v>
      </c>
    </row>
    <row r="688" spans="1:3">
      <c r="A688" s="7">
        <v>43752</v>
      </c>
      <c r="B688" s="8">
        <v>1.0004999999999999</v>
      </c>
      <c r="C688" s="11">
        <f t="shared" si="10"/>
        <v>3.9988004131780597E-4</v>
      </c>
    </row>
    <row r="689" spans="1:3">
      <c r="A689" s="7">
        <v>43753</v>
      </c>
      <c r="B689" s="8">
        <v>1.0003</v>
      </c>
      <c r="C689" s="11">
        <f t="shared" si="10"/>
        <v>-1.9992003265300362E-4</v>
      </c>
    </row>
    <row r="690" spans="1:3">
      <c r="A690" s="7">
        <v>43754</v>
      </c>
      <c r="B690" s="8">
        <v>1.0022</v>
      </c>
      <c r="C690" s="11">
        <f t="shared" si="10"/>
        <v>1.8976285344892657E-3</v>
      </c>
    </row>
    <row r="691" spans="1:3">
      <c r="A691" s="7">
        <v>43755</v>
      </c>
      <c r="B691" s="8">
        <v>1.0029999999999999</v>
      </c>
      <c r="C691" s="11">
        <f t="shared" si="10"/>
        <v>7.9792543631109435E-4</v>
      </c>
    </row>
    <row r="692" spans="1:3">
      <c r="A692" s="7">
        <v>43756</v>
      </c>
      <c r="B692" s="8">
        <v>1.0007999999999999</v>
      </c>
      <c r="C692" s="11">
        <f t="shared" si="10"/>
        <v>-2.1958288092341709E-3</v>
      </c>
    </row>
    <row r="693" spans="1:3">
      <c r="A693" s="7">
        <v>43758</v>
      </c>
      <c r="B693" s="8">
        <v>1.0013000000000001</v>
      </c>
      <c r="C693" s="11">
        <f t="shared" si="10"/>
        <v>4.9947556105589975E-4</v>
      </c>
    </row>
    <row r="694" spans="1:3">
      <c r="A694" s="7">
        <v>43759</v>
      </c>
      <c r="B694" s="8">
        <v>1.0032000000000001</v>
      </c>
      <c r="C694" s="11">
        <f t="shared" si="10"/>
        <v>1.8957351648991973E-3</v>
      </c>
    </row>
    <row r="695" spans="1:3">
      <c r="A695" s="7">
        <v>43760</v>
      </c>
      <c r="B695" s="8">
        <v>1.0006999999999999</v>
      </c>
      <c r="C695" s="11">
        <f t="shared" si="10"/>
        <v>-2.4951357822460374E-3</v>
      </c>
    </row>
    <row r="696" spans="1:3">
      <c r="A696" s="7">
        <v>43761</v>
      </c>
      <c r="B696" s="8">
        <v>1.0003</v>
      </c>
      <c r="C696" s="11">
        <f t="shared" si="10"/>
        <v>-3.9980010527534423E-4</v>
      </c>
    </row>
    <row r="697" spans="1:3">
      <c r="A697" s="7">
        <v>43762</v>
      </c>
      <c r="B697" s="8">
        <v>1.0024</v>
      </c>
      <c r="C697" s="11">
        <f t="shared" si="10"/>
        <v>2.0971695907235511E-3</v>
      </c>
    </row>
    <row r="698" spans="1:3">
      <c r="A698" s="7">
        <v>43763</v>
      </c>
      <c r="B698" s="8">
        <v>1.0014000000000001</v>
      </c>
      <c r="C698" s="11">
        <f t="shared" si="10"/>
        <v>-9.9810368601405022E-4</v>
      </c>
    </row>
    <row r="699" spans="1:3">
      <c r="A699" s="7">
        <v>43765</v>
      </c>
      <c r="B699" s="8">
        <v>1.0038</v>
      </c>
      <c r="C699" s="11">
        <f t="shared" si="10"/>
        <v>2.3937773249888003E-3</v>
      </c>
    </row>
    <row r="700" spans="1:3">
      <c r="A700" s="7">
        <v>43766</v>
      </c>
      <c r="B700" s="8">
        <v>1.0017</v>
      </c>
      <c r="C700" s="11">
        <f t="shared" si="10"/>
        <v>-2.0942416031147371E-3</v>
      </c>
    </row>
    <row r="701" spans="1:3">
      <c r="A701" s="7">
        <v>43767</v>
      </c>
      <c r="B701" s="8">
        <v>1.0016</v>
      </c>
      <c r="C701" s="11">
        <f t="shared" si="10"/>
        <v>-9.9835271884488416E-5</v>
      </c>
    </row>
    <row r="702" spans="1:3">
      <c r="A702" s="7">
        <v>43768</v>
      </c>
      <c r="B702" s="8">
        <v>1.0009999999999999</v>
      </c>
      <c r="C702" s="11">
        <f t="shared" si="10"/>
        <v>-5.9922103061367592E-4</v>
      </c>
    </row>
    <row r="703" spans="1:3">
      <c r="A703" s="7">
        <v>43769</v>
      </c>
      <c r="B703" s="8">
        <v>1.0012000000000001</v>
      </c>
      <c r="C703" s="11">
        <f t="shared" si="10"/>
        <v>1.9978024239884583E-4</v>
      </c>
    </row>
    <row r="704" spans="1:3">
      <c r="A704" s="7">
        <v>43770</v>
      </c>
      <c r="B704" s="8">
        <v>1.0044999999999999</v>
      </c>
      <c r="C704" s="11">
        <f t="shared" si="10"/>
        <v>3.2906246973697048E-3</v>
      </c>
    </row>
    <row r="705" spans="1:3">
      <c r="A705" s="7">
        <v>43772</v>
      </c>
      <c r="B705" s="8">
        <v>1.0006999999999999</v>
      </c>
      <c r="C705" s="11">
        <f t="shared" si="10"/>
        <v>-3.7901501585787208E-3</v>
      </c>
    </row>
    <row r="706" spans="1:3">
      <c r="A706" s="7">
        <v>43773</v>
      </c>
      <c r="B706" s="8">
        <v>1.0051000000000001</v>
      </c>
      <c r="C706" s="11">
        <f t="shared" si="10"/>
        <v>4.3872839342838522E-3</v>
      </c>
    </row>
    <row r="707" spans="1:3">
      <c r="A707" s="7">
        <v>43774</v>
      </c>
      <c r="B707" s="8">
        <v>1.0006999999999999</v>
      </c>
      <c r="C707" s="11">
        <f t="shared" ref="C707:C770" si="11">LN(B707/B706)</f>
        <v>-4.3872839342839285E-3</v>
      </c>
    </row>
    <row r="708" spans="1:3">
      <c r="A708" s="7">
        <v>43775</v>
      </c>
      <c r="B708" s="8">
        <v>1.0003</v>
      </c>
      <c r="C708" s="11">
        <f t="shared" si="11"/>
        <v>-3.9980010527534423E-4</v>
      </c>
    </row>
    <row r="709" spans="1:3">
      <c r="A709" s="7">
        <v>43776</v>
      </c>
      <c r="B709" s="8">
        <v>1.0004999999999999</v>
      </c>
      <c r="C709" s="11">
        <f t="shared" si="11"/>
        <v>1.9992003265308618E-4</v>
      </c>
    </row>
    <row r="710" spans="1:3">
      <c r="A710" s="7">
        <v>43777</v>
      </c>
      <c r="B710" s="8">
        <v>1.0005999999999999</v>
      </c>
      <c r="C710" s="11">
        <f t="shared" si="11"/>
        <v>9.9945030316477728E-5</v>
      </c>
    </row>
    <row r="711" spans="1:3">
      <c r="A711" s="7">
        <v>43779</v>
      </c>
      <c r="B711" s="8">
        <v>0.99980000000000002</v>
      </c>
      <c r="C711" s="11">
        <f t="shared" si="11"/>
        <v>-7.9984007463463865E-4</v>
      </c>
    </row>
    <row r="712" spans="1:3">
      <c r="A712" s="7">
        <v>43780</v>
      </c>
      <c r="B712" s="8">
        <v>1.0011000000000001</v>
      </c>
      <c r="C712" s="11">
        <f t="shared" si="11"/>
        <v>1.2994154459680771E-3</v>
      </c>
    </row>
    <row r="713" spans="1:3">
      <c r="A713" s="7">
        <v>43781</v>
      </c>
      <c r="B713" s="8">
        <v>1.0009999999999999</v>
      </c>
      <c r="C713" s="11">
        <f t="shared" si="11"/>
        <v>-9.9895110217691614E-5</v>
      </c>
    </row>
    <row r="714" spans="1:3">
      <c r="A714" s="7">
        <v>43782</v>
      </c>
      <c r="B714" s="8">
        <v>1.0024999999999999</v>
      </c>
      <c r="C714" s="11">
        <f t="shared" si="11"/>
        <v>1.4973798655037813E-3</v>
      </c>
    </row>
    <row r="715" spans="1:3">
      <c r="A715" s="7">
        <v>43783</v>
      </c>
      <c r="B715" s="8">
        <v>1.0007999999999999</v>
      </c>
      <c r="C715" s="11">
        <f t="shared" si="11"/>
        <v>-1.6972000280228634E-3</v>
      </c>
    </row>
    <row r="716" spans="1:3">
      <c r="A716" s="7">
        <v>43784</v>
      </c>
      <c r="B716" s="8">
        <v>0.999</v>
      </c>
      <c r="C716" s="11">
        <f t="shared" si="11"/>
        <v>-1.8001805041477433E-3</v>
      </c>
    </row>
    <row r="717" spans="1:3">
      <c r="A717" s="7">
        <v>43786</v>
      </c>
      <c r="B717" s="8">
        <v>1.0002</v>
      </c>
      <c r="C717" s="11">
        <f t="shared" si="11"/>
        <v>1.2004803362498618E-3</v>
      </c>
    </row>
    <row r="718" spans="1:3">
      <c r="A718" s="7">
        <v>43787</v>
      </c>
      <c r="B718" s="8">
        <v>1.0028999999999999</v>
      </c>
      <c r="C718" s="11">
        <f t="shared" si="11"/>
        <v>2.6958231093592851E-3</v>
      </c>
    </row>
    <row r="719" spans="1:3">
      <c r="A719" s="7">
        <v>43788</v>
      </c>
      <c r="B719" s="8">
        <v>1.0041</v>
      </c>
      <c r="C719" s="11">
        <f t="shared" si="11"/>
        <v>1.1958147912280073E-3</v>
      </c>
    </row>
    <row r="720" spans="1:3">
      <c r="A720" s="7">
        <v>43789</v>
      </c>
      <c r="B720" s="8">
        <v>1.0036</v>
      </c>
      <c r="C720" s="11">
        <f t="shared" si="11"/>
        <v>-4.9808239312330155E-4</v>
      </c>
    </row>
    <row r="721" spans="1:3">
      <c r="A721" s="7">
        <v>43790</v>
      </c>
      <c r="B721" s="8">
        <v>1.0038</v>
      </c>
      <c r="C721" s="11">
        <f t="shared" si="11"/>
        <v>1.9926272856598146E-4</v>
      </c>
    </row>
    <row r="722" spans="1:3">
      <c r="A722" s="7">
        <v>43791</v>
      </c>
      <c r="B722" s="8">
        <v>1.0049999999999999</v>
      </c>
      <c r="C722" s="11">
        <f t="shared" si="11"/>
        <v>1.194743272342634E-3</v>
      </c>
    </row>
    <row r="723" spans="1:3">
      <c r="A723" s="7">
        <v>43793</v>
      </c>
      <c r="B723" s="8">
        <v>1.0037</v>
      </c>
      <c r="C723" s="11">
        <f t="shared" si="11"/>
        <v>-1.2943696734213576E-3</v>
      </c>
    </row>
    <row r="724" spans="1:3">
      <c r="A724" s="7">
        <v>43794</v>
      </c>
      <c r="B724" s="8">
        <v>1.0068999999999999</v>
      </c>
      <c r="C724" s="11">
        <f t="shared" si="11"/>
        <v>3.1831321018145143E-3</v>
      </c>
    </row>
    <row r="725" spans="1:3">
      <c r="A725" s="7">
        <v>43795</v>
      </c>
      <c r="B725" s="8">
        <v>1.0008999999999999</v>
      </c>
      <c r="C725" s="11">
        <f t="shared" si="11"/>
        <v>-5.9767086965961122E-3</v>
      </c>
    </row>
    <row r="726" spans="1:3">
      <c r="A726" s="7">
        <v>43796</v>
      </c>
      <c r="B726" s="8">
        <v>1.0047999999999999</v>
      </c>
      <c r="C726" s="11">
        <f t="shared" si="11"/>
        <v>3.8889214889609928E-3</v>
      </c>
    </row>
    <row r="727" spans="1:3">
      <c r="A727" s="7">
        <v>43797</v>
      </c>
      <c r="B727" s="8">
        <v>1.0014000000000001</v>
      </c>
      <c r="C727" s="11">
        <f t="shared" si="11"/>
        <v>-3.3894958180896479E-3</v>
      </c>
    </row>
    <row r="728" spans="1:3">
      <c r="A728" s="7">
        <v>43798</v>
      </c>
      <c r="B728" s="8">
        <v>1.0008999999999999</v>
      </c>
      <c r="C728" s="11">
        <f t="shared" si="11"/>
        <v>-4.994256708713762E-4</v>
      </c>
    </row>
    <row r="729" spans="1:3">
      <c r="A729" s="7">
        <v>43800</v>
      </c>
      <c r="B729" s="8">
        <v>1.0061</v>
      </c>
      <c r="C729" s="11">
        <f t="shared" si="11"/>
        <v>5.1818750730320377E-3</v>
      </c>
    </row>
    <row r="730" spans="1:3">
      <c r="A730" s="7">
        <v>43801</v>
      </c>
      <c r="B730" s="8">
        <v>1.0059</v>
      </c>
      <c r="C730" s="11">
        <f t="shared" si="11"/>
        <v>-1.9880715771248867E-4</v>
      </c>
    </row>
    <row r="731" spans="1:3">
      <c r="A731" s="7">
        <v>43802</v>
      </c>
      <c r="B731" s="8">
        <v>1.0029999999999999</v>
      </c>
      <c r="C731" s="11">
        <f t="shared" si="11"/>
        <v>-2.8871541783571262E-3</v>
      </c>
    </row>
    <row r="732" spans="1:3">
      <c r="A732" s="7">
        <v>43803</v>
      </c>
      <c r="B732" s="8">
        <v>0.99980000000000002</v>
      </c>
      <c r="C732" s="11">
        <f t="shared" si="11"/>
        <v>-3.1955289824654493E-3</v>
      </c>
    </row>
    <row r="733" spans="1:3">
      <c r="A733" s="7">
        <v>43804</v>
      </c>
      <c r="B733" s="8">
        <v>1.0057</v>
      </c>
      <c r="C733" s="11">
        <f t="shared" si="11"/>
        <v>5.8838364709646604E-3</v>
      </c>
    </row>
    <row r="734" spans="1:3">
      <c r="A734" s="7">
        <v>43805</v>
      </c>
      <c r="B734" s="8">
        <v>1.002</v>
      </c>
      <c r="C734" s="11">
        <f t="shared" si="11"/>
        <v>-3.6858138056246733E-3</v>
      </c>
    </row>
    <row r="735" spans="1:3">
      <c r="A735" s="7">
        <v>43807</v>
      </c>
      <c r="B735" s="8">
        <v>1</v>
      </c>
      <c r="C735" s="11">
        <f t="shared" si="11"/>
        <v>-1.9980026626731087E-3</v>
      </c>
    </row>
    <row r="736" spans="1:3">
      <c r="A736" s="7">
        <v>43808</v>
      </c>
      <c r="B736" s="8">
        <v>1.0049999999999999</v>
      </c>
      <c r="C736" s="11">
        <f t="shared" si="11"/>
        <v>4.9875415110389679E-3</v>
      </c>
    </row>
    <row r="737" spans="1:3">
      <c r="A737" s="7">
        <v>43809</v>
      </c>
      <c r="B737" s="8">
        <v>1.0041</v>
      </c>
      <c r="C737" s="11">
        <f t="shared" si="11"/>
        <v>-8.9592360778537321E-4</v>
      </c>
    </row>
    <row r="738" spans="1:3">
      <c r="A738" s="7">
        <v>43810</v>
      </c>
      <c r="B738" s="8">
        <v>1.0032000000000001</v>
      </c>
      <c r="C738" s="11">
        <f t="shared" si="11"/>
        <v>-8.9672700673424526E-4</v>
      </c>
    </row>
    <row r="739" spans="1:3">
      <c r="A739" s="7">
        <v>43811</v>
      </c>
      <c r="B739" s="8">
        <v>1.0034000000000001</v>
      </c>
      <c r="C739" s="11">
        <f t="shared" si="11"/>
        <v>1.9934217149635607E-4</v>
      </c>
    </row>
    <row r="740" spans="1:3">
      <c r="A740" s="7">
        <v>43812</v>
      </c>
      <c r="B740" s="8">
        <v>0.99929999999999997</v>
      </c>
      <c r="C740" s="11">
        <f t="shared" si="11"/>
        <v>-4.0944781824090041E-3</v>
      </c>
    </row>
    <row r="741" spans="1:3">
      <c r="A741" s="7">
        <v>43814</v>
      </c>
      <c r="B741" s="8">
        <v>1.0032000000000001</v>
      </c>
      <c r="C741" s="11">
        <f t="shared" si="11"/>
        <v>3.8951360109127594E-3</v>
      </c>
    </row>
    <row r="742" spans="1:3">
      <c r="A742" s="7">
        <v>43815</v>
      </c>
      <c r="B742" s="8">
        <v>0.99719999999999998</v>
      </c>
      <c r="C742" s="11">
        <f t="shared" si="11"/>
        <v>-5.9988182292536026E-3</v>
      </c>
    </row>
    <row r="743" spans="1:3">
      <c r="A743" s="7">
        <v>43816</v>
      </c>
      <c r="B743" s="8">
        <v>0.99890000000000001</v>
      </c>
      <c r="C743" s="11">
        <f t="shared" si="11"/>
        <v>1.7033218887012201E-3</v>
      </c>
    </row>
    <row r="744" spans="1:3">
      <c r="A744" s="7">
        <v>43817</v>
      </c>
      <c r="B744" s="8">
        <v>1.0056</v>
      </c>
      <c r="C744" s="11">
        <f t="shared" si="11"/>
        <v>6.6849837379335843E-3</v>
      </c>
    </row>
    <row r="745" spans="1:3">
      <c r="A745" s="7">
        <v>43818</v>
      </c>
      <c r="B745" s="8">
        <v>0.99970000000000003</v>
      </c>
      <c r="C745" s="11">
        <f t="shared" si="11"/>
        <v>-5.8844233029026367E-3</v>
      </c>
    </row>
    <row r="746" spans="1:3">
      <c r="A746" s="7">
        <v>43819</v>
      </c>
      <c r="B746" s="8">
        <v>1.0003</v>
      </c>
      <c r="C746" s="11">
        <f t="shared" si="11"/>
        <v>6.0000001799987129E-4</v>
      </c>
    </row>
    <row r="747" spans="1:3">
      <c r="A747" s="7">
        <v>43821</v>
      </c>
      <c r="B747" s="8">
        <v>1.004</v>
      </c>
      <c r="C747" s="11">
        <f t="shared" si="11"/>
        <v>3.6920662605396202E-3</v>
      </c>
    </row>
    <row r="748" spans="1:3">
      <c r="A748" s="7">
        <v>43822</v>
      </c>
      <c r="B748" s="8">
        <v>1.0025999999999999</v>
      </c>
      <c r="C748" s="11">
        <f t="shared" si="11"/>
        <v>-1.3953954222715404E-3</v>
      </c>
    </row>
    <row r="749" spans="1:3">
      <c r="A749" s="7">
        <v>43823</v>
      </c>
      <c r="B749" s="8">
        <v>1.002</v>
      </c>
      <c r="C749" s="11">
        <f t="shared" si="11"/>
        <v>-5.9862318459287978E-4</v>
      </c>
    </row>
    <row r="750" spans="1:3">
      <c r="A750" s="7">
        <v>43824</v>
      </c>
      <c r="B750" s="8">
        <v>0.99860000000000004</v>
      </c>
      <c r="C750" s="11">
        <f t="shared" si="11"/>
        <v>-3.3989835783011782E-3</v>
      </c>
    </row>
    <row r="751" spans="1:3">
      <c r="A751" s="7">
        <v>43825</v>
      </c>
      <c r="B751" s="8">
        <v>1.0038</v>
      </c>
      <c r="C751" s="11">
        <f t="shared" si="11"/>
        <v>5.1937791543243154E-3</v>
      </c>
    </row>
    <row r="752" spans="1:3">
      <c r="A752" s="7">
        <v>43826</v>
      </c>
      <c r="B752" s="8">
        <v>1.004</v>
      </c>
      <c r="C752" s="11">
        <f t="shared" si="11"/>
        <v>1.9922303084125636E-4</v>
      </c>
    </row>
    <row r="753" spans="1:3">
      <c r="A753" s="7">
        <v>43828</v>
      </c>
      <c r="B753" s="8">
        <v>1.0035000000000001</v>
      </c>
      <c r="C753" s="11">
        <f t="shared" si="11"/>
        <v>-4.9813201528167261E-4</v>
      </c>
    </row>
    <row r="754" spans="1:3">
      <c r="A754" s="7">
        <v>43829</v>
      </c>
      <c r="B754" s="8">
        <v>1.0017</v>
      </c>
      <c r="C754" s="11">
        <f t="shared" si="11"/>
        <v>-1.7953326186743745E-3</v>
      </c>
    </row>
    <row r="755" spans="1:3">
      <c r="A755" s="7">
        <v>43830</v>
      </c>
      <c r="B755" s="8">
        <v>1.0017</v>
      </c>
      <c r="C755" s="11">
        <f t="shared" si="11"/>
        <v>0</v>
      </c>
    </row>
    <row r="756" spans="1:3">
      <c r="A756" s="7">
        <v>43831</v>
      </c>
      <c r="B756" s="8">
        <v>1.0025999999999999</v>
      </c>
      <c r="C756" s="11">
        <f t="shared" si="11"/>
        <v>8.9806921168440539E-4</v>
      </c>
    </row>
    <row r="757" spans="1:3">
      <c r="A757" s="7">
        <v>43832</v>
      </c>
      <c r="B757" s="8">
        <v>0.997</v>
      </c>
      <c r="C757" s="11">
        <f t="shared" si="11"/>
        <v>-5.6011348675646389E-3</v>
      </c>
    </row>
    <row r="758" spans="1:3">
      <c r="A758" s="7">
        <v>43833</v>
      </c>
      <c r="B758" s="8">
        <v>0.99829999999999997</v>
      </c>
      <c r="C758" s="11">
        <f t="shared" si="11"/>
        <v>1.3030623805411791E-3</v>
      </c>
    </row>
    <row r="759" spans="1:3">
      <c r="A759" s="7">
        <v>43835</v>
      </c>
      <c r="B759" s="8">
        <v>1.0006999999999999</v>
      </c>
      <c r="C759" s="11">
        <f t="shared" si="11"/>
        <v>2.4012017540308442E-3</v>
      </c>
    </row>
    <row r="760" spans="1:3">
      <c r="A760" s="7">
        <v>43836</v>
      </c>
      <c r="B760" s="8">
        <v>1.0004</v>
      </c>
      <c r="C760" s="11">
        <f t="shared" si="11"/>
        <v>-2.9983509294641763E-4</v>
      </c>
    </row>
    <row r="761" spans="1:3">
      <c r="A761" s="7">
        <v>43837</v>
      </c>
      <c r="B761" s="8">
        <v>1.0004999999999999</v>
      </c>
      <c r="C761" s="11">
        <f t="shared" si="11"/>
        <v>9.9955020324170855E-5</v>
      </c>
    </row>
    <row r="762" spans="1:3">
      <c r="A762" s="7">
        <v>43838</v>
      </c>
      <c r="B762" s="8">
        <v>0.99990000000000001</v>
      </c>
      <c r="C762" s="11">
        <f t="shared" si="11"/>
        <v>-5.9988004198431089E-4</v>
      </c>
    </row>
    <row r="763" spans="1:3">
      <c r="A763" s="7">
        <v>43839</v>
      </c>
      <c r="B763" s="8">
        <v>0.99990000000000001</v>
      </c>
      <c r="C763" s="11">
        <f t="shared" si="11"/>
        <v>0</v>
      </c>
    </row>
    <row r="764" spans="1:3">
      <c r="A764" s="7">
        <v>43840</v>
      </c>
      <c r="B764" s="8">
        <v>0.99960000000000004</v>
      </c>
      <c r="C764" s="11">
        <f t="shared" si="11"/>
        <v>-3.0007502100635038E-4</v>
      </c>
    </row>
    <row r="765" spans="1:3">
      <c r="A765" s="7">
        <v>43841</v>
      </c>
      <c r="B765" s="8">
        <v>0.99970000000000003</v>
      </c>
      <c r="C765" s="11">
        <f t="shared" si="11"/>
        <v>1.0003501233780469E-4</v>
      </c>
    </row>
    <row r="766" spans="1:3">
      <c r="A766" s="7">
        <v>43842</v>
      </c>
      <c r="B766" s="8">
        <v>0.99929999999999997</v>
      </c>
      <c r="C766" s="11">
        <f t="shared" si="11"/>
        <v>-4.0020010539142803E-4</v>
      </c>
    </row>
    <row r="767" spans="1:3">
      <c r="A767" s="7">
        <v>43843</v>
      </c>
      <c r="B767" s="8">
        <v>0.99970000000000003</v>
      </c>
      <c r="C767" s="11">
        <f t="shared" si="11"/>
        <v>4.0020010539142955E-4</v>
      </c>
    </row>
    <row r="768" spans="1:3">
      <c r="A768" s="7">
        <v>43844</v>
      </c>
      <c r="B768" s="8">
        <v>0.996</v>
      </c>
      <c r="C768" s="11">
        <f t="shared" si="11"/>
        <v>-3.7079763885368069E-3</v>
      </c>
    </row>
    <row r="769" spans="1:3">
      <c r="A769" s="7">
        <v>43845</v>
      </c>
      <c r="B769" s="8">
        <v>0.99909999999999999</v>
      </c>
      <c r="C769" s="11">
        <f t="shared" si="11"/>
        <v>3.1076161543746694E-3</v>
      </c>
    </row>
    <row r="770" spans="1:3">
      <c r="A770" s="7">
        <v>43846</v>
      </c>
      <c r="B770" s="8">
        <v>0.99880000000000002</v>
      </c>
      <c r="C770" s="11">
        <f t="shared" si="11"/>
        <v>-3.0031533335473883E-4</v>
      </c>
    </row>
    <row r="771" spans="1:3">
      <c r="A771" s="7">
        <v>43847</v>
      </c>
      <c r="B771" s="8">
        <v>0.99790000000000001</v>
      </c>
      <c r="C771" s="11">
        <f t="shared" ref="C771:C834" si="12">LN(B771/B770)</f>
        <v>-9.0148751535130121E-4</v>
      </c>
    </row>
    <row r="772" spans="1:3">
      <c r="A772" s="7">
        <v>43848</v>
      </c>
      <c r="B772" s="8">
        <v>0.99770000000000003</v>
      </c>
      <c r="C772" s="11">
        <f t="shared" si="12"/>
        <v>-2.0044097080536212E-4</v>
      </c>
    </row>
    <row r="773" spans="1:3">
      <c r="A773" s="7">
        <v>43849</v>
      </c>
      <c r="B773" s="8">
        <v>0.99890000000000001</v>
      </c>
      <c r="C773" s="11">
        <f t="shared" si="12"/>
        <v>1.2020436186424616E-3</v>
      </c>
    </row>
    <row r="774" spans="1:3">
      <c r="A774" s="7">
        <v>43850</v>
      </c>
      <c r="B774" s="8">
        <v>0.99880000000000002</v>
      </c>
      <c r="C774" s="11">
        <f t="shared" si="12"/>
        <v>-1.0011513248583869E-4</v>
      </c>
    </row>
    <row r="775" spans="1:3">
      <c r="A775" s="7">
        <v>43851</v>
      </c>
      <c r="B775" s="8">
        <v>0.99819999999999998</v>
      </c>
      <c r="C775" s="11">
        <f t="shared" si="12"/>
        <v>-6.0090137010928126E-4</v>
      </c>
    </row>
    <row r="776" spans="1:3">
      <c r="A776" s="7">
        <v>43852</v>
      </c>
      <c r="B776" s="8">
        <v>0.99839999999999995</v>
      </c>
      <c r="C776" s="11">
        <f t="shared" si="12"/>
        <v>2.0034057965435549E-4</v>
      </c>
    </row>
    <row r="777" spans="1:3">
      <c r="A777" s="7">
        <v>43853</v>
      </c>
      <c r="B777" s="8">
        <v>0.99680000000000002</v>
      </c>
      <c r="C777" s="11">
        <f t="shared" si="12"/>
        <v>-1.6038495819744047E-3</v>
      </c>
    </row>
    <row r="778" spans="1:3">
      <c r="A778" s="7">
        <v>43854</v>
      </c>
      <c r="B778" s="8">
        <v>0.99860000000000004</v>
      </c>
      <c r="C778" s="11">
        <f t="shared" si="12"/>
        <v>1.8041500333202674E-3</v>
      </c>
    </row>
    <row r="779" spans="1:3">
      <c r="A779" s="7">
        <v>43855</v>
      </c>
      <c r="B779" s="8">
        <v>1.0001</v>
      </c>
      <c r="C779" s="11">
        <f t="shared" si="12"/>
        <v>1.5009759159614674E-3</v>
      </c>
    </row>
    <row r="780" spans="1:3">
      <c r="A780" s="7">
        <v>43856</v>
      </c>
      <c r="B780" s="8">
        <v>0.99780000000000002</v>
      </c>
      <c r="C780" s="11">
        <f t="shared" si="12"/>
        <v>-2.3024185555333056E-3</v>
      </c>
    </row>
    <row r="781" spans="1:3">
      <c r="A781" s="7">
        <v>43857</v>
      </c>
      <c r="B781" s="8">
        <v>0.99760000000000004</v>
      </c>
      <c r="C781" s="11">
        <f t="shared" si="12"/>
        <v>-2.0046106111027684E-4</v>
      </c>
    </row>
    <row r="782" spans="1:3">
      <c r="A782" s="7">
        <v>43858</v>
      </c>
      <c r="B782" s="8">
        <v>1.0002</v>
      </c>
      <c r="C782" s="11">
        <f t="shared" si="12"/>
        <v>2.602864618976468E-3</v>
      </c>
    </row>
    <row r="783" spans="1:3">
      <c r="A783" s="7">
        <v>43859</v>
      </c>
      <c r="B783" s="8">
        <v>0.99790000000000001</v>
      </c>
      <c r="C783" s="11">
        <f t="shared" si="12"/>
        <v>-2.3021880945363928E-3</v>
      </c>
    </row>
    <row r="784" spans="1:3">
      <c r="A784" s="7">
        <v>43860</v>
      </c>
      <c r="B784" s="8">
        <v>1</v>
      </c>
      <c r="C784" s="11">
        <f t="shared" si="12"/>
        <v>2.1022080918702809E-3</v>
      </c>
    </row>
    <row r="785" spans="1:3">
      <c r="A785" s="7">
        <v>43861</v>
      </c>
      <c r="B785" s="8">
        <v>1.0011000000000001</v>
      </c>
      <c r="C785" s="11">
        <f t="shared" si="12"/>
        <v>1.0993954433010642E-3</v>
      </c>
    </row>
    <row r="786" spans="1:3">
      <c r="A786" s="7">
        <v>43862</v>
      </c>
      <c r="B786" s="8">
        <v>0.99860000000000004</v>
      </c>
      <c r="C786" s="11">
        <f t="shared" si="12"/>
        <v>-2.5003763589292001E-3</v>
      </c>
    </row>
    <row r="787" spans="1:3">
      <c r="A787" s="7">
        <v>43863</v>
      </c>
      <c r="B787" s="8">
        <v>1.002</v>
      </c>
      <c r="C787" s="11">
        <f t="shared" si="12"/>
        <v>3.3989835783010723E-3</v>
      </c>
    </row>
    <row r="788" spans="1:3">
      <c r="A788" s="7">
        <v>43864</v>
      </c>
      <c r="B788" s="8">
        <v>0.99860000000000004</v>
      </c>
      <c r="C788" s="11">
        <f t="shared" si="12"/>
        <v>-3.3989835783011782E-3</v>
      </c>
    </row>
    <row r="789" spans="1:3">
      <c r="A789" s="7">
        <v>43865</v>
      </c>
      <c r="B789" s="8">
        <v>1.0003</v>
      </c>
      <c r="C789" s="11">
        <f t="shared" si="12"/>
        <v>1.7009359246259444E-3</v>
      </c>
    </row>
    <row r="790" spans="1:3">
      <c r="A790" s="7">
        <v>43866</v>
      </c>
      <c r="B790" s="8">
        <v>1.0001</v>
      </c>
      <c r="C790" s="11">
        <f t="shared" si="12"/>
        <v>-1.999600086646809E-4</v>
      </c>
    </row>
    <row r="791" spans="1:3">
      <c r="A791" s="7">
        <v>43867</v>
      </c>
      <c r="B791" s="8">
        <v>0.99850000000000005</v>
      </c>
      <c r="C791" s="11">
        <f t="shared" si="12"/>
        <v>-1.6011211266003865E-3</v>
      </c>
    </row>
    <row r="792" spans="1:3">
      <c r="A792" s="7">
        <v>43868</v>
      </c>
      <c r="B792" s="8">
        <v>0.99839999999999995</v>
      </c>
      <c r="C792" s="11">
        <f t="shared" si="12"/>
        <v>-1.0015524070683873E-4</v>
      </c>
    </row>
    <row r="793" spans="1:3">
      <c r="A793" s="7">
        <v>43869</v>
      </c>
      <c r="B793" s="8">
        <v>1.0006999999999999</v>
      </c>
      <c r="C793" s="11">
        <f t="shared" si="12"/>
        <v>2.3010364812471808E-3</v>
      </c>
    </row>
    <row r="794" spans="1:3">
      <c r="A794" s="7">
        <v>43870</v>
      </c>
      <c r="B794" s="8">
        <v>1.0005999999999999</v>
      </c>
      <c r="C794" s="11">
        <f t="shared" si="12"/>
        <v>-9.9935042305693072E-5</v>
      </c>
    </row>
    <row r="795" spans="1:3">
      <c r="A795" s="7">
        <v>43871</v>
      </c>
      <c r="B795" s="8">
        <v>0.99980000000000002</v>
      </c>
      <c r="C795" s="11">
        <f t="shared" si="12"/>
        <v>-7.9984007463463865E-4</v>
      </c>
    </row>
    <row r="796" spans="1:3">
      <c r="A796" s="7">
        <v>43872</v>
      </c>
      <c r="B796" s="8">
        <v>1.004</v>
      </c>
      <c r="C796" s="11">
        <f t="shared" si="12"/>
        <v>4.1920412722044834E-3</v>
      </c>
    </row>
    <row r="797" spans="1:3">
      <c r="A797" s="7">
        <v>43873</v>
      </c>
      <c r="B797" s="8">
        <v>1.0004</v>
      </c>
      <c r="C797" s="11">
        <f t="shared" si="12"/>
        <v>-3.5921012482105592E-3</v>
      </c>
    </row>
    <row r="798" spans="1:3">
      <c r="A798" s="7">
        <v>43874</v>
      </c>
      <c r="B798" s="8">
        <v>0.99880000000000002</v>
      </c>
      <c r="C798" s="11">
        <f t="shared" si="12"/>
        <v>-1.6006405978457674E-3</v>
      </c>
    </row>
    <row r="799" spans="1:3">
      <c r="A799" s="7">
        <v>43875</v>
      </c>
      <c r="B799" s="8">
        <v>1.0015000000000001</v>
      </c>
      <c r="C799" s="11">
        <f t="shared" si="12"/>
        <v>2.6995967002548765E-3</v>
      </c>
    </row>
    <row r="800" spans="1:3">
      <c r="A800" s="7">
        <v>43876</v>
      </c>
      <c r="B800" s="8">
        <v>1.0003</v>
      </c>
      <c r="C800" s="11">
        <f t="shared" si="12"/>
        <v>-1.1989211147380137E-3</v>
      </c>
    </row>
    <row r="801" spans="1:3">
      <c r="A801" s="7">
        <v>43877</v>
      </c>
      <c r="B801" s="8">
        <v>1.0006999999999999</v>
      </c>
      <c r="C801" s="11">
        <f t="shared" si="12"/>
        <v>3.9980010527539389E-4</v>
      </c>
    </row>
    <row r="802" spans="1:3">
      <c r="A802" s="7">
        <v>43878</v>
      </c>
      <c r="B802" s="8">
        <v>1.0005999999999999</v>
      </c>
      <c r="C802" s="11">
        <f t="shared" si="12"/>
        <v>-9.9935042305693072E-5</v>
      </c>
    </row>
    <row r="803" spans="1:3">
      <c r="A803" s="7">
        <v>43879</v>
      </c>
      <c r="B803" s="8">
        <v>1.0022</v>
      </c>
      <c r="C803" s="11">
        <f t="shared" si="12"/>
        <v>1.5977634715197409E-3</v>
      </c>
    </row>
    <row r="804" spans="1:3">
      <c r="A804" s="7">
        <v>43880</v>
      </c>
      <c r="B804" s="8">
        <v>1.0004</v>
      </c>
      <c r="C804" s="11">
        <f t="shared" si="12"/>
        <v>-1.7976635221603643E-3</v>
      </c>
    </row>
    <row r="805" spans="1:3">
      <c r="A805" s="7">
        <v>43881</v>
      </c>
      <c r="B805" s="8">
        <v>1.0011000000000001</v>
      </c>
      <c r="C805" s="11">
        <f t="shared" si="12"/>
        <v>6.9947542197421422E-4</v>
      </c>
    </row>
    <row r="806" spans="1:3">
      <c r="A806" s="7">
        <v>43882</v>
      </c>
      <c r="B806" s="8">
        <v>1.0009999999999999</v>
      </c>
      <c r="C806" s="11">
        <f t="shared" si="12"/>
        <v>-9.9895110217691614E-5</v>
      </c>
    </row>
    <row r="807" spans="1:3">
      <c r="A807" s="7">
        <v>43883</v>
      </c>
      <c r="B807" s="8">
        <v>1.0009999999999999</v>
      </c>
      <c r="C807" s="11">
        <f t="shared" si="12"/>
        <v>0</v>
      </c>
    </row>
    <row r="808" spans="1:3">
      <c r="A808" s="7">
        <v>43884</v>
      </c>
      <c r="B808" s="8">
        <v>1.0025999999999999</v>
      </c>
      <c r="C808" s="11">
        <f t="shared" si="12"/>
        <v>1.5971255141824796E-3</v>
      </c>
    </row>
    <row r="809" spans="1:3">
      <c r="A809" s="7">
        <v>43885</v>
      </c>
      <c r="B809" s="8">
        <v>1.0001</v>
      </c>
      <c r="C809" s="11">
        <f t="shared" si="12"/>
        <v>-2.4966308469326604E-3</v>
      </c>
    </row>
    <row r="810" spans="1:3">
      <c r="A810" s="7">
        <v>43886</v>
      </c>
      <c r="B810" s="8">
        <v>0.99919999999999998</v>
      </c>
      <c r="C810" s="11">
        <f t="shared" si="12"/>
        <v>-9.0031517110247903E-4</v>
      </c>
    </row>
    <row r="811" spans="1:3">
      <c r="A811" s="7">
        <v>43887</v>
      </c>
      <c r="B811" s="8">
        <v>0.99990000000000001</v>
      </c>
      <c r="C811" s="11">
        <f t="shared" si="12"/>
        <v>7.003151704358427E-4</v>
      </c>
    </row>
    <row r="812" spans="1:3">
      <c r="A812" s="7">
        <v>43888</v>
      </c>
      <c r="B812" s="8">
        <v>1.0008999999999999</v>
      </c>
      <c r="C812" s="11">
        <f t="shared" si="12"/>
        <v>9.9960024316928875E-4</v>
      </c>
    </row>
    <row r="813" spans="1:3">
      <c r="A813" s="7">
        <v>43889</v>
      </c>
      <c r="B813" s="8">
        <v>1.002</v>
      </c>
      <c r="C813" s="11">
        <f t="shared" si="12"/>
        <v>1.0984074198370677E-3</v>
      </c>
    </row>
    <row r="814" spans="1:3">
      <c r="A814" s="7">
        <v>43890</v>
      </c>
      <c r="B814" s="8">
        <v>1.0031000000000001</v>
      </c>
      <c r="C814" s="11">
        <f t="shared" si="12"/>
        <v>1.0972022446295584E-3</v>
      </c>
    </row>
    <row r="815" spans="1:3">
      <c r="A815" s="7">
        <v>43891</v>
      </c>
      <c r="B815" s="8">
        <v>1.0033000000000001</v>
      </c>
      <c r="C815" s="11">
        <f t="shared" si="12"/>
        <v>1.9936204212756936E-4</v>
      </c>
    </row>
    <row r="816" spans="1:3">
      <c r="A816" s="7">
        <v>43892</v>
      </c>
      <c r="B816" s="8">
        <v>1.0028999999999999</v>
      </c>
      <c r="C816" s="11">
        <f t="shared" si="12"/>
        <v>-3.9876383740465799E-4</v>
      </c>
    </row>
    <row r="817" spans="1:3">
      <c r="A817" s="7">
        <v>43893</v>
      </c>
      <c r="B817" s="8">
        <v>1.0005999999999999</v>
      </c>
      <c r="C817" s="11">
        <f t="shared" si="12"/>
        <v>-2.2959830400579263E-3</v>
      </c>
    </row>
    <row r="818" spans="1:3">
      <c r="A818" s="7">
        <v>43894</v>
      </c>
      <c r="B818" s="8">
        <v>1.0004999999999999</v>
      </c>
      <c r="C818" s="11">
        <f t="shared" si="12"/>
        <v>-9.9945030316506663E-5</v>
      </c>
    </row>
    <row r="819" spans="1:3">
      <c r="A819" s="7">
        <v>43895</v>
      </c>
      <c r="B819" s="8">
        <v>1.0014000000000001</v>
      </c>
      <c r="C819" s="11">
        <f t="shared" si="12"/>
        <v>8.9914587205637206E-4</v>
      </c>
    </row>
    <row r="820" spans="1:3">
      <c r="A820" s="7">
        <v>43896</v>
      </c>
      <c r="B820" s="8">
        <v>1.0022</v>
      </c>
      <c r="C820" s="11">
        <f t="shared" si="12"/>
        <v>7.9856262977977483E-4</v>
      </c>
    </row>
    <row r="821" spans="1:3">
      <c r="A821" s="7">
        <v>43897</v>
      </c>
      <c r="B821" s="8">
        <v>1.0039</v>
      </c>
      <c r="C821" s="11">
        <f t="shared" si="12"/>
        <v>1.6948311718566597E-3</v>
      </c>
    </row>
    <row r="822" spans="1:3">
      <c r="A822" s="7">
        <v>43898</v>
      </c>
      <c r="B822" s="8">
        <v>1.0047999999999999</v>
      </c>
      <c r="C822" s="11">
        <f t="shared" si="12"/>
        <v>8.9610201645320552E-4</v>
      </c>
    </row>
    <row r="823" spans="1:3">
      <c r="A823" s="7">
        <v>43899</v>
      </c>
      <c r="B823" s="8">
        <v>1.0024</v>
      </c>
      <c r="C823" s="11">
        <f t="shared" si="12"/>
        <v>-2.391392132075656E-3</v>
      </c>
    </row>
    <row r="824" spans="1:3">
      <c r="A824" s="7">
        <v>43900</v>
      </c>
      <c r="B824" s="8">
        <v>1</v>
      </c>
      <c r="C824" s="11">
        <f t="shared" si="12"/>
        <v>-2.3971245997214037E-3</v>
      </c>
    </row>
    <row r="825" spans="1:3">
      <c r="A825" s="7">
        <v>43901</v>
      </c>
      <c r="B825" s="8">
        <v>1.0009999999999999</v>
      </c>
      <c r="C825" s="11">
        <f t="shared" si="12"/>
        <v>9.9950033308342321E-4</v>
      </c>
    </row>
    <row r="826" spans="1:3">
      <c r="A826" s="7">
        <v>43902</v>
      </c>
      <c r="B826" s="8">
        <v>1.0104</v>
      </c>
      <c r="C826" s="11">
        <f t="shared" si="12"/>
        <v>9.3467917210609142E-3</v>
      </c>
    </row>
    <row r="827" spans="1:3">
      <c r="A827" s="7">
        <v>43903</v>
      </c>
      <c r="B827" s="8">
        <v>1.0065999999999999</v>
      </c>
      <c r="C827" s="11">
        <f t="shared" si="12"/>
        <v>-3.7679766940217282E-3</v>
      </c>
    </row>
    <row r="828" spans="1:3">
      <c r="A828" s="7">
        <v>43904</v>
      </c>
      <c r="B828" s="8">
        <v>1.012</v>
      </c>
      <c r="C828" s="11">
        <f t="shared" si="12"/>
        <v>5.3502555051512949E-3</v>
      </c>
    </row>
    <row r="829" spans="1:3">
      <c r="A829" s="7">
        <v>43905</v>
      </c>
      <c r="B829" s="8">
        <v>1.0039</v>
      </c>
      <c r="C829" s="11">
        <f t="shared" si="12"/>
        <v>-8.0361561499299721E-3</v>
      </c>
    </row>
    <row r="830" spans="1:3">
      <c r="A830" s="7">
        <v>43906</v>
      </c>
      <c r="B830" s="8">
        <v>1.0026999999999999</v>
      </c>
      <c r="C830" s="11">
        <f t="shared" si="12"/>
        <v>-1.1960531676013485E-3</v>
      </c>
    </row>
    <row r="831" spans="1:3">
      <c r="A831" s="7">
        <v>43907</v>
      </c>
      <c r="B831" s="8">
        <v>1.0057</v>
      </c>
      <c r="C831" s="11">
        <f t="shared" si="12"/>
        <v>2.9874549205551357E-3</v>
      </c>
    </row>
    <row r="832" spans="1:3">
      <c r="A832" s="7">
        <v>43908</v>
      </c>
      <c r="B832" s="8">
        <v>1.0037</v>
      </c>
      <c r="C832" s="11">
        <f t="shared" si="12"/>
        <v>-1.9906446306800752E-3</v>
      </c>
    </row>
    <row r="833" spans="1:3">
      <c r="A833" s="7">
        <v>43909</v>
      </c>
      <c r="B833" s="8">
        <v>1.0024</v>
      </c>
      <c r="C833" s="11">
        <f t="shared" si="12"/>
        <v>-1.2960472378961442E-3</v>
      </c>
    </row>
    <row r="834" spans="1:3">
      <c r="A834" s="7">
        <v>43910</v>
      </c>
      <c r="B834" s="8">
        <v>0.99960000000000004</v>
      </c>
      <c r="C834" s="11">
        <f t="shared" si="12"/>
        <v>-2.7972046210611424E-3</v>
      </c>
    </row>
    <row r="835" spans="1:3">
      <c r="A835" s="7">
        <v>43911</v>
      </c>
      <c r="B835" s="8">
        <v>1.0009999999999999</v>
      </c>
      <c r="C835" s="11">
        <f t="shared" ref="C835:C898" si="13">LN(B835/B834)</f>
        <v>1.3995803544230418E-3</v>
      </c>
    </row>
    <row r="836" spans="1:3">
      <c r="A836" s="7">
        <v>43912</v>
      </c>
      <c r="B836" s="8">
        <v>1.0012000000000001</v>
      </c>
      <c r="C836" s="11">
        <f t="shared" si="13"/>
        <v>1.9978024239884583E-4</v>
      </c>
    </row>
    <row r="837" spans="1:3">
      <c r="A837" s="7">
        <v>43913</v>
      </c>
      <c r="B837" s="8">
        <v>1.0037</v>
      </c>
      <c r="C837" s="11">
        <f t="shared" si="13"/>
        <v>2.4938912621353497E-3</v>
      </c>
    </row>
    <row r="838" spans="1:3">
      <c r="A838" s="7">
        <v>43914</v>
      </c>
      <c r="B838" s="8">
        <v>1.0032000000000001</v>
      </c>
      <c r="C838" s="11">
        <f t="shared" si="13"/>
        <v>-4.9828094109834761E-4</v>
      </c>
    </row>
    <row r="839" spans="1:3">
      <c r="A839" s="7">
        <v>43915</v>
      </c>
      <c r="B839" s="8">
        <v>1.0014000000000001</v>
      </c>
      <c r="C839" s="11">
        <f t="shared" si="13"/>
        <v>-1.795869982811907E-3</v>
      </c>
    </row>
    <row r="840" spans="1:3">
      <c r="A840" s="7">
        <v>43916</v>
      </c>
      <c r="B840" s="8">
        <v>1.0037</v>
      </c>
      <c r="C840" s="11">
        <f t="shared" si="13"/>
        <v>2.2941509239102851E-3</v>
      </c>
    </row>
    <row r="841" spans="1:3">
      <c r="A841" s="7">
        <v>43917</v>
      </c>
      <c r="B841" s="8">
        <v>1.0011000000000001</v>
      </c>
      <c r="C841" s="11">
        <f t="shared" si="13"/>
        <v>-2.5937763943165194E-3</v>
      </c>
    </row>
    <row r="842" spans="1:3">
      <c r="A842" s="7">
        <v>43918</v>
      </c>
      <c r="B842" s="8">
        <v>1.0023</v>
      </c>
      <c r="C842" s="11">
        <f t="shared" si="13"/>
        <v>1.1979636053823311E-3</v>
      </c>
    </row>
    <row r="843" spans="1:3">
      <c r="A843" s="7">
        <v>43919</v>
      </c>
      <c r="B843" s="8">
        <v>0.99990000000000001</v>
      </c>
      <c r="C843" s="11">
        <f t="shared" si="13"/>
        <v>-2.3973640490168396E-3</v>
      </c>
    </row>
    <row r="844" spans="1:3">
      <c r="A844" s="7">
        <v>43920</v>
      </c>
      <c r="B844" s="8">
        <v>1.0024</v>
      </c>
      <c r="C844" s="11">
        <f t="shared" si="13"/>
        <v>2.4971296000547778E-3</v>
      </c>
    </row>
    <row r="845" spans="1:3">
      <c r="A845" s="7">
        <v>43921</v>
      </c>
      <c r="B845" s="8">
        <v>1.0024999999999999</v>
      </c>
      <c r="C845" s="11">
        <f t="shared" si="13"/>
        <v>9.9755598865706397E-5</v>
      </c>
    </row>
    <row r="846" spans="1:3">
      <c r="A846" s="7">
        <v>43922</v>
      </c>
      <c r="B846" s="8">
        <v>1.0038</v>
      </c>
      <c r="C846" s="11">
        <f t="shared" si="13"/>
        <v>1.2959180401091656E-3</v>
      </c>
    </row>
    <row r="847" spans="1:3">
      <c r="A847" s="7">
        <v>43923</v>
      </c>
      <c r="B847" s="8">
        <v>1.0001</v>
      </c>
      <c r="C847" s="11">
        <f t="shared" si="13"/>
        <v>-3.6928032383630057E-3</v>
      </c>
    </row>
    <row r="848" spans="1:3">
      <c r="A848" s="7">
        <v>43924</v>
      </c>
      <c r="B848" s="8">
        <v>1.0022</v>
      </c>
      <c r="C848" s="11">
        <f t="shared" si="13"/>
        <v>2.0975885431538184E-3</v>
      </c>
    </row>
    <row r="849" spans="1:3">
      <c r="A849" s="7">
        <v>43925</v>
      </c>
      <c r="B849" s="8">
        <v>1.0018</v>
      </c>
      <c r="C849" s="11">
        <f t="shared" si="13"/>
        <v>-3.9920160210776682E-4</v>
      </c>
    </row>
    <row r="850" spans="1:3">
      <c r="A850" s="7">
        <v>43926</v>
      </c>
      <c r="B850" s="8">
        <v>1.0012000000000001</v>
      </c>
      <c r="C850" s="11">
        <f t="shared" si="13"/>
        <v>-5.9910136589722462E-4</v>
      </c>
    </row>
    <row r="851" spans="1:3">
      <c r="A851" s="7">
        <v>43927</v>
      </c>
      <c r="B851" s="8">
        <v>1.0015000000000001</v>
      </c>
      <c r="C851" s="11">
        <f t="shared" si="13"/>
        <v>2.9959554825369108E-4</v>
      </c>
    </row>
    <row r="852" spans="1:3">
      <c r="A852" s="7">
        <v>43928</v>
      </c>
      <c r="B852" s="8">
        <v>1.0003</v>
      </c>
      <c r="C852" s="11">
        <f t="shared" si="13"/>
        <v>-1.1989211147380137E-3</v>
      </c>
    </row>
    <row r="853" spans="1:3">
      <c r="A853" s="7">
        <v>43929</v>
      </c>
      <c r="B853" s="8">
        <v>1.0015000000000001</v>
      </c>
      <c r="C853" s="11">
        <f t="shared" si="13"/>
        <v>1.1989211147379988E-3</v>
      </c>
    </row>
    <row r="854" spans="1:3">
      <c r="A854" s="7">
        <v>43930</v>
      </c>
      <c r="B854" s="8">
        <v>1.0017</v>
      </c>
      <c r="C854" s="11">
        <f t="shared" si="13"/>
        <v>1.9968051184550921E-4</v>
      </c>
    </row>
    <row r="855" spans="1:3">
      <c r="A855" s="7">
        <v>43931</v>
      </c>
      <c r="B855" s="8">
        <v>1.0014000000000001</v>
      </c>
      <c r="C855" s="11">
        <f t="shared" si="13"/>
        <v>-2.9953572187414154E-4</v>
      </c>
    </row>
    <row r="856" spans="1:3">
      <c r="A856" s="7">
        <v>43932</v>
      </c>
      <c r="B856" s="8">
        <v>1.0017</v>
      </c>
      <c r="C856" s="11">
        <f t="shared" si="13"/>
        <v>2.9953572187412436E-4</v>
      </c>
    </row>
    <row r="857" spans="1:3">
      <c r="A857" s="7">
        <v>43933</v>
      </c>
      <c r="B857" s="8">
        <v>1.0014000000000001</v>
      </c>
      <c r="C857" s="11">
        <f t="shared" si="13"/>
        <v>-2.9953572187414154E-4</v>
      </c>
    </row>
    <row r="858" spans="1:3">
      <c r="A858" s="7">
        <v>43934</v>
      </c>
      <c r="B858" s="8">
        <v>1.0024999999999999</v>
      </c>
      <c r="C858" s="11">
        <f t="shared" si="13"/>
        <v>1.0978592848797401E-3</v>
      </c>
    </row>
    <row r="859" spans="1:3">
      <c r="A859" s="7">
        <v>43935</v>
      </c>
      <c r="B859" s="8">
        <v>1.0012000000000001</v>
      </c>
      <c r="C859" s="11">
        <f t="shared" si="13"/>
        <v>-1.2975996231050077E-3</v>
      </c>
    </row>
    <row r="860" spans="1:3">
      <c r="A860" s="7">
        <v>43936</v>
      </c>
      <c r="B860" s="8">
        <v>1.0004999999999999</v>
      </c>
      <c r="C860" s="11">
        <f t="shared" si="13"/>
        <v>-6.9940553383121464E-4</v>
      </c>
    </row>
    <row r="861" spans="1:3">
      <c r="A861" s="7">
        <v>43937</v>
      </c>
      <c r="B861" s="8">
        <v>1.0017</v>
      </c>
      <c r="C861" s="11">
        <f t="shared" si="13"/>
        <v>1.1986815939304609E-3</v>
      </c>
    </row>
    <row r="862" spans="1:3">
      <c r="A862" s="7">
        <v>43938</v>
      </c>
      <c r="B862" s="8">
        <v>1.0009999999999999</v>
      </c>
      <c r="C862" s="11">
        <f t="shared" si="13"/>
        <v>-6.9905630249810456E-4</v>
      </c>
    </row>
    <row r="863" spans="1:3">
      <c r="A863" s="7">
        <v>43939</v>
      </c>
      <c r="B863" s="8">
        <v>1.0012000000000001</v>
      </c>
      <c r="C863" s="11">
        <f t="shared" si="13"/>
        <v>1.9978024239884583E-4</v>
      </c>
    </row>
    <row r="864" spans="1:3">
      <c r="A864" s="7">
        <v>43940</v>
      </c>
      <c r="B864" s="8">
        <v>1.0015000000000001</v>
      </c>
      <c r="C864" s="11">
        <f t="shared" si="13"/>
        <v>2.9959554825369108E-4</v>
      </c>
    </row>
    <row r="865" spans="1:3">
      <c r="A865" s="7">
        <v>43941</v>
      </c>
      <c r="B865" s="8">
        <v>1.0013000000000001</v>
      </c>
      <c r="C865" s="11">
        <f t="shared" si="13"/>
        <v>-1.9972039211576541E-4</v>
      </c>
    </row>
    <row r="866" spans="1:3">
      <c r="A866" s="7">
        <v>43942</v>
      </c>
      <c r="B866" s="8">
        <v>1.0015000000000001</v>
      </c>
      <c r="C866" s="11">
        <f t="shared" si="13"/>
        <v>1.9972039211576528E-4</v>
      </c>
    </row>
    <row r="867" spans="1:3">
      <c r="A867" s="7">
        <v>43943</v>
      </c>
      <c r="B867" s="8">
        <v>1.0014000000000001</v>
      </c>
      <c r="C867" s="11">
        <f t="shared" si="13"/>
        <v>-9.9855210028512633E-5</v>
      </c>
    </row>
    <row r="868" spans="1:3">
      <c r="A868" s="7">
        <v>43944</v>
      </c>
      <c r="B868" s="8">
        <v>1.0006999999999999</v>
      </c>
      <c r="C868" s="11">
        <f t="shared" si="13"/>
        <v>-6.9926579943415637E-4</v>
      </c>
    </row>
    <row r="869" spans="1:3">
      <c r="A869" s="7">
        <v>43945</v>
      </c>
      <c r="B869" s="8">
        <v>1.0014000000000001</v>
      </c>
      <c r="C869" s="11">
        <f t="shared" si="13"/>
        <v>6.9926579943420993E-4</v>
      </c>
    </row>
    <row r="870" spans="1:3">
      <c r="A870" s="7">
        <v>43946</v>
      </c>
      <c r="B870" s="8">
        <v>1.0008999999999999</v>
      </c>
      <c r="C870" s="11">
        <f t="shared" si="13"/>
        <v>-4.994256708713762E-4</v>
      </c>
    </row>
    <row r="871" spans="1:3">
      <c r="A871" s="7">
        <v>43947</v>
      </c>
      <c r="B871" s="8">
        <v>1.0009999999999999</v>
      </c>
      <c r="C871" s="11">
        <f t="shared" si="13"/>
        <v>9.9905090247409318E-5</v>
      </c>
    </row>
    <row r="872" spans="1:3">
      <c r="A872" s="7">
        <v>43948</v>
      </c>
      <c r="B872" s="8">
        <v>1.0015000000000001</v>
      </c>
      <c r="C872" s="11">
        <f t="shared" si="13"/>
        <v>4.9937579065261915E-4</v>
      </c>
    </row>
    <row r="873" spans="1:3">
      <c r="A873" s="7">
        <v>43949</v>
      </c>
      <c r="B873" s="8">
        <v>1.0017</v>
      </c>
      <c r="C873" s="11">
        <f t="shared" si="13"/>
        <v>1.9968051184550921E-4</v>
      </c>
    </row>
    <row r="874" spans="1:3">
      <c r="A874" s="7">
        <v>43950</v>
      </c>
      <c r="B874" s="8">
        <v>1.0008999999999999</v>
      </c>
      <c r="C874" s="11">
        <f t="shared" si="13"/>
        <v>-7.9896139274547237E-4</v>
      </c>
    </row>
    <row r="875" spans="1:3">
      <c r="A875" s="7">
        <v>43951</v>
      </c>
      <c r="B875" s="8">
        <v>1.0004999999999999</v>
      </c>
      <c r="C875" s="11">
        <f t="shared" si="13"/>
        <v>-3.9972020118503277E-4</v>
      </c>
    </row>
    <row r="876" spans="1:3">
      <c r="A876" s="7">
        <v>43952</v>
      </c>
      <c r="B876" s="8">
        <v>1.0004</v>
      </c>
      <c r="C876" s="11">
        <f t="shared" si="13"/>
        <v>-9.9955020324133653E-5</v>
      </c>
    </row>
    <row r="877" spans="1:3">
      <c r="A877" s="7">
        <v>43953</v>
      </c>
      <c r="B877" s="8">
        <v>1.0012000000000001</v>
      </c>
      <c r="C877" s="11">
        <f t="shared" si="13"/>
        <v>7.9936055415540618E-4</v>
      </c>
    </row>
    <row r="878" spans="1:3">
      <c r="A878" s="7">
        <v>43954</v>
      </c>
      <c r="B878" s="8">
        <v>1.0007999999999999</v>
      </c>
      <c r="C878" s="11">
        <f t="shared" si="13"/>
        <v>-3.9960040491792299E-4</v>
      </c>
    </row>
    <row r="879" spans="1:3">
      <c r="A879" s="7">
        <v>43955</v>
      </c>
      <c r="B879" s="8">
        <v>1.0017</v>
      </c>
      <c r="C879" s="11">
        <f t="shared" si="13"/>
        <v>8.9887646501725057E-4</v>
      </c>
    </row>
    <row r="880" spans="1:3">
      <c r="A880" s="7">
        <v>43956</v>
      </c>
      <c r="B880" s="8">
        <v>1.0008999999999999</v>
      </c>
      <c r="C880" s="11">
        <f t="shared" si="13"/>
        <v>-7.9896139274547237E-4</v>
      </c>
    </row>
    <row r="881" spans="1:3">
      <c r="A881" s="7">
        <v>43957</v>
      </c>
      <c r="B881" s="8">
        <v>1.0013000000000001</v>
      </c>
      <c r="C881" s="11">
        <f t="shared" si="13"/>
        <v>3.9956048878405574E-4</v>
      </c>
    </row>
    <row r="882" spans="1:3">
      <c r="A882" s="7">
        <v>43958</v>
      </c>
      <c r="B882" s="8">
        <v>1.0016</v>
      </c>
      <c r="C882" s="11">
        <f t="shared" si="13"/>
        <v>2.9956563207697389E-4</v>
      </c>
    </row>
    <row r="883" spans="1:3">
      <c r="A883" s="7">
        <v>43959</v>
      </c>
      <c r="B883" s="8">
        <v>1.0012000000000001</v>
      </c>
      <c r="C883" s="11">
        <f t="shared" si="13"/>
        <v>-3.994407882148663E-4</v>
      </c>
    </row>
    <row r="884" spans="1:3">
      <c r="A884" s="7">
        <v>43960</v>
      </c>
      <c r="B884" s="8">
        <v>1</v>
      </c>
      <c r="C884" s="11">
        <f t="shared" si="13"/>
        <v>-1.1992805754822381E-3</v>
      </c>
    </row>
    <row r="885" spans="1:3">
      <c r="A885" s="7">
        <v>43961</v>
      </c>
      <c r="B885" s="8">
        <v>1.0004999999999999</v>
      </c>
      <c r="C885" s="11">
        <f t="shared" si="13"/>
        <v>4.9987504165099287E-4</v>
      </c>
    </row>
    <row r="886" spans="1:3">
      <c r="A886" s="7">
        <v>43962</v>
      </c>
      <c r="B886" s="8">
        <v>1.0006999999999999</v>
      </c>
      <c r="C886" s="11">
        <f t="shared" si="13"/>
        <v>1.9988007262233625E-4</v>
      </c>
    </row>
    <row r="887" spans="1:3">
      <c r="A887" s="7">
        <v>43963</v>
      </c>
      <c r="B887" s="8">
        <v>1.0006999999999999</v>
      </c>
      <c r="C887" s="11">
        <f t="shared" si="13"/>
        <v>0</v>
      </c>
    </row>
    <row r="888" spans="1:3">
      <c r="A888" s="7">
        <v>43964</v>
      </c>
      <c r="B888" s="8">
        <v>1.0012000000000001</v>
      </c>
      <c r="C888" s="11">
        <f t="shared" si="13"/>
        <v>4.9952546120903267E-4</v>
      </c>
    </row>
    <row r="889" spans="1:3">
      <c r="A889" s="7">
        <v>43965</v>
      </c>
      <c r="B889" s="8">
        <v>1.0004999999999999</v>
      </c>
      <c r="C889" s="11">
        <f t="shared" si="13"/>
        <v>-6.9940553383121464E-4</v>
      </c>
    </row>
    <row r="890" spans="1:3">
      <c r="A890" s="7">
        <v>43966</v>
      </c>
      <c r="B890" s="8">
        <v>0.999</v>
      </c>
      <c r="C890" s="11">
        <f t="shared" si="13"/>
        <v>-1.5003753752345652E-3</v>
      </c>
    </row>
    <row r="891" spans="1:3">
      <c r="A891" s="7">
        <v>43967</v>
      </c>
      <c r="B891" s="8">
        <v>0.99970000000000003</v>
      </c>
      <c r="C891" s="11">
        <f t="shared" si="13"/>
        <v>7.004553245815255E-4</v>
      </c>
    </row>
    <row r="892" spans="1:3">
      <c r="A892" s="7">
        <v>43968</v>
      </c>
      <c r="B892" s="8">
        <v>1</v>
      </c>
      <c r="C892" s="11">
        <f t="shared" si="13"/>
        <v>3.0004500900196061E-4</v>
      </c>
    </row>
    <row r="893" spans="1:3">
      <c r="A893" s="7">
        <v>43969</v>
      </c>
      <c r="B893" s="8">
        <v>0.99929999999999997</v>
      </c>
      <c r="C893" s="11">
        <f t="shared" si="13"/>
        <v>-7.0024511439342589E-4</v>
      </c>
    </row>
    <row r="894" spans="1:3">
      <c r="A894" s="7">
        <v>43970</v>
      </c>
      <c r="B894" s="8">
        <v>1.0003</v>
      </c>
      <c r="C894" s="11">
        <f t="shared" si="13"/>
        <v>1.0002001233913032E-3</v>
      </c>
    </row>
    <row r="895" spans="1:3">
      <c r="A895" s="7">
        <v>43971</v>
      </c>
      <c r="B895" s="8">
        <v>0.99939999999999996</v>
      </c>
      <c r="C895" s="11">
        <f t="shared" si="13"/>
        <v>-9.001350810304529E-4</v>
      </c>
    </row>
    <row r="896" spans="1:3">
      <c r="A896" s="7">
        <v>43972</v>
      </c>
      <c r="B896" s="8">
        <v>0.99880000000000002</v>
      </c>
      <c r="C896" s="11">
        <f t="shared" si="13"/>
        <v>-6.00540504486441E-4</v>
      </c>
    </row>
    <row r="897" spans="1:3">
      <c r="A897" s="7">
        <v>43973</v>
      </c>
      <c r="B897" s="8">
        <v>1</v>
      </c>
      <c r="C897" s="11">
        <f t="shared" si="13"/>
        <v>1.2007205765188873E-3</v>
      </c>
    </row>
    <row r="898" spans="1:3">
      <c r="A898" s="7">
        <v>43974</v>
      </c>
      <c r="B898" s="8">
        <v>1.0001</v>
      </c>
      <c r="C898" s="11">
        <f t="shared" si="13"/>
        <v>9.9995000333297321E-5</v>
      </c>
    </row>
    <row r="899" spans="1:3">
      <c r="A899" s="7">
        <v>43975</v>
      </c>
      <c r="B899" s="8">
        <v>0.99939999999999996</v>
      </c>
      <c r="C899" s="11">
        <f t="shared" ref="C899:C962" si="14">LN(B899/B898)</f>
        <v>-7.0017507236572912E-4</v>
      </c>
    </row>
    <row r="900" spans="1:3">
      <c r="A900" s="7">
        <v>43976</v>
      </c>
      <c r="B900" s="8">
        <v>1.0001</v>
      </c>
      <c r="C900" s="11">
        <f t="shared" si="14"/>
        <v>7.0017507236565691E-4</v>
      </c>
    </row>
    <row r="901" spans="1:3">
      <c r="A901" s="7">
        <v>43977</v>
      </c>
      <c r="B901" s="8">
        <v>0.99990000000000001</v>
      </c>
      <c r="C901" s="11">
        <f t="shared" si="14"/>
        <v>-2.0000000066669989E-4</v>
      </c>
    </row>
    <row r="902" spans="1:3">
      <c r="A902" s="7">
        <v>43978</v>
      </c>
      <c r="B902" s="8">
        <v>1</v>
      </c>
      <c r="C902" s="11">
        <f t="shared" si="14"/>
        <v>1.0000500033327544E-4</v>
      </c>
    </row>
    <row r="903" spans="1:3">
      <c r="A903" s="7">
        <v>43979</v>
      </c>
      <c r="B903" s="8">
        <v>1.0002</v>
      </c>
      <c r="C903" s="11">
        <f t="shared" si="14"/>
        <v>1.9998000266624471E-4</v>
      </c>
    </row>
    <row r="904" spans="1:3">
      <c r="A904" s="7">
        <v>43980</v>
      </c>
      <c r="B904" s="8">
        <v>0.99960000000000004</v>
      </c>
      <c r="C904" s="11">
        <f t="shared" si="14"/>
        <v>-6.0006002400593745E-4</v>
      </c>
    </row>
    <row r="905" spans="1:3">
      <c r="A905" s="7">
        <v>43981</v>
      </c>
      <c r="B905" s="8">
        <v>1</v>
      </c>
      <c r="C905" s="11">
        <f t="shared" si="14"/>
        <v>4.0008002133967057E-4</v>
      </c>
    </row>
    <row r="906" spans="1:3">
      <c r="A906" s="7">
        <v>43982</v>
      </c>
      <c r="B906" s="8">
        <v>0.99929999999999997</v>
      </c>
      <c r="C906" s="11">
        <f t="shared" si="14"/>
        <v>-7.0024511439342589E-4</v>
      </c>
    </row>
    <row r="907" spans="1:3">
      <c r="A907" s="7">
        <v>43983</v>
      </c>
      <c r="B907" s="8">
        <v>1.0012000000000001</v>
      </c>
      <c r="C907" s="11">
        <f t="shared" si="14"/>
        <v>1.8995256898755666E-3</v>
      </c>
    </row>
    <row r="908" spans="1:3">
      <c r="A908" s="7">
        <v>43984</v>
      </c>
      <c r="B908" s="8">
        <v>1.0006999999999999</v>
      </c>
      <c r="C908" s="11">
        <f t="shared" si="14"/>
        <v>-4.9952546120895277E-4</v>
      </c>
    </row>
    <row r="909" spans="1:3">
      <c r="A909" s="7">
        <v>43985</v>
      </c>
      <c r="B909" s="8">
        <v>0.99990000000000001</v>
      </c>
      <c r="C909" s="11">
        <f t="shared" si="14"/>
        <v>-7.9976011460665582E-4</v>
      </c>
    </row>
    <row r="910" spans="1:3">
      <c r="A910" s="7">
        <v>43986</v>
      </c>
      <c r="B910" s="8">
        <v>0.99990000000000001</v>
      </c>
      <c r="C910" s="11">
        <f t="shared" si="14"/>
        <v>0</v>
      </c>
    </row>
    <row r="911" spans="1:3">
      <c r="A911" s="7">
        <v>43987</v>
      </c>
      <c r="B911" s="8">
        <v>0.99950000000000006</v>
      </c>
      <c r="C911" s="11">
        <f t="shared" si="14"/>
        <v>-4.0012004134894105E-4</v>
      </c>
    </row>
    <row r="912" spans="1:3">
      <c r="A912" s="7">
        <v>43988</v>
      </c>
      <c r="B912" s="8">
        <v>0.99980000000000002</v>
      </c>
      <c r="C912" s="11">
        <f t="shared" si="14"/>
        <v>3.0010503901518773E-4</v>
      </c>
    </row>
    <row r="913" spans="1:3">
      <c r="A913" s="7">
        <v>43989</v>
      </c>
      <c r="B913" s="8">
        <v>1.0004999999999999</v>
      </c>
      <c r="C913" s="11">
        <f t="shared" si="14"/>
        <v>6.9989504431807164E-4</v>
      </c>
    </row>
    <row r="914" spans="1:3">
      <c r="A914" s="7">
        <v>43990</v>
      </c>
      <c r="B914" s="8">
        <v>1.0005999999999999</v>
      </c>
      <c r="C914" s="11">
        <f t="shared" si="14"/>
        <v>9.9945030316477728E-5</v>
      </c>
    </row>
    <row r="915" spans="1:3">
      <c r="A915" s="7">
        <v>43991</v>
      </c>
      <c r="B915" s="8">
        <v>1.0009999999999999</v>
      </c>
      <c r="C915" s="11">
        <f t="shared" si="14"/>
        <v>3.9968026111589585E-4</v>
      </c>
    </row>
    <row r="916" spans="1:3">
      <c r="A916" s="7">
        <v>43992</v>
      </c>
      <c r="B916" s="8">
        <v>1.0004999999999999</v>
      </c>
      <c r="C916" s="11">
        <f t="shared" si="14"/>
        <v>-4.9962529143241278E-4</v>
      </c>
    </row>
    <row r="917" spans="1:3">
      <c r="A917" s="7">
        <v>43993</v>
      </c>
      <c r="B917" s="8">
        <v>0.99950000000000006</v>
      </c>
      <c r="C917" s="11">
        <f t="shared" si="14"/>
        <v>-1.0000000833332238E-3</v>
      </c>
    </row>
    <row r="918" spans="1:3">
      <c r="A918" s="7">
        <v>43994</v>
      </c>
      <c r="B918" s="8">
        <v>0.99950000000000006</v>
      </c>
      <c r="C918" s="11">
        <f t="shared" si="14"/>
        <v>0</v>
      </c>
    </row>
    <row r="919" spans="1:3">
      <c r="A919" s="7">
        <v>43995</v>
      </c>
      <c r="B919" s="8">
        <v>0.99980000000000002</v>
      </c>
      <c r="C919" s="11">
        <f t="shared" si="14"/>
        <v>3.0010503901518773E-4</v>
      </c>
    </row>
    <row r="920" spans="1:3">
      <c r="A920" s="7">
        <v>43996</v>
      </c>
      <c r="B920" s="8">
        <v>0.99939999999999996</v>
      </c>
      <c r="C920" s="11">
        <f t="shared" si="14"/>
        <v>-4.0016006936537184E-4</v>
      </c>
    </row>
    <row r="921" spans="1:3">
      <c r="A921" s="7">
        <v>43997</v>
      </c>
      <c r="B921" s="8">
        <v>1.0005999999999999</v>
      </c>
      <c r="C921" s="11">
        <f t="shared" si="14"/>
        <v>1.2000001439999479E-3</v>
      </c>
    </row>
    <row r="922" spans="1:3">
      <c r="A922" s="7">
        <v>43998</v>
      </c>
      <c r="B922" s="8">
        <v>0.99990000000000001</v>
      </c>
      <c r="C922" s="11">
        <f t="shared" si="14"/>
        <v>-6.9982507230088018E-4</v>
      </c>
    </row>
    <row r="923" spans="1:3">
      <c r="A923" s="7">
        <v>43999</v>
      </c>
      <c r="B923" s="8">
        <v>1.0001</v>
      </c>
      <c r="C923" s="11">
        <f t="shared" si="14"/>
        <v>2.000000006667229E-4</v>
      </c>
    </row>
    <row r="924" spans="1:3">
      <c r="A924" s="7">
        <v>44000</v>
      </c>
      <c r="B924" s="8">
        <v>0.99880000000000002</v>
      </c>
      <c r="C924" s="11">
        <f t="shared" si="14"/>
        <v>-1.3007155768522004E-3</v>
      </c>
    </row>
    <row r="925" spans="1:3">
      <c r="A925" s="7">
        <v>44001</v>
      </c>
      <c r="B925" s="8">
        <v>0.99909999999999999</v>
      </c>
      <c r="C925" s="11">
        <f t="shared" si="14"/>
        <v>3.0031533335464125E-4</v>
      </c>
    </row>
    <row r="926" spans="1:3">
      <c r="A926" s="7">
        <v>44002</v>
      </c>
      <c r="B926" s="8">
        <v>0.99939999999999996</v>
      </c>
      <c r="C926" s="11">
        <f t="shared" si="14"/>
        <v>3.002251711317115E-4</v>
      </c>
    </row>
    <row r="927" spans="1:3">
      <c r="A927" s="7">
        <v>44003</v>
      </c>
      <c r="B927" s="8">
        <v>0.99919999999999998</v>
      </c>
      <c r="C927" s="11">
        <f t="shared" si="14"/>
        <v>-2.0014009873666581E-4</v>
      </c>
    </row>
    <row r="928" spans="1:3">
      <c r="A928" s="7">
        <v>44004</v>
      </c>
      <c r="B928" s="8">
        <v>1.0002</v>
      </c>
      <c r="C928" s="11">
        <f t="shared" si="14"/>
        <v>1.0003001734354337E-3</v>
      </c>
    </row>
    <row r="929" spans="1:3">
      <c r="A929" s="7">
        <v>44005</v>
      </c>
      <c r="B929" s="8">
        <v>1.0012000000000001</v>
      </c>
      <c r="C929" s="11">
        <f t="shared" si="14"/>
        <v>9.9930057281583367E-4</v>
      </c>
    </row>
    <row r="930" spans="1:3">
      <c r="A930" s="7">
        <v>44006</v>
      </c>
      <c r="B930" s="8">
        <v>0.99880000000000002</v>
      </c>
      <c r="C930" s="11">
        <f t="shared" si="14"/>
        <v>-2.4000011520010547E-3</v>
      </c>
    </row>
    <row r="931" spans="1:3">
      <c r="A931" s="7">
        <v>44007</v>
      </c>
      <c r="B931" s="8">
        <v>0.99890000000000001</v>
      </c>
      <c r="C931" s="11">
        <f t="shared" si="14"/>
        <v>1.001151324859202E-4</v>
      </c>
    </row>
    <row r="932" spans="1:3">
      <c r="A932" s="7">
        <v>44008</v>
      </c>
      <c r="B932" s="8">
        <v>0.99919999999999998</v>
      </c>
      <c r="C932" s="11">
        <f t="shared" si="14"/>
        <v>3.0028527326385665E-4</v>
      </c>
    </row>
    <row r="933" spans="1:3">
      <c r="A933" s="7">
        <v>44009</v>
      </c>
      <c r="B933" s="8">
        <v>0.999</v>
      </c>
      <c r="C933" s="11">
        <f t="shared" si="14"/>
        <v>-2.001801628143416E-4</v>
      </c>
    </row>
    <row r="934" spans="1:3">
      <c r="A934" s="7">
        <v>44010</v>
      </c>
      <c r="B934" s="8">
        <v>0.99939999999999996</v>
      </c>
      <c r="C934" s="11">
        <f t="shared" si="14"/>
        <v>4.0032026155106451E-4</v>
      </c>
    </row>
    <row r="935" spans="1:3">
      <c r="A935" s="7">
        <v>44011</v>
      </c>
      <c r="B935" s="8">
        <v>0.99939999999999996</v>
      </c>
      <c r="C935" s="11">
        <f t="shared" si="14"/>
        <v>0</v>
      </c>
    </row>
    <row r="936" spans="1:3">
      <c r="A936" s="7">
        <v>44012</v>
      </c>
      <c r="B936" s="8">
        <v>0.99980000000000002</v>
      </c>
      <c r="C936" s="11">
        <f t="shared" si="14"/>
        <v>4.0016006936546909E-4</v>
      </c>
    </row>
    <row r="937" spans="1:3">
      <c r="A937" s="7">
        <v>44013</v>
      </c>
      <c r="B937" s="8">
        <v>1.0004999999999999</v>
      </c>
      <c r="C937" s="11">
        <f t="shared" si="14"/>
        <v>6.9989504431807164E-4</v>
      </c>
    </row>
    <row r="938" spans="1:3">
      <c r="A938" s="7">
        <v>44014</v>
      </c>
      <c r="B938" s="8">
        <v>1.0001</v>
      </c>
      <c r="C938" s="11">
        <f t="shared" si="14"/>
        <v>-3.99880041317713E-4</v>
      </c>
    </row>
    <row r="939" spans="1:3">
      <c r="A939" s="7">
        <v>44015</v>
      </c>
      <c r="B939" s="8">
        <v>1.0024999999999999</v>
      </c>
      <c r="C939" s="11">
        <f t="shared" si="14"/>
        <v>2.3968851982538453E-3</v>
      </c>
    </row>
    <row r="940" spans="1:3">
      <c r="A940" s="7">
        <v>44016</v>
      </c>
      <c r="B940" s="8">
        <v>1.0003</v>
      </c>
      <c r="C940" s="11">
        <f t="shared" si="14"/>
        <v>-2.1969251895891666E-3</v>
      </c>
    </row>
    <row r="941" spans="1:3">
      <c r="A941" s="7">
        <v>44017</v>
      </c>
      <c r="B941" s="8">
        <v>1.0004</v>
      </c>
      <c r="C941" s="11">
        <f t="shared" si="14"/>
        <v>9.996501232885576E-5</v>
      </c>
    </row>
    <row r="942" spans="1:3">
      <c r="A942" s="7">
        <v>44018</v>
      </c>
      <c r="B942" s="8">
        <v>1.0002</v>
      </c>
      <c r="C942" s="11">
        <f t="shared" si="14"/>
        <v>-1.9994001866067428E-4</v>
      </c>
    </row>
    <row r="943" spans="1:3">
      <c r="A943" s="7">
        <v>44019</v>
      </c>
      <c r="B943" s="8">
        <v>1.0002</v>
      </c>
      <c r="C943" s="11">
        <f t="shared" si="14"/>
        <v>0</v>
      </c>
    </row>
    <row r="944" spans="1:3">
      <c r="A944" s="7">
        <v>44020</v>
      </c>
      <c r="B944" s="8">
        <v>1.0005999999999999</v>
      </c>
      <c r="C944" s="11">
        <f t="shared" si="14"/>
        <v>3.9984006930130574E-4</v>
      </c>
    </row>
    <row r="945" spans="1:3">
      <c r="A945" s="7">
        <v>44021</v>
      </c>
      <c r="B945" s="8">
        <v>0.99970000000000003</v>
      </c>
      <c r="C945" s="11">
        <f t="shared" si="14"/>
        <v>-8.9986508096953643E-4</v>
      </c>
    </row>
    <row r="946" spans="1:3">
      <c r="A946" s="7">
        <v>44022</v>
      </c>
      <c r="B946" s="8">
        <v>1.0003</v>
      </c>
      <c r="C946" s="11">
        <f t="shared" si="14"/>
        <v>6.0000001799987129E-4</v>
      </c>
    </row>
    <row r="947" spans="1:3">
      <c r="A947" s="7">
        <v>44023</v>
      </c>
      <c r="B947" s="8">
        <v>0.99970000000000003</v>
      </c>
      <c r="C947" s="11">
        <f t="shared" si="14"/>
        <v>-6.0000001799993114E-4</v>
      </c>
    </row>
    <row r="948" spans="1:3">
      <c r="A948" s="7">
        <v>44024</v>
      </c>
      <c r="B948" s="8">
        <v>1.0002</v>
      </c>
      <c r="C948" s="11">
        <f t="shared" si="14"/>
        <v>5.0002501166825813E-4</v>
      </c>
    </row>
    <row r="949" spans="1:3">
      <c r="A949" s="7">
        <v>44025</v>
      </c>
      <c r="B949" s="8">
        <v>1.0012000000000001</v>
      </c>
      <c r="C949" s="11">
        <f t="shared" si="14"/>
        <v>9.9930057281583367E-4</v>
      </c>
    </row>
    <row r="950" spans="1:3">
      <c r="A950" s="7">
        <v>44026</v>
      </c>
      <c r="B950" s="8">
        <v>0.99950000000000006</v>
      </c>
      <c r="C950" s="11">
        <f t="shared" si="14"/>
        <v>-1.6994056171644001E-3</v>
      </c>
    </row>
    <row r="951" spans="1:3">
      <c r="A951" s="7">
        <v>44027</v>
      </c>
      <c r="B951" s="8">
        <v>0.999</v>
      </c>
      <c r="C951" s="11">
        <f t="shared" si="14"/>
        <v>-5.0037529190131113E-4</v>
      </c>
    </row>
    <row r="952" spans="1:3">
      <c r="A952" s="7">
        <v>44028</v>
      </c>
      <c r="B952" s="8">
        <v>0.99960000000000004</v>
      </c>
      <c r="C952" s="11">
        <f t="shared" si="14"/>
        <v>6.0042031224393996E-4</v>
      </c>
    </row>
    <row r="953" spans="1:3">
      <c r="A953" s="7">
        <v>44029</v>
      </c>
      <c r="B953" s="8">
        <v>1.0008999999999999</v>
      </c>
      <c r="C953" s="11">
        <f t="shared" si="14"/>
        <v>1.2996752641757287E-3</v>
      </c>
    </row>
    <row r="954" spans="1:3">
      <c r="A954" s="7">
        <v>44030</v>
      </c>
      <c r="B954" s="8">
        <v>1.0003</v>
      </c>
      <c r="C954" s="11">
        <f t="shared" si="14"/>
        <v>-5.9964023383804346E-4</v>
      </c>
    </row>
    <row r="955" spans="1:3">
      <c r="A955" s="7">
        <v>44031</v>
      </c>
      <c r="B955" s="8">
        <v>1.0001</v>
      </c>
      <c r="C955" s="11">
        <f t="shared" si="14"/>
        <v>-1.999600086646809E-4</v>
      </c>
    </row>
    <row r="956" spans="1:3">
      <c r="A956" s="7">
        <v>44032</v>
      </c>
      <c r="B956" s="8">
        <v>1</v>
      </c>
      <c r="C956" s="11">
        <f t="shared" si="14"/>
        <v>-9.9995000333324941E-5</v>
      </c>
    </row>
    <row r="957" spans="1:3">
      <c r="A957" s="7">
        <v>44033</v>
      </c>
      <c r="B957" s="8">
        <v>1.0004999999999999</v>
      </c>
      <c r="C957" s="11">
        <f t="shared" si="14"/>
        <v>4.9987504165099287E-4</v>
      </c>
    </row>
    <row r="958" spans="1:3">
      <c r="A958" s="7">
        <v>44034</v>
      </c>
      <c r="B958" s="8">
        <v>1.0009999999999999</v>
      </c>
      <c r="C958" s="11">
        <f t="shared" si="14"/>
        <v>4.9962529143247978E-4</v>
      </c>
    </row>
    <row r="959" spans="1:3">
      <c r="A959" s="7">
        <v>44035</v>
      </c>
      <c r="B959" s="8">
        <v>1.0006999999999999</v>
      </c>
      <c r="C959" s="11">
        <f t="shared" si="14"/>
        <v>-2.9974521881016999E-4</v>
      </c>
    </row>
    <row r="960" spans="1:3">
      <c r="A960" s="7">
        <v>44036</v>
      </c>
      <c r="B960" s="8">
        <v>1.0014000000000001</v>
      </c>
      <c r="C960" s="11">
        <f t="shared" si="14"/>
        <v>6.9926579943420993E-4</v>
      </c>
    </row>
    <row r="961" spans="1:3">
      <c r="A961" s="7">
        <v>44037</v>
      </c>
      <c r="B961" s="8">
        <v>1.0014000000000001</v>
      </c>
      <c r="C961" s="11">
        <f t="shared" si="14"/>
        <v>0</v>
      </c>
    </row>
    <row r="962" spans="1:3">
      <c r="A962" s="7">
        <v>44038</v>
      </c>
      <c r="B962" s="8">
        <v>1.0007999999999999</v>
      </c>
      <c r="C962" s="11">
        <f t="shared" si="14"/>
        <v>-5.9934074314320709E-4</v>
      </c>
    </row>
    <row r="963" spans="1:3">
      <c r="A963" s="7">
        <v>44039</v>
      </c>
      <c r="B963" s="8">
        <v>1.002</v>
      </c>
      <c r="C963" s="11">
        <f t="shared" ref="C963:C1026" si="15">LN(B963/B962)</f>
        <v>1.1983224921087163E-3</v>
      </c>
    </row>
    <row r="964" spans="1:3">
      <c r="A964" s="7">
        <v>44040</v>
      </c>
      <c r="B964" s="8">
        <v>1.0013000000000001</v>
      </c>
      <c r="C964" s="11">
        <f t="shared" si="15"/>
        <v>-6.9884693105296881E-4</v>
      </c>
    </row>
    <row r="965" spans="1:3">
      <c r="A965" s="7">
        <v>44041</v>
      </c>
      <c r="B965" s="8">
        <v>1.0008999999999999</v>
      </c>
      <c r="C965" s="11">
        <f t="shared" si="15"/>
        <v>-3.9956048878413727E-4</v>
      </c>
    </row>
    <row r="966" spans="1:3">
      <c r="A966" s="7">
        <v>44042</v>
      </c>
      <c r="B966" s="8">
        <v>1.0012000000000001</v>
      </c>
      <c r="C966" s="11">
        <f t="shared" si="15"/>
        <v>2.9968533264613368E-4</v>
      </c>
    </row>
    <row r="967" spans="1:3">
      <c r="A967" s="7">
        <v>44043</v>
      </c>
      <c r="B967" s="8">
        <v>1.0013000000000001</v>
      </c>
      <c r="C967" s="11">
        <f t="shared" si="15"/>
        <v>9.9875156137992416E-5</v>
      </c>
    </row>
    <row r="968" spans="1:3">
      <c r="A968" s="7">
        <v>44044</v>
      </c>
      <c r="B968" s="8">
        <v>1.0014000000000001</v>
      </c>
      <c r="C968" s="11">
        <f t="shared" si="15"/>
        <v>9.9865182087363722E-5</v>
      </c>
    </row>
    <row r="969" spans="1:3">
      <c r="A969" s="7">
        <v>44045</v>
      </c>
      <c r="B969" s="8">
        <v>1.0007999999999999</v>
      </c>
      <c r="C969" s="11">
        <f t="shared" si="15"/>
        <v>-5.9934074314320709E-4</v>
      </c>
    </row>
    <row r="970" spans="1:3">
      <c r="A970" s="7">
        <v>44046</v>
      </c>
      <c r="B970" s="8">
        <v>1.0012000000000001</v>
      </c>
      <c r="C970" s="11">
        <f t="shared" si="15"/>
        <v>3.9960040491791052E-4</v>
      </c>
    </row>
    <row r="971" spans="1:3">
      <c r="A971" s="7">
        <v>44047</v>
      </c>
      <c r="B971" s="8">
        <v>1.0005999999999999</v>
      </c>
      <c r="C971" s="11">
        <f t="shared" si="15"/>
        <v>-5.9946050351460751E-4</v>
      </c>
    </row>
    <row r="972" spans="1:3">
      <c r="A972" s="7">
        <v>44048</v>
      </c>
      <c r="B972" s="8">
        <v>1.0019</v>
      </c>
      <c r="C972" s="11">
        <f t="shared" si="15"/>
        <v>1.2983772111126218E-3</v>
      </c>
    </row>
    <row r="973" spans="1:3">
      <c r="A973" s="7">
        <v>44049</v>
      </c>
      <c r="B973" s="8">
        <v>1.0022</v>
      </c>
      <c r="C973" s="11">
        <f t="shared" si="15"/>
        <v>2.9938626040686665E-4</v>
      </c>
    </row>
    <row r="974" spans="1:3">
      <c r="A974" s="7">
        <v>44050</v>
      </c>
      <c r="B974" s="8">
        <v>1.0009999999999999</v>
      </c>
      <c r="C974" s="11">
        <f t="shared" si="15"/>
        <v>-1.1980832104037775E-3</v>
      </c>
    </row>
    <row r="975" spans="1:3">
      <c r="A975" s="7">
        <v>44051</v>
      </c>
      <c r="B975" s="8">
        <v>1.0005999999999999</v>
      </c>
      <c r="C975" s="11">
        <f t="shared" si="15"/>
        <v>-3.9968026111592632E-4</v>
      </c>
    </row>
    <row r="976" spans="1:3">
      <c r="A976" s="7">
        <v>44052</v>
      </c>
      <c r="B976" s="8">
        <v>1.0005999999999999</v>
      </c>
      <c r="C976" s="11">
        <f t="shared" si="15"/>
        <v>0</v>
      </c>
    </row>
    <row r="977" spans="1:3">
      <c r="A977" s="7">
        <v>44053</v>
      </c>
      <c r="B977" s="8">
        <v>1.0014000000000001</v>
      </c>
      <c r="C977" s="11">
        <f t="shared" si="15"/>
        <v>7.9920084173990382E-4</v>
      </c>
    </row>
    <row r="978" spans="1:3">
      <c r="A978" s="7">
        <v>44054</v>
      </c>
      <c r="B978" s="8">
        <v>0.99980000000000002</v>
      </c>
      <c r="C978" s="11">
        <f t="shared" si="15"/>
        <v>-1.5990409163744179E-3</v>
      </c>
    </row>
    <row r="979" spans="1:3">
      <c r="A979" s="7">
        <v>44055</v>
      </c>
      <c r="B979" s="8">
        <v>1.0021</v>
      </c>
      <c r="C979" s="11">
        <f t="shared" si="15"/>
        <v>2.2978180848132446E-3</v>
      </c>
    </row>
    <row r="980" spans="1:3">
      <c r="A980" s="7">
        <v>44056</v>
      </c>
      <c r="B980" s="8">
        <v>1.0012000000000001</v>
      </c>
      <c r="C980" s="11">
        <f t="shared" si="15"/>
        <v>-8.9851750666397677E-4</v>
      </c>
    </row>
    <row r="981" spans="1:3">
      <c r="A981" s="7">
        <v>44057</v>
      </c>
      <c r="B981" s="8">
        <v>1.002</v>
      </c>
      <c r="C981" s="11">
        <f t="shared" si="15"/>
        <v>7.987220871908307E-4</v>
      </c>
    </row>
    <row r="982" spans="1:3">
      <c r="A982" s="7">
        <v>44058</v>
      </c>
      <c r="B982" s="8">
        <v>1.0004</v>
      </c>
      <c r="C982" s="11">
        <f t="shared" si="15"/>
        <v>-1.5980826413461628E-3</v>
      </c>
    </row>
    <row r="983" spans="1:3">
      <c r="A983" s="7">
        <v>44059</v>
      </c>
      <c r="B983" s="8">
        <v>1.0006999999999999</v>
      </c>
      <c r="C983" s="11">
        <f t="shared" si="15"/>
        <v>2.9983509294635952E-4</v>
      </c>
    </row>
    <row r="984" spans="1:3">
      <c r="A984" s="7">
        <v>44060</v>
      </c>
      <c r="B984" s="8">
        <v>1.0012000000000001</v>
      </c>
      <c r="C984" s="11">
        <f t="shared" si="15"/>
        <v>4.9952546120903267E-4</v>
      </c>
    </row>
    <row r="985" spans="1:3">
      <c r="A985" s="7">
        <v>44061</v>
      </c>
      <c r="B985" s="8">
        <v>1.0026999999999999</v>
      </c>
      <c r="C985" s="11">
        <f t="shared" si="15"/>
        <v>1.4970809722604373E-3</v>
      </c>
    </row>
    <row r="986" spans="1:3">
      <c r="A986" s="7">
        <v>44062</v>
      </c>
      <c r="B986" s="8">
        <v>1.0013000000000001</v>
      </c>
      <c r="C986" s="11">
        <f t="shared" si="15"/>
        <v>-1.3972058161224221E-3</v>
      </c>
    </row>
    <row r="987" spans="1:3">
      <c r="A987" s="7">
        <v>44063</v>
      </c>
      <c r="B987" s="8">
        <v>1.0007999999999999</v>
      </c>
      <c r="C987" s="11">
        <f t="shared" si="15"/>
        <v>-4.9947556105585985E-4</v>
      </c>
    </row>
    <row r="988" spans="1:3">
      <c r="A988" s="7">
        <v>44064</v>
      </c>
      <c r="B988" s="8">
        <v>1.0002</v>
      </c>
      <c r="C988" s="11">
        <f t="shared" si="15"/>
        <v>-5.9970016789795064E-4</v>
      </c>
    </row>
    <row r="989" spans="1:3">
      <c r="A989" s="7">
        <v>44065</v>
      </c>
      <c r="B989" s="8">
        <v>1.0003</v>
      </c>
      <c r="C989" s="11">
        <f t="shared" si="15"/>
        <v>9.9975006331642476E-5</v>
      </c>
    </row>
    <row r="990" spans="1:3">
      <c r="A990" s="7">
        <v>44066</v>
      </c>
      <c r="B990" s="8">
        <v>1.0004999999999999</v>
      </c>
      <c r="C990" s="11">
        <f t="shared" si="15"/>
        <v>1.9992003265308618E-4</v>
      </c>
    </row>
    <row r="991" spans="1:3">
      <c r="A991" s="7">
        <v>44067</v>
      </c>
      <c r="B991" s="8">
        <v>1.0007999999999999</v>
      </c>
      <c r="C991" s="11">
        <f t="shared" si="15"/>
        <v>2.9980512891323658E-4</v>
      </c>
    </row>
    <row r="992" spans="1:3">
      <c r="A992" s="7">
        <v>44068</v>
      </c>
      <c r="B992" s="8">
        <v>1.0014000000000001</v>
      </c>
      <c r="C992" s="11">
        <f t="shared" si="15"/>
        <v>5.9934074314322704E-4</v>
      </c>
    </row>
    <row r="993" spans="1:3">
      <c r="A993" s="7">
        <v>44069</v>
      </c>
      <c r="B993" s="8">
        <v>1.0003</v>
      </c>
      <c r="C993" s="11">
        <f t="shared" si="15"/>
        <v>-1.0990659047094699E-3</v>
      </c>
    </row>
    <row r="994" spans="1:3">
      <c r="A994" s="7">
        <v>44070</v>
      </c>
      <c r="B994" s="8">
        <v>0.99980000000000002</v>
      </c>
      <c r="C994" s="11">
        <f t="shared" si="15"/>
        <v>-4.9997501166496549E-4</v>
      </c>
    </row>
    <row r="995" spans="1:3">
      <c r="A995" s="7">
        <v>44071</v>
      </c>
      <c r="B995" s="8">
        <v>1.0005999999999999</v>
      </c>
      <c r="C995" s="11">
        <f t="shared" si="15"/>
        <v>7.9984007463450638E-4</v>
      </c>
    </row>
    <row r="996" spans="1:3">
      <c r="A996" s="7">
        <v>44072</v>
      </c>
      <c r="B996" s="8">
        <v>1.0004</v>
      </c>
      <c r="C996" s="11">
        <f t="shared" si="15"/>
        <v>-1.9990005064066926E-4</v>
      </c>
    </row>
    <row r="997" spans="1:3">
      <c r="A997" s="7">
        <v>44073</v>
      </c>
      <c r="B997" s="8">
        <v>1</v>
      </c>
      <c r="C997" s="11">
        <f t="shared" si="15"/>
        <v>-3.9992002132694667E-4</v>
      </c>
    </row>
    <row r="998" spans="1:3">
      <c r="A998" s="7">
        <v>44074</v>
      </c>
      <c r="B998" s="8">
        <v>1.0007999999999999</v>
      </c>
      <c r="C998" s="11">
        <f t="shared" si="15"/>
        <v>7.9968017056424414E-4</v>
      </c>
    </row>
    <row r="999" spans="1:3">
      <c r="A999" s="7">
        <v>44075</v>
      </c>
      <c r="B999" s="8">
        <v>1.0004</v>
      </c>
      <c r="C999" s="11">
        <f t="shared" si="15"/>
        <v>-3.9976014923732024E-4</v>
      </c>
    </row>
    <row r="1000" spans="1:3">
      <c r="A1000" s="7">
        <v>44076</v>
      </c>
      <c r="B1000" s="8">
        <v>1.0009999999999999</v>
      </c>
      <c r="C1000" s="11">
        <f t="shared" si="15"/>
        <v>5.995803117565037E-4</v>
      </c>
    </row>
    <row r="1001" spans="1:3">
      <c r="A1001" s="7">
        <v>44077</v>
      </c>
      <c r="B1001" s="8">
        <v>1.0018</v>
      </c>
      <c r="C1001" s="11">
        <f t="shared" si="15"/>
        <v>7.9888160829607951E-4</v>
      </c>
    </row>
    <row r="1002" spans="1:3">
      <c r="A1002" s="7">
        <v>44078</v>
      </c>
      <c r="B1002" s="8">
        <v>1.002</v>
      </c>
      <c r="C1002" s="11">
        <f t="shared" si="15"/>
        <v>1.9962072129362833E-4</v>
      </c>
    </row>
    <row r="1003" spans="1:3">
      <c r="A1003" s="7">
        <v>44079</v>
      </c>
      <c r="B1003" s="8">
        <v>1.0002</v>
      </c>
      <c r="C1003" s="11">
        <f t="shared" si="15"/>
        <v>-1.7980226600068368E-3</v>
      </c>
    </row>
    <row r="1004" spans="1:3">
      <c r="A1004" s="7">
        <v>44080</v>
      </c>
      <c r="B1004" s="8">
        <v>1.0022</v>
      </c>
      <c r="C1004" s="11">
        <f t="shared" si="15"/>
        <v>1.9976035408209615E-3</v>
      </c>
    </row>
    <row r="1005" spans="1:3">
      <c r="A1005" s="7">
        <v>44081</v>
      </c>
      <c r="B1005" s="8">
        <v>1.0007999999999999</v>
      </c>
      <c r="C1005" s="11">
        <f t="shared" si="15"/>
        <v>-1.3979033729229378E-3</v>
      </c>
    </row>
    <row r="1006" spans="1:3">
      <c r="A1006" s="7">
        <v>44082</v>
      </c>
      <c r="B1006" s="8">
        <v>1.0001</v>
      </c>
      <c r="C1006" s="11">
        <f t="shared" si="15"/>
        <v>-6.9968517023094535E-4</v>
      </c>
    </row>
    <row r="1007" spans="1:3">
      <c r="A1007" s="7">
        <v>44083</v>
      </c>
      <c r="B1007" s="8">
        <v>1.0018</v>
      </c>
      <c r="C1007" s="11">
        <f t="shared" si="15"/>
        <v>1.6983869410461252E-3</v>
      </c>
    </row>
    <row r="1008" spans="1:3">
      <c r="A1008" s="7">
        <v>44084</v>
      </c>
      <c r="B1008" s="8">
        <v>1.0003</v>
      </c>
      <c r="C1008" s="11">
        <f t="shared" si="15"/>
        <v>-1.4984269323814355E-3</v>
      </c>
    </row>
    <row r="1009" spans="1:3">
      <c r="A1009" s="7">
        <v>44085</v>
      </c>
      <c r="B1009" s="8">
        <v>1.0022</v>
      </c>
      <c r="C1009" s="11">
        <f t="shared" si="15"/>
        <v>1.8976285344892657E-3</v>
      </c>
    </row>
    <row r="1010" spans="1:3">
      <c r="A1010" s="7">
        <v>44086</v>
      </c>
      <c r="B1010" s="8">
        <v>1.0008999999999999</v>
      </c>
      <c r="C1010" s="11">
        <f t="shared" si="15"/>
        <v>-1.2979883006512529E-3</v>
      </c>
    </row>
    <row r="1011" spans="1:3">
      <c r="A1011" s="7">
        <v>44087</v>
      </c>
      <c r="B1011" s="8">
        <v>1.002</v>
      </c>
      <c r="C1011" s="11">
        <f t="shared" si="15"/>
        <v>1.0984074198370677E-3</v>
      </c>
    </row>
    <row r="1012" spans="1:3">
      <c r="A1012" s="7">
        <v>44088</v>
      </c>
      <c r="B1012" s="8">
        <v>1.0014000000000001</v>
      </c>
      <c r="C1012" s="11">
        <f t="shared" si="15"/>
        <v>-5.9898174896561972E-4</v>
      </c>
    </row>
    <row r="1013" spans="1:3">
      <c r="A1013" s="7">
        <v>44089</v>
      </c>
      <c r="B1013" s="8">
        <v>1.0015000000000001</v>
      </c>
      <c r="C1013" s="11">
        <f t="shared" si="15"/>
        <v>9.9855210028620809E-5</v>
      </c>
    </row>
    <row r="1014" spans="1:3">
      <c r="A1014" s="7">
        <v>44090</v>
      </c>
      <c r="B1014" s="8">
        <v>1.0017</v>
      </c>
      <c r="C1014" s="11">
        <f t="shared" si="15"/>
        <v>1.9968051184550921E-4</v>
      </c>
    </row>
    <row r="1015" spans="1:3">
      <c r="A1015" s="7">
        <v>44091</v>
      </c>
      <c r="B1015" s="8">
        <v>1.0001</v>
      </c>
      <c r="C1015" s="11">
        <f t="shared" si="15"/>
        <v>-1.5985616352482341E-3</v>
      </c>
    </row>
    <row r="1016" spans="1:3">
      <c r="A1016" s="7">
        <v>44092</v>
      </c>
      <c r="B1016" s="8">
        <v>1.0006999999999999</v>
      </c>
      <c r="C1016" s="11">
        <f t="shared" si="15"/>
        <v>5.9976011393991129E-4</v>
      </c>
    </row>
    <row r="1017" spans="1:3">
      <c r="A1017" s="7">
        <v>44093</v>
      </c>
      <c r="B1017" s="8">
        <v>1.0037</v>
      </c>
      <c r="C1017" s="11">
        <f t="shared" si="15"/>
        <v>2.9934167233443389E-3</v>
      </c>
    </row>
    <row r="1018" spans="1:3">
      <c r="A1018" s="7">
        <v>44094</v>
      </c>
      <c r="B1018" s="8">
        <v>1.0017</v>
      </c>
      <c r="C1018" s="11">
        <f t="shared" si="15"/>
        <v>-1.9946152020361026E-3</v>
      </c>
    </row>
    <row r="1019" spans="1:3">
      <c r="A1019" s="7">
        <v>44095</v>
      </c>
      <c r="B1019" s="8">
        <v>1</v>
      </c>
      <c r="C1019" s="11">
        <f t="shared" si="15"/>
        <v>-1.69855663558147E-3</v>
      </c>
    </row>
    <row r="1020" spans="1:3">
      <c r="A1020" s="7">
        <v>44096</v>
      </c>
      <c r="B1020" s="8">
        <v>1.0021</v>
      </c>
      <c r="C1020" s="11">
        <f t="shared" si="15"/>
        <v>2.0977980821461199E-3</v>
      </c>
    </row>
    <row r="1021" spans="1:3">
      <c r="A1021" s="7">
        <v>44097</v>
      </c>
      <c r="B1021" s="8">
        <v>1.0004</v>
      </c>
      <c r="C1021" s="11">
        <f t="shared" si="15"/>
        <v>-1.697878060819238E-3</v>
      </c>
    </row>
    <row r="1022" spans="1:3">
      <c r="A1022" s="7">
        <v>44098</v>
      </c>
      <c r="B1022" s="8">
        <v>1</v>
      </c>
      <c r="C1022" s="11">
        <f t="shared" si="15"/>
        <v>-3.9992002132694667E-4</v>
      </c>
    </row>
    <row r="1023" spans="1:3">
      <c r="A1023" s="7">
        <v>44099</v>
      </c>
      <c r="B1023" s="8">
        <v>1.0004999999999999</v>
      </c>
      <c r="C1023" s="11">
        <f t="shared" si="15"/>
        <v>4.9987504165099287E-4</v>
      </c>
    </row>
    <row r="1024" spans="1:3">
      <c r="A1024" s="7">
        <v>44100</v>
      </c>
      <c r="B1024" s="8">
        <v>1.0003</v>
      </c>
      <c r="C1024" s="11">
        <f t="shared" si="15"/>
        <v>-1.9992003265300362E-4</v>
      </c>
    </row>
    <row r="1025" spans="1:3">
      <c r="A1025" s="7">
        <v>44101</v>
      </c>
      <c r="B1025" s="8">
        <v>1.0002</v>
      </c>
      <c r="C1025" s="11">
        <f t="shared" si="15"/>
        <v>-9.9975006331715633E-5</v>
      </c>
    </row>
    <row r="1026" spans="1:3">
      <c r="A1026" s="7">
        <v>44102</v>
      </c>
      <c r="B1026" s="8">
        <v>0.99970000000000003</v>
      </c>
      <c r="C1026" s="11">
        <f t="shared" si="15"/>
        <v>-5.0002501166818277E-4</v>
      </c>
    </row>
    <row r="1027" spans="1:3">
      <c r="A1027" s="7">
        <v>44103</v>
      </c>
      <c r="B1027" s="8">
        <v>1</v>
      </c>
      <c r="C1027" s="11">
        <f t="shared" ref="C1027:C1090" si="16">LN(B1027/B1026)</f>
        <v>3.0004500900196061E-4</v>
      </c>
    </row>
    <row r="1028" spans="1:3">
      <c r="A1028" s="7">
        <v>44104</v>
      </c>
      <c r="B1028" s="8">
        <v>0.99950000000000006</v>
      </c>
      <c r="C1028" s="11">
        <f t="shared" si="16"/>
        <v>-5.0012504168224286E-4</v>
      </c>
    </row>
    <row r="1029" spans="1:3">
      <c r="A1029" s="7">
        <v>44105</v>
      </c>
      <c r="B1029" s="8">
        <v>1.0013000000000001</v>
      </c>
      <c r="C1029" s="11">
        <f t="shared" si="16"/>
        <v>1.7992807733023092E-3</v>
      </c>
    </row>
    <row r="1030" spans="1:3">
      <c r="A1030" s="7">
        <v>44106</v>
      </c>
      <c r="B1030" s="8">
        <v>1.0003</v>
      </c>
      <c r="C1030" s="11">
        <f t="shared" si="16"/>
        <v>-9.9920072262213639E-4</v>
      </c>
    </row>
    <row r="1031" spans="1:3">
      <c r="A1031" s="7">
        <v>44107</v>
      </c>
      <c r="B1031" s="8">
        <v>1.0028999999999999</v>
      </c>
      <c r="C1031" s="11">
        <f t="shared" si="16"/>
        <v>2.5958481030275461E-3</v>
      </c>
    </row>
    <row r="1032" spans="1:3">
      <c r="A1032" s="7">
        <v>44108</v>
      </c>
      <c r="B1032" s="8">
        <v>1.0004</v>
      </c>
      <c r="C1032" s="11">
        <f t="shared" si="16"/>
        <v>-2.4958830906985706E-3</v>
      </c>
    </row>
    <row r="1033" spans="1:3">
      <c r="A1033" s="7">
        <v>44109</v>
      </c>
      <c r="B1033" s="8">
        <v>1.0003</v>
      </c>
      <c r="C1033" s="11">
        <f t="shared" si="16"/>
        <v>-9.9965012328907192E-5</v>
      </c>
    </row>
    <row r="1034" spans="1:3">
      <c r="A1034" s="7">
        <v>44110</v>
      </c>
      <c r="B1034" s="8">
        <v>0.99980000000000002</v>
      </c>
      <c r="C1034" s="11">
        <f t="shared" si="16"/>
        <v>-4.9997501166496549E-4</v>
      </c>
    </row>
    <row r="1035" spans="1:3">
      <c r="A1035" s="7">
        <v>44111</v>
      </c>
      <c r="B1035" s="8">
        <v>0.99990000000000001</v>
      </c>
      <c r="C1035" s="11">
        <f t="shared" si="16"/>
        <v>1.000150023337974E-4</v>
      </c>
    </row>
    <row r="1036" spans="1:3">
      <c r="A1036" s="7">
        <v>44112</v>
      </c>
      <c r="B1036" s="8">
        <v>1.0009999999999999</v>
      </c>
      <c r="C1036" s="11">
        <f t="shared" si="16"/>
        <v>1.0995053334168679E-3</v>
      </c>
    </row>
    <row r="1037" spans="1:3">
      <c r="A1037" s="7">
        <v>44113</v>
      </c>
      <c r="B1037" s="8">
        <v>1.0006999999999999</v>
      </c>
      <c r="C1037" s="11">
        <f t="shared" si="16"/>
        <v>-2.9974521881016999E-4</v>
      </c>
    </row>
    <row r="1038" spans="1:3">
      <c r="A1038" s="7">
        <v>44114</v>
      </c>
      <c r="B1038" s="8">
        <v>0.99719999999999998</v>
      </c>
      <c r="C1038" s="11">
        <f t="shared" si="16"/>
        <v>-3.503682447007521E-3</v>
      </c>
    </row>
    <row r="1039" spans="1:3">
      <c r="A1039" s="7">
        <v>44115</v>
      </c>
      <c r="B1039" s="8">
        <v>1.0002</v>
      </c>
      <c r="C1039" s="11">
        <f t="shared" si="16"/>
        <v>3.0039073354003964E-3</v>
      </c>
    </row>
    <row r="1040" spans="1:3">
      <c r="A1040" s="7">
        <v>44116</v>
      </c>
      <c r="B1040" s="8">
        <v>1.0001</v>
      </c>
      <c r="C1040" s="11">
        <f t="shared" si="16"/>
        <v>-9.9985002332892098E-5</v>
      </c>
    </row>
    <row r="1041" spans="1:3">
      <c r="A1041" s="7">
        <v>44117</v>
      </c>
      <c r="B1041" s="8">
        <v>1.0006999999999999</v>
      </c>
      <c r="C1041" s="11">
        <f t="shared" si="16"/>
        <v>5.9976011393991129E-4</v>
      </c>
    </row>
    <row r="1042" spans="1:3">
      <c r="A1042" s="7">
        <v>44118</v>
      </c>
      <c r="B1042" s="8">
        <v>1.0007999999999999</v>
      </c>
      <c r="C1042" s="11">
        <f t="shared" si="16"/>
        <v>9.9925056290956925E-5</v>
      </c>
    </row>
    <row r="1043" spans="1:3">
      <c r="A1043" s="7">
        <v>44119</v>
      </c>
      <c r="B1043" s="8">
        <v>1.0006999999999999</v>
      </c>
      <c r="C1043" s="11">
        <f t="shared" si="16"/>
        <v>-9.9925056291026625E-5</v>
      </c>
    </row>
    <row r="1044" spans="1:3">
      <c r="A1044" s="7">
        <v>44120</v>
      </c>
      <c r="B1044" s="8">
        <v>1.0005999999999999</v>
      </c>
      <c r="C1044" s="11">
        <f t="shared" si="16"/>
        <v>-9.9935042305693072E-5</v>
      </c>
    </row>
    <row r="1045" spans="1:3">
      <c r="A1045" s="7">
        <v>44121</v>
      </c>
      <c r="B1045" s="8">
        <v>1.0004999999999999</v>
      </c>
      <c r="C1045" s="11">
        <f t="shared" si="16"/>
        <v>-9.9945030316506663E-5</v>
      </c>
    </row>
    <row r="1046" spans="1:3">
      <c r="A1046" s="7">
        <v>44122</v>
      </c>
      <c r="B1046" s="8">
        <v>1.0004999999999999</v>
      </c>
      <c r="C1046" s="11">
        <f t="shared" si="16"/>
        <v>0</v>
      </c>
    </row>
    <row r="1047" spans="1:3">
      <c r="A1047" s="7">
        <v>44123</v>
      </c>
      <c r="B1047" s="8">
        <v>1.0005999999999999</v>
      </c>
      <c r="C1047" s="11">
        <f t="shared" si="16"/>
        <v>9.9945030316477728E-5</v>
      </c>
    </row>
    <row r="1048" spans="1:3">
      <c r="A1048" s="7">
        <v>44124</v>
      </c>
      <c r="B1048" s="8">
        <v>1.0011000000000001</v>
      </c>
      <c r="C1048" s="11">
        <f t="shared" si="16"/>
        <v>4.9957537133359813E-4</v>
      </c>
    </row>
    <row r="1049" spans="1:3">
      <c r="A1049" s="7">
        <v>44125</v>
      </c>
      <c r="B1049" s="8">
        <v>1.0019</v>
      </c>
      <c r="C1049" s="11">
        <f t="shared" si="16"/>
        <v>7.9880183977915911E-4</v>
      </c>
    </row>
    <row r="1050" spans="1:3">
      <c r="A1050" s="7">
        <v>44126</v>
      </c>
      <c r="B1050" s="8">
        <v>1.0007999999999999</v>
      </c>
      <c r="C1050" s="11">
        <f t="shared" si="16"/>
        <v>-1.0985171125159892E-3</v>
      </c>
    </row>
    <row r="1051" spans="1:3">
      <c r="A1051" s="7">
        <v>44127</v>
      </c>
      <c r="B1051" s="8">
        <v>1.0009999999999999</v>
      </c>
      <c r="C1051" s="11">
        <f t="shared" si="16"/>
        <v>1.9982016251927378E-4</v>
      </c>
    </row>
    <row r="1052" spans="1:3">
      <c r="A1052" s="7">
        <v>44128</v>
      </c>
      <c r="B1052" s="8">
        <v>1.0006999999999999</v>
      </c>
      <c r="C1052" s="11">
        <f t="shared" si="16"/>
        <v>-2.9974521881016999E-4</v>
      </c>
    </row>
    <row r="1053" spans="1:3">
      <c r="A1053" s="7">
        <v>44129</v>
      </c>
      <c r="B1053" s="8">
        <v>1.0006999999999999</v>
      </c>
      <c r="C1053" s="11">
        <f t="shared" si="16"/>
        <v>0</v>
      </c>
    </row>
    <row r="1054" spans="1:3">
      <c r="A1054" s="7">
        <v>44130</v>
      </c>
      <c r="B1054" s="8">
        <v>1.0013000000000001</v>
      </c>
      <c r="C1054" s="11">
        <f t="shared" si="16"/>
        <v>5.9940061734695225E-4</v>
      </c>
    </row>
    <row r="1055" spans="1:3">
      <c r="A1055" s="7">
        <v>44131</v>
      </c>
      <c r="B1055" s="8">
        <v>1.0005999999999999</v>
      </c>
      <c r="C1055" s="11">
        <f t="shared" si="16"/>
        <v>-6.9933565965261111E-4</v>
      </c>
    </row>
    <row r="1056" spans="1:3">
      <c r="A1056" s="7">
        <v>44132</v>
      </c>
      <c r="B1056" s="8">
        <v>1.0012000000000001</v>
      </c>
      <c r="C1056" s="11">
        <f t="shared" si="16"/>
        <v>5.9946050351455992E-4</v>
      </c>
    </row>
    <row r="1057" spans="1:3">
      <c r="A1057" s="7">
        <v>44133</v>
      </c>
      <c r="B1057" s="8">
        <v>1.0004999999999999</v>
      </c>
      <c r="C1057" s="11">
        <f t="shared" si="16"/>
        <v>-6.9940553383121464E-4</v>
      </c>
    </row>
    <row r="1058" spans="1:3">
      <c r="A1058" s="7">
        <v>44134</v>
      </c>
      <c r="B1058" s="8">
        <v>1.0007999999999999</v>
      </c>
      <c r="C1058" s="11">
        <f t="shared" si="16"/>
        <v>2.9980512891323658E-4</v>
      </c>
    </row>
    <row r="1059" spans="1:3">
      <c r="A1059" s="7">
        <v>44135</v>
      </c>
      <c r="B1059" s="8">
        <v>1.0028999999999999</v>
      </c>
      <c r="C1059" s="11">
        <f t="shared" si="16"/>
        <v>2.0961229414613305E-3</v>
      </c>
    </row>
    <row r="1060" spans="1:3">
      <c r="A1060" s="7">
        <v>44136</v>
      </c>
      <c r="B1060" s="8">
        <v>1.0007999999999999</v>
      </c>
      <c r="C1060" s="11">
        <f t="shared" si="16"/>
        <v>-2.0961229414612455E-3</v>
      </c>
    </row>
    <row r="1061" spans="1:3">
      <c r="A1061" s="7">
        <v>44137</v>
      </c>
      <c r="B1061" s="8">
        <v>1.0008999999999999</v>
      </c>
      <c r="C1061" s="11">
        <f t="shared" si="16"/>
        <v>9.9915072271797238E-5</v>
      </c>
    </row>
    <row r="1062" spans="1:3">
      <c r="A1062" s="7">
        <v>44138</v>
      </c>
      <c r="B1062" s="8">
        <v>1.0004999999999999</v>
      </c>
      <c r="C1062" s="11">
        <f t="shared" si="16"/>
        <v>-3.9972020118503277E-4</v>
      </c>
    </row>
    <row r="1063" spans="1:3">
      <c r="A1063" s="7">
        <v>44139</v>
      </c>
      <c r="B1063" s="8">
        <v>1.0014000000000001</v>
      </c>
      <c r="C1063" s="11">
        <f t="shared" si="16"/>
        <v>8.9914587205637206E-4</v>
      </c>
    </row>
    <row r="1064" spans="1:3">
      <c r="A1064" s="7">
        <v>44140</v>
      </c>
      <c r="B1064" s="8">
        <v>1.0007999999999999</v>
      </c>
      <c r="C1064" s="11">
        <f t="shared" si="16"/>
        <v>-5.9934074314320709E-4</v>
      </c>
    </row>
    <row r="1065" spans="1:3">
      <c r="A1065" s="7">
        <v>44141</v>
      </c>
      <c r="B1065" s="8">
        <v>1.0037</v>
      </c>
      <c r="C1065" s="11">
        <f t="shared" si="16"/>
        <v>2.8934916670534045E-3</v>
      </c>
    </row>
    <row r="1066" spans="1:3">
      <c r="A1066" s="7">
        <v>44142</v>
      </c>
      <c r="B1066" s="8">
        <v>1.0012000000000001</v>
      </c>
      <c r="C1066" s="11">
        <f t="shared" si="16"/>
        <v>-2.4938912621354577E-3</v>
      </c>
    </row>
    <row r="1067" spans="1:3">
      <c r="A1067" s="7">
        <v>44143</v>
      </c>
      <c r="B1067" s="8">
        <v>1.0004</v>
      </c>
      <c r="C1067" s="11">
        <f t="shared" si="16"/>
        <v>-7.9936055415525558E-4</v>
      </c>
    </row>
    <row r="1068" spans="1:3">
      <c r="A1068" s="7">
        <v>44144</v>
      </c>
      <c r="B1068" s="8">
        <v>1</v>
      </c>
      <c r="C1068" s="11">
        <f t="shared" si="16"/>
        <v>-3.9992002132694667E-4</v>
      </c>
    </row>
    <row r="1069" spans="1:3">
      <c r="A1069" s="7">
        <v>44145</v>
      </c>
      <c r="B1069" s="8">
        <v>1.002</v>
      </c>
      <c r="C1069" s="11">
        <f t="shared" si="16"/>
        <v>1.9980026626730579E-3</v>
      </c>
    </row>
    <row r="1070" spans="1:3">
      <c r="A1070" s="7">
        <v>44146</v>
      </c>
      <c r="B1070" s="8">
        <v>1.0011000000000001</v>
      </c>
      <c r="C1070" s="11">
        <f t="shared" si="16"/>
        <v>-8.9860721937194959E-4</v>
      </c>
    </row>
    <row r="1071" spans="1:3">
      <c r="A1071" s="7">
        <v>44147</v>
      </c>
      <c r="B1071" s="8">
        <v>1.0008999999999999</v>
      </c>
      <c r="C1071" s="11">
        <f t="shared" si="16"/>
        <v>-1.9980020046506E-4</v>
      </c>
    </row>
    <row r="1072" spans="1:3">
      <c r="A1072" s="7">
        <v>44148</v>
      </c>
      <c r="B1072" s="8">
        <v>1.0009999999999999</v>
      </c>
      <c r="C1072" s="11">
        <f t="shared" si="16"/>
        <v>9.9905090247409318E-5</v>
      </c>
    </row>
    <row r="1073" spans="1:3">
      <c r="A1073" s="7">
        <v>44149</v>
      </c>
      <c r="B1073" s="8">
        <v>1.0009999999999999</v>
      </c>
      <c r="C1073" s="11">
        <f t="shared" si="16"/>
        <v>0</v>
      </c>
    </row>
    <row r="1074" spans="1:3">
      <c r="A1074" s="7">
        <v>44150</v>
      </c>
      <c r="B1074" s="8">
        <v>1.0016</v>
      </c>
      <c r="C1074" s="11">
        <f t="shared" si="16"/>
        <v>5.9922103061367396E-4</v>
      </c>
    </row>
    <row r="1075" spans="1:3">
      <c r="A1075" s="7">
        <v>44151</v>
      </c>
      <c r="B1075" s="8">
        <v>1.0006999999999999</v>
      </c>
      <c r="C1075" s="11">
        <f t="shared" si="16"/>
        <v>-8.9896624942379126E-4</v>
      </c>
    </row>
    <row r="1076" spans="1:3">
      <c r="A1076" s="7">
        <v>44152</v>
      </c>
      <c r="B1076" s="8">
        <v>1.0008999999999999</v>
      </c>
      <c r="C1076" s="11">
        <f t="shared" si="16"/>
        <v>1.9984012856268449E-4</v>
      </c>
    </row>
    <row r="1077" spans="1:3">
      <c r="A1077" s="7">
        <v>44153</v>
      </c>
      <c r="B1077" s="8">
        <v>1.0024</v>
      </c>
      <c r="C1077" s="11">
        <f t="shared" si="16"/>
        <v>1.497529356885382E-3</v>
      </c>
    </row>
    <row r="1078" spans="1:3">
      <c r="A1078" s="7">
        <v>44154</v>
      </c>
      <c r="B1078" s="8">
        <v>1.0013000000000001</v>
      </c>
      <c r="C1078" s="11">
        <f t="shared" si="16"/>
        <v>-1.0979688681013421E-3</v>
      </c>
    </row>
    <row r="1079" spans="1:3">
      <c r="A1079" s="7">
        <v>44155</v>
      </c>
      <c r="B1079" s="8">
        <v>1.0008999999999999</v>
      </c>
      <c r="C1079" s="11">
        <f t="shared" si="16"/>
        <v>-3.9956048878413727E-4</v>
      </c>
    </row>
    <row r="1080" spans="1:3">
      <c r="A1080" s="7">
        <v>44156</v>
      </c>
      <c r="B1080" s="8">
        <v>1</v>
      </c>
      <c r="C1080" s="11">
        <f t="shared" si="16"/>
        <v>-8.9959524283603752E-4</v>
      </c>
    </row>
    <row r="1081" spans="1:3">
      <c r="A1081" s="7">
        <v>44157</v>
      </c>
      <c r="B1081" s="8">
        <v>1.0008999999999999</v>
      </c>
      <c r="C1081" s="11">
        <f t="shared" si="16"/>
        <v>8.9959524283599393E-4</v>
      </c>
    </row>
    <row r="1082" spans="1:3">
      <c r="A1082" s="7">
        <v>44158</v>
      </c>
      <c r="B1082" s="8">
        <v>1.0004999999999999</v>
      </c>
      <c r="C1082" s="11">
        <f t="shared" si="16"/>
        <v>-3.9972020118503277E-4</v>
      </c>
    </row>
    <row r="1083" spans="1:3">
      <c r="A1083" s="7">
        <v>44159</v>
      </c>
      <c r="B1083" s="8">
        <v>1.0007999999999999</v>
      </c>
      <c r="C1083" s="11">
        <f t="shared" si="16"/>
        <v>2.9980512891323658E-4</v>
      </c>
    </row>
    <row r="1084" spans="1:3">
      <c r="A1084" s="7">
        <v>44160</v>
      </c>
      <c r="B1084" s="8">
        <v>1.0002</v>
      </c>
      <c r="C1084" s="11">
        <f t="shared" si="16"/>
        <v>-5.9970016789795064E-4</v>
      </c>
    </row>
    <row r="1085" spans="1:3">
      <c r="A1085" s="7">
        <v>44161</v>
      </c>
      <c r="B1085" s="8">
        <v>1.0007999999999999</v>
      </c>
      <c r="C1085" s="11">
        <f t="shared" si="16"/>
        <v>5.9970016789788981E-4</v>
      </c>
    </row>
    <row r="1086" spans="1:3">
      <c r="A1086" s="7">
        <v>44162</v>
      </c>
      <c r="B1086" s="8">
        <v>1.0018</v>
      </c>
      <c r="C1086" s="11">
        <f t="shared" si="16"/>
        <v>9.9870177081518301E-4</v>
      </c>
    </row>
    <row r="1087" spans="1:3">
      <c r="A1087" s="7">
        <v>44163</v>
      </c>
      <c r="B1087" s="8">
        <v>1.0006999999999999</v>
      </c>
      <c r="C1087" s="11">
        <f t="shared" si="16"/>
        <v>-1.0986268271061777E-3</v>
      </c>
    </row>
    <row r="1088" spans="1:3">
      <c r="A1088" s="7">
        <v>44164</v>
      </c>
      <c r="B1088" s="8">
        <v>1.0008999999999999</v>
      </c>
      <c r="C1088" s="11">
        <f t="shared" si="16"/>
        <v>1.9984012856268449E-4</v>
      </c>
    </row>
    <row r="1089" spans="1:3">
      <c r="A1089" s="7">
        <v>44165</v>
      </c>
      <c r="B1089" s="8">
        <v>0.99980000000000002</v>
      </c>
      <c r="C1089" s="11">
        <f t="shared" si="16"/>
        <v>-1.0996152455030426E-3</v>
      </c>
    </row>
    <row r="1090" spans="1:3">
      <c r="A1090" s="7">
        <v>44166</v>
      </c>
      <c r="B1090" s="8">
        <v>1.0008999999999999</v>
      </c>
      <c r="C1090" s="11">
        <f t="shared" si="16"/>
        <v>1.0996152455030289E-3</v>
      </c>
    </row>
    <row r="1091" spans="1:3">
      <c r="A1091" s="7">
        <v>44167</v>
      </c>
      <c r="B1091" s="8">
        <v>1.0005999999999999</v>
      </c>
      <c r="C1091" s="11">
        <f t="shared" ref="C1091:C1154" si="17">LN(B1091/B1090)</f>
        <v>-2.9977517086849601E-4</v>
      </c>
    </row>
    <row r="1092" spans="1:3">
      <c r="A1092" s="7">
        <v>44168</v>
      </c>
      <c r="B1092" s="8">
        <v>1.0009999999999999</v>
      </c>
      <c r="C1092" s="11">
        <f t="shared" si="17"/>
        <v>3.9968026111589585E-4</v>
      </c>
    </row>
    <row r="1093" spans="1:3">
      <c r="A1093" s="7">
        <v>44169</v>
      </c>
      <c r="B1093" s="8">
        <v>1.0002</v>
      </c>
      <c r="C1093" s="11">
        <f t="shared" si="17"/>
        <v>-7.9952033041717264E-4</v>
      </c>
    </row>
    <row r="1094" spans="1:3">
      <c r="A1094" s="7">
        <v>44170</v>
      </c>
      <c r="B1094" s="8">
        <v>1.0007999999999999</v>
      </c>
      <c r="C1094" s="11">
        <f t="shared" si="17"/>
        <v>5.9970016789788981E-4</v>
      </c>
    </row>
    <row r="1095" spans="1:3">
      <c r="A1095" s="7">
        <v>44171</v>
      </c>
      <c r="B1095" s="8">
        <v>1.0004999999999999</v>
      </c>
      <c r="C1095" s="11">
        <f t="shared" si="17"/>
        <v>-2.9980512891328239E-4</v>
      </c>
    </row>
    <row r="1096" spans="1:3">
      <c r="A1096" s="7">
        <v>44172</v>
      </c>
      <c r="B1096" s="8">
        <v>1.0003</v>
      </c>
      <c r="C1096" s="11">
        <f t="shared" si="17"/>
        <v>-1.9992003265300362E-4</v>
      </c>
    </row>
    <row r="1097" spans="1:3">
      <c r="A1097" s="7">
        <v>44173</v>
      </c>
      <c r="B1097" s="8">
        <v>0.99919999999999998</v>
      </c>
      <c r="C1097" s="11">
        <f t="shared" si="17"/>
        <v>-1.1002751797670723E-3</v>
      </c>
    </row>
    <row r="1098" spans="1:3">
      <c r="A1098" s="7">
        <v>44174</v>
      </c>
      <c r="B1098" s="8">
        <v>1.0009999999999999</v>
      </c>
      <c r="C1098" s="11">
        <f t="shared" si="17"/>
        <v>1.7998205038526837E-3</v>
      </c>
    </row>
    <row r="1099" spans="1:3">
      <c r="A1099" s="7">
        <v>44175</v>
      </c>
      <c r="B1099" s="8">
        <v>1</v>
      </c>
      <c r="C1099" s="11">
        <f t="shared" si="17"/>
        <v>-9.9950033308338808E-4</v>
      </c>
    </row>
    <row r="1100" spans="1:3">
      <c r="A1100" s="7">
        <v>44176</v>
      </c>
      <c r="B1100" s="8">
        <v>1.0001</v>
      </c>
      <c r="C1100" s="11">
        <f t="shared" si="17"/>
        <v>9.9995000333297321E-5</v>
      </c>
    </row>
    <row r="1101" spans="1:3">
      <c r="A1101" s="7">
        <v>44177</v>
      </c>
      <c r="B1101" s="8">
        <v>1.0017</v>
      </c>
      <c r="C1101" s="11">
        <f t="shared" si="17"/>
        <v>1.5985616352482126E-3</v>
      </c>
    </row>
    <row r="1102" spans="1:3">
      <c r="A1102" s="7">
        <v>44178</v>
      </c>
      <c r="B1102" s="8">
        <v>0.99939999999999996</v>
      </c>
      <c r="C1102" s="11">
        <f t="shared" si="17"/>
        <v>-2.2987367076140073E-3</v>
      </c>
    </row>
    <row r="1103" spans="1:3">
      <c r="A1103" s="7">
        <v>44179</v>
      </c>
      <c r="B1103" s="8">
        <v>0.99970000000000003</v>
      </c>
      <c r="C1103" s="11">
        <f t="shared" si="17"/>
        <v>3.0013506303042478E-4</v>
      </c>
    </row>
    <row r="1104" spans="1:3">
      <c r="A1104" s="7">
        <v>44180</v>
      </c>
      <c r="B1104" s="8">
        <v>1.0004</v>
      </c>
      <c r="C1104" s="11">
        <f t="shared" si="17"/>
        <v>6.9996503032895754E-4</v>
      </c>
    </row>
    <row r="1105" spans="1:3">
      <c r="A1105" s="7">
        <v>44181</v>
      </c>
      <c r="B1105" s="8">
        <v>1.0005999999999999</v>
      </c>
      <c r="C1105" s="11">
        <f t="shared" si="17"/>
        <v>1.999000506405748E-4</v>
      </c>
    </row>
    <row r="1106" spans="1:3">
      <c r="A1106" s="7">
        <v>44182</v>
      </c>
      <c r="B1106" s="8">
        <v>1.0003</v>
      </c>
      <c r="C1106" s="11">
        <f t="shared" si="17"/>
        <v>-2.9986506296956816E-4</v>
      </c>
    </row>
    <row r="1107" spans="1:3">
      <c r="A1107" s="7">
        <v>44183</v>
      </c>
      <c r="B1107" s="8">
        <v>1.0011000000000001</v>
      </c>
      <c r="C1107" s="11">
        <f t="shared" si="17"/>
        <v>7.9944043430304286E-4</v>
      </c>
    </row>
    <row r="1108" spans="1:3">
      <c r="A1108" s="7">
        <v>44184</v>
      </c>
      <c r="B1108" s="8">
        <v>0.99770000000000003</v>
      </c>
      <c r="C1108" s="11">
        <f t="shared" si="17"/>
        <v>-3.4020445059766658E-3</v>
      </c>
    </row>
    <row r="1109" spans="1:3">
      <c r="A1109" s="7">
        <v>44185</v>
      </c>
      <c r="B1109" s="8">
        <v>1.0005999999999999</v>
      </c>
      <c r="C1109" s="11">
        <f t="shared" si="17"/>
        <v>2.9024691346430783E-3</v>
      </c>
    </row>
    <row r="1110" spans="1:3">
      <c r="A1110" s="7">
        <v>44186</v>
      </c>
      <c r="B1110" s="8">
        <v>1.0001</v>
      </c>
      <c r="C1110" s="11">
        <f t="shared" si="17"/>
        <v>-4.9982507163422445E-4</v>
      </c>
    </row>
    <row r="1111" spans="1:3">
      <c r="A1111" s="7">
        <v>44187</v>
      </c>
      <c r="B1111" s="8">
        <v>1.0001</v>
      </c>
      <c r="C1111" s="11">
        <f t="shared" si="17"/>
        <v>0</v>
      </c>
    </row>
    <row r="1112" spans="1:3">
      <c r="A1112" s="7">
        <v>44188</v>
      </c>
      <c r="B1112" s="8">
        <v>1.0005999999999999</v>
      </c>
      <c r="C1112" s="11">
        <f t="shared" si="17"/>
        <v>4.9982507163416829E-4</v>
      </c>
    </row>
    <row r="1113" spans="1:3">
      <c r="A1113" s="7">
        <v>44189</v>
      </c>
      <c r="B1113" s="8">
        <v>0.99980000000000002</v>
      </c>
      <c r="C1113" s="11">
        <f t="shared" si="17"/>
        <v>-7.9984007463463865E-4</v>
      </c>
    </row>
    <row r="1114" spans="1:3">
      <c r="A1114" s="7">
        <v>44190</v>
      </c>
      <c r="B1114" s="8">
        <v>1.0001</v>
      </c>
      <c r="C1114" s="11">
        <f t="shared" si="17"/>
        <v>3.0001500300042006E-4</v>
      </c>
    </row>
    <row r="1115" spans="1:3">
      <c r="A1115" s="7">
        <v>44191</v>
      </c>
      <c r="B1115" s="8">
        <v>0.99890000000000001</v>
      </c>
      <c r="C1115" s="11">
        <f t="shared" si="17"/>
        <v>-1.2006004443662996E-3</v>
      </c>
    </row>
    <row r="1116" spans="1:3">
      <c r="A1116" s="7">
        <v>44192</v>
      </c>
      <c r="B1116" s="8">
        <v>0.99439999999999995</v>
      </c>
      <c r="C1116" s="11">
        <f t="shared" si="17"/>
        <v>-4.515133341602748E-3</v>
      </c>
    </row>
    <row r="1117" spans="1:3">
      <c r="A1117" s="7">
        <v>44193</v>
      </c>
      <c r="B1117" s="8">
        <v>0.99839999999999995</v>
      </c>
      <c r="C1117" s="11">
        <f t="shared" si="17"/>
        <v>4.0144574186618681E-3</v>
      </c>
    </row>
    <row r="1118" spans="1:3">
      <c r="A1118" s="7">
        <v>44194</v>
      </c>
      <c r="B1118" s="8">
        <v>0.99919999999999998</v>
      </c>
      <c r="C1118" s="11">
        <f t="shared" si="17"/>
        <v>8.0096119620480912E-4</v>
      </c>
    </row>
    <row r="1119" spans="1:3">
      <c r="A1119" s="7">
        <v>44195</v>
      </c>
      <c r="B1119" s="8">
        <v>1.0003</v>
      </c>
      <c r="C1119" s="11">
        <f t="shared" si="17"/>
        <v>1.1002751797670573E-3</v>
      </c>
    </row>
    <row r="1120" spans="1:3">
      <c r="A1120" s="7">
        <v>44196</v>
      </c>
      <c r="B1120" s="8">
        <v>1.0014000000000001</v>
      </c>
      <c r="C1120" s="11">
        <f t="shared" si="17"/>
        <v>1.099065904709552E-3</v>
      </c>
    </row>
    <row r="1121" spans="1:3">
      <c r="A1121" s="7">
        <v>44197</v>
      </c>
      <c r="B1121" s="8">
        <v>1.0024</v>
      </c>
      <c r="C1121" s="11">
        <f t="shared" si="17"/>
        <v>9.9810368601396457E-4</v>
      </c>
    </row>
    <row r="1122" spans="1:3">
      <c r="A1122" s="7">
        <v>44198</v>
      </c>
      <c r="B1122" s="8">
        <v>0.99380000000000002</v>
      </c>
      <c r="C1122" s="11">
        <f t="shared" si="17"/>
        <v>-8.6164244136383086E-3</v>
      </c>
    </row>
    <row r="1123" spans="1:3">
      <c r="A1123" s="7">
        <v>44199</v>
      </c>
      <c r="B1123" s="8">
        <v>1</v>
      </c>
      <c r="C1123" s="11">
        <f t="shared" si="17"/>
        <v>6.219299813916921E-3</v>
      </c>
    </row>
    <row r="1124" spans="1:3">
      <c r="A1124" s="7">
        <v>44200</v>
      </c>
      <c r="B1124" s="8">
        <v>0.99950000000000006</v>
      </c>
      <c r="C1124" s="11">
        <f t="shared" si="17"/>
        <v>-5.0012504168224286E-4</v>
      </c>
    </row>
    <row r="1125" spans="1:3">
      <c r="A1125" s="7">
        <v>44201</v>
      </c>
      <c r="B1125" s="8">
        <v>1.0028999999999999</v>
      </c>
      <c r="C1125" s="11">
        <f t="shared" si="17"/>
        <v>3.3959281537076667E-3</v>
      </c>
    </row>
    <row r="1126" spans="1:3">
      <c r="A1126" s="7">
        <v>44202</v>
      </c>
      <c r="B1126" s="8">
        <v>1.0021</v>
      </c>
      <c r="C1126" s="11">
        <f t="shared" si="17"/>
        <v>-7.9800502987929279E-4</v>
      </c>
    </row>
    <row r="1127" spans="1:3">
      <c r="A1127" s="7">
        <v>44203</v>
      </c>
      <c r="B1127" s="8">
        <v>1.0009999999999999</v>
      </c>
      <c r="C1127" s="11">
        <f t="shared" si="17"/>
        <v>-1.0982977490626767E-3</v>
      </c>
    </row>
    <row r="1128" spans="1:3">
      <c r="A1128" s="7">
        <v>44204</v>
      </c>
      <c r="B1128" s="8">
        <v>0.99570000000000003</v>
      </c>
      <c r="C1128" s="11">
        <f t="shared" si="17"/>
        <v>-5.3087719211817744E-3</v>
      </c>
    </row>
    <row r="1129" spans="1:3">
      <c r="A1129" s="7">
        <v>44205</v>
      </c>
      <c r="B1129" s="8">
        <v>0.99350000000000005</v>
      </c>
      <c r="C1129" s="11">
        <f t="shared" si="17"/>
        <v>-2.2119454021670721E-3</v>
      </c>
    </row>
    <row r="1130" spans="1:3">
      <c r="A1130" s="7">
        <v>44206</v>
      </c>
      <c r="B1130" s="8">
        <v>1.0018</v>
      </c>
      <c r="C1130" s="11">
        <f t="shared" si="17"/>
        <v>8.3195989316449427E-3</v>
      </c>
    </row>
    <row r="1131" spans="1:3">
      <c r="A1131" s="7">
        <v>44207</v>
      </c>
      <c r="B1131" s="8">
        <v>1.0004999999999999</v>
      </c>
      <c r="C1131" s="11">
        <f t="shared" si="17"/>
        <v>-1.2985068997284175E-3</v>
      </c>
    </row>
    <row r="1132" spans="1:3">
      <c r="A1132" s="7">
        <v>44208</v>
      </c>
      <c r="B1132" s="8">
        <v>0.99990000000000001</v>
      </c>
      <c r="C1132" s="11">
        <f t="shared" si="17"/>
        <v>-5.9988004198431089E-4</v>
      </c>
    </row>
    <row r="1133" spans="1:3">
      <c r="A1133" s="7">
        <v>44209</v>
      </c>
      <c r="B1133" s="8">
        <v>1.0004</v>
      </c>
      <c r="C1133" s="11">
        <f t="shared" si="17"/>
        <v>4.999250216603233E-4</v>
      </c>
    </row>
    <row r="1134" spans="1:3">
      <c r="A1134" s="7">
        <v>44210</v>
      </c>
      <c r="B1134" s="8">
        <v>0.99870000000000003</v>
      </c>
      <c r="C1134" s="11">
        <f t="shared" si="17"/>
        <v>-1.7007657543749184E-3</v>
      </c>
    </row>
    <row r="1135" spans="1:3">
      <c r="A1135" s="7">
        <v>44211</v>
      </c>
      <c r="B1135" s="8">
        <v>1.0003</v>
      </c>
      <c r="C1135" s="11">
        <f t="shared" si="17"/>
        <v>1.6008007420459049E-3</v>
      </c>
    </row>
    <row r="1136" spans="1:3">
      <c r="A1136" s="7">
        <v>44212</v>
      </c>
      <c r="B1136" s="8">
        <v>0.99990000000000001</v>
      </c>
      <c r="C1136" s="11">
        <f t="shared" si="17"/>
        <v>-3.9996000933125022E-4</v>
      </c>
    </row>
    <row r="1137" spans="1:3">
      <c r="A1137" s="7">
        <v>44213</v>
      </c>
      <c r="B1137" s="8">
        <v>0.99980000000000002</v>
      </c>
      <c r="C1137" s="11">
        <f t="shared" si="17"/>
        <v>-1.0001500233373653E-4</v>
      </c>
    </row>
    <row r="1138" spans="1:3">
      <c r="A1138" s="7">
        <v>44214</v>
      </c>
      <c r="B1138" s="8">
        <v>0.99929999999999997</v>
      </c>
      <c r="C1138" s="11">
        <f t="shared" si="17"/>
        <v>-5.0022511172632619E-4</v>
      </c>
    </row>
    <row r="1139" spans="1:3">
      <c r="A1139" s="7">
        <v>44215</v>
      </c>
      <c r="B1139" s="8">
        <v>1.0005999999999999</v>
      </c>
      <c r="C1139" s="11">
        <f t="shared" si="17"/>
        <v>1.3000651863609906E-3</v>
      </c>
    </row>
    <row r="1140" spans="1:3">
      <c r="A1140" s="7">
        <v>44216</v>
      </c>
      <c r="B1140" s="8">
        <v>1.0003</v>
      </c>
      <c r="C1140" s="11">
        <f t="shared" si="17"/>
        <v>-2.9986506296956816E-4</v>
      </c>
    </row>
    <row r="1141" spans="1:3">
      <c r="A1141" s="7">
        <v>44217</v>
      </c>
      <c r="B1141" s="8">
        <v>0.99929999999999997</v>
      </c>
      <c r="C1141" s="11">
        <f t="shared" si="17"/>
        <v>-1.0002001233913251E-3</v>
      </c>
    </row>
    <row r="1142" spans="1:3">
      <c r="A1142" s="7">
        <v>44218</v>
      </c>
      <c r="B1142" s="8">
        <v>1.0006999999999999</v>
      </c>
      <c r="C1142" s="11">
        <f t="shared" si="17"/>
        <v>1.4000002286667327E-3</v>
      </c>
    </row>
    <row r="1143" spans="1:3">
      <c r="A1143" s="7">
        <v>44219</v>
      </c>
      <c r="B1143" s="8">
        <v>1.0009999999999999</v>
      </c>
      <c r="C1143" s="11">
        <f t="shared" si="17"/>
        <v>2.9974521881009133E-4</v>
      </c>
    </row>
    <row r="1144" spans="1:3">
      <c r="A1144" s="7">
        <v>44220</v>
      </c>
      <c r="B1144" s="8">
        <v>1.0012000000000001</v>
      </c>
      <c r="C1144" s="11">
        <f t="shared" si="17"/>
        <v>1.9978024239884583E-4</v>
      </c>
    </row>
    <row r="1145" spans="1:3">
      <c r="A1145" s="7">
        <v>44221</v>
      </c>
      <c r="B1145" s="8">
        <v>1.0015000000000001</v>
      </c>
      <c r="C1145" s="11">
        <f t="shared" si="17"/>
        <v>2.9959554825369108E-4</v>
      </c>
    </row>
    <row r="1146" spans="1:3">
      <c r="A1146" s="7">
        <v>44222</v>
      </c>
      <c r="B1146" s="8">
        <v>1.0011000000000001</v>
      </c>
      <c r="C1146" s="11">
        <f t="shared" si="17"/>
        <v>-3.9948068043488678E-4</v>
      </c>
    </row>
    <row r="1147" spans="1:3">
      <c r="A1147" s="7">
        <v>44223</v>
      </c>
      <c r="B1147" s="8">
        <v>1.002</v>
      </c>
      <c r="C1147" s="11">
        <f t="shared" si="17"/>
        <v>8.9860721937200163E-4</v>
      </c>
    </row>
    <row r="1148" spans="1:3">
      <c r="A1148" s="7">
        <v>44224</v>
      </c>
      <c r="B1148" s="8">
        <v>1.0024</v>
      </c>
      <c r="C1148" s="11">
        <f t="shared" si="17"/>
        <v>3.9912193704844801E-4</v>
      </c>
    </row>
    <row r="1149" spans="1:3">
      <c r="A1149" s="7">
        <v>44225</v>
      </c>
      <c r="B1149" s="8">
        <v>1.0005999999999999</v>
      </c>
      <c r="C1149" s="11">
        <f t="shared" si="17"/>
        <v>-1.797304527753894E-3</v>
      </c>
    </row>
    <row r="1150" spans="1:3">
      <c r="A1150" s="7">
        <v>44226</v>
      </c>
      <c r="B1150" s="8">
        <v>1.0011000000000001</v>
      </c>
      <c r="C1150" s="11">
        <f t="shared" si="17"/>
        <v>4.9957537133359813E-4</v>
      </c>
    </row>
    <row r="1151" spans="1:3">
      <c r="A1151" s="7">
        <v>44227</v>
      </c>
      <c r="B1151" s="8">
        <v>1.0008999999999999</v>
      </c>
      <c r="C1151" s="11">
        <f t="shared" si="17"/>
        <v>-1.9980020046506E-4</v>
      </c>
    </row>
    <row r="1152" spans="1:3">
      <c r="A1152" s="7">
        <v>44228</v>
      </c>
      <c r="B1152" s="8">
        <v>1.0004999999999999</v>
      </c>
      <c r="C1152" s="11">
        <f t="shared" si="17"/>
        <v>-3.9972020118503277E-4</v>
      </c>
    </row>
    <row r="1153" spans="1:3">
      <c r="A1153" s="7">
        <v>44229</v>
      </c>
      <c r="B1153" s="8">
        <v>1.0008999999999999</v>
      </c>
      <c r="C1153" s="11">
        <f t="shared" si="17"/>
        <v>3.9972020118490755E-4</v>
      </c>
    </row>
    <row r="1154" spans="1:3">
      <c r="A1154" s="7">
        <v>44230</v>
      </c>
      <c r="B1154" s="8">
        <v>1.0012000000000001</v>
      </c>
      <c r="C1154" s="11">
        <f t="shared" si="17"/>
        <v>2.9968533264613368E-4</v>
      </c>
    </row>
    <row r="1155" spans="1:3">
      <c r="A1155" s="7">
        <v>44231</v>
      </c>
      <c r="B1155" s="8">
        <v>1.0011000000000001</v>
      </c>
      <c r="C1155" s="11">
        <f t="shared" ref="C1155:C1218" si="18">LN(B1155/B1154)</f>
        <v>-9.9885132181173176E-5</v>
      </c>
    </row>
    <row r="1156" spans="1:3">
      <c r="A1156" s="7">
        <v>44232</v>
      </c>
      <c r="B1156" s="8">
        <v>1.0007999999999999</v>
      </c>
      <c r="C1156" s="11">
        <f t="shared" si="18"/>
        <v>-2.997152727368601E-4</v>
      </c>
    </row>
    <row r="1157" spans="1:3">
      <c r="A1157" s="7">
        <v>44233</v>
      </c>
      <c r="B1157" s="8">
        <v>1.0016</v>
      </c>
      <c r="C1157" s="11">
        <f t="shared" si="18"/>
        <v>7.9904119313276456E-4</v>
      </c>
    </row>
    <row r="1158" spans="1:3">
      <c r="A1158" s="7">
        <v>44234</v>
      </c>
      <c r="B1158" s="8">
        <v>1.002</v>
      </c>
      <c r="C1158" s="11">
        <f t="shared" si="18"/>
        <v>3.9928129897607515E-4</v>
      </c>
    </row>
    <row r="1159" spans="1:3">
      <c r="A1159" s="7">
        <v>44235</v>
      </c>
      <c r="B1159" s="8">
        <v>1.0008999999999999</v>
      </c>
      <c r="C1159" s="11">
        <f t="shared" si="18"/>
        <v>-1.0984074198370475E-3</v>
      </c>
    </row>
    <row r="1160" spans="1:3">
      <c r="A1160" s="7">
        <v>44236</v>
      </c>
      <c r="B1160" s="8">
        <v>1.0016</v>
      </c>
      <c r="C1160" s="11">
        <f t="shared" si="18"/>
        <v>6.9912612086116277E-4</v>
      </c>
    </row>
    <row r="1161" spans="1:3">
      <c r="A1161" s="7">
        <v>44237</v>
      </c>
      <c r="B1161" s="8">
        <v>1.0011000000000001</v>
      </c>
      <c r="C1161" s="11">
        <f t="shared" si="18"/>
        <v>-4.9932592039601169E-4</v>
      </c>
    </row>
    <row r="1162" spans="1:3">
      <c r="A1162" s="7">
        <v>44238</v>
      </c>
      <c r="B1162" s="8">
        <v>1.0006999999999999</v>
      </c>
      <c r="C1162" s="11">
        <f t="shared" si="18"/>
        <v>-3.9964032902777854E-4</v>
      </c>
    </row>
    <row r="1163" spans="1:3">
      <c r="A1163" s="7">
        <v>44239</v>
      </c>
      <c r="B1163" s="8">
        <v>1.0022</v>
      </c>
      <c r="C1163" s="11">
        <f t="shared" si="18"/>
        <v>1.4978284292140461E-3</v>
      </c>
    </row>
    <row r="1164" spans="1:3">
      <c r="A1164" s="7">
        <v>44240</v>
      </c>
      <c r="B1164" s="8">
        <v>1.002</v>
      </c>
      <c r="C1164" s="11">
        <f t="shared" si="18"/>
        <v>-1.9958088081412502E-4</v>
      </c>
    </row>
    <row r="1165" spans="1:3">
      <c r="A1165" s="7">
        <v>44241</v>
      </c>
      <c r="B1165" s="8">
        <v>1.0024</v>
      </c>
      <c r="C1165" s="11">
        <f t="shared" si="18"/>
        <v>3.9912193704844801E-4</v>
      </c>
    </row>
    <row r="1166" spans="1:3">
      <c r="A1166" s="7">
        <v>44242</v>
      </c>
      <c r="B1166" s="8">
        <v>1.0004</v>
      </c>
      <c r="C1166" s="11">
        <f t="shared" si="18"/>
        <v>-1.997204578394576E-3</v>
      </c>
    </row>
    <row r="1167" spans="1:3">
      <c r="A1167" s="7">
        <v>44243</v>
      </c>
      <c r="B1167" s="8">
        <v>1.0004</v>
      </c>
      <c r="C1167" s="11">
        <f t="shared" si="18"/>
        <v>0</v>
      </c>
    </row>
    <row r="1168" spans="1:3">
      <c r="A1168" s="7">
        <v>44244</v>
      </c>
      <c r="B1168" s="8">
        <v>1.0005999999999999</v>
      </c>
      <c r="C1168" s="11">
        <f t="shared" si="18"/>
        <v>1.999000506405748E-4</v>
      </c>
    </row>
    <row r="1169" spans="1:3">
      <c r="A1169" s="7">
        <v>44245</v>
      </c>
      <c r="B1169" s="8">
        <v>1.0007999999999999</v>
      </c>
      <c r="C1169" s="11">
        <f t="shared" si="18"/>
        <v>1.9986009859659473E-4</v>
      </c>
    </row>
    <row r="1170" spans="1:3">
      <c r="A1170" s="7">
        <v>44246</v>
      </c>
      <c r="B1170" s="8">
        <v>1.0007999999999999</v>
      </c>
      <c r="C1170" s="11">
        <f t="shared" si="18"/>
        <v>0</v>
      </c>
    </row>
    <row r="1171" spans="1:3">
      <c r="A1171" s="7">
        <v>44247</v>
      </c>
      <c r="B1171" s="8">
        <v>1.0009999999999999</v>
      </c>
      <c r="C1171" s="11">
        <f t="shared" si="18"/>
        <v>1.9982016251927378E-4</v>
      </c>
    </row>
    <row r="1172" spans="1:3">
      <c r="A1172" s="7">
        <v>44248</v>
      </c>
      <c r="B1172" s="8">
        <v>1.0011000000000001</v>
      </c>
      <c r="C1172" s="11">
        <f t="shared" si="18"/>
        <v>9.989511021757124E-5</v>
      </c>
    </row>
    <row r="1173" spans="1:3">
      <c r="A1173" s="7">
        <v>44249</v>
      </c>
      <c r="B1173" s="8">
        <v>1.0011000000000001</v>
      </c>
      <c r="C1173" s="11">
        <f t="shared" si="18"/>
        <v>0</v>
      </c>
    </row>
    <row r="1174" spans="1:3">
      <c r="A1174" s="7">
        <v>44250</v>
      </c>
      <c r="B1174" s="8">
        <v>1.0001</v>
      </c>
      <c r="C1174" s="11">
        <f t="shared" si="18"/>
        <v>-9.9940044296771449E-4</v>
      </c>
    </row>
    <row r="1175" spans="1:3">
      <c r="A1175" s="7">
        <v>44251</v>
      </c>
      <c r="B1175" s="8">
        <v>1.0022</v>
      </c>
      <c r="C1175" s="11">
        <f t="shared" si="18"/>
        <v>2.0975885431538184E-3</v>
      </c>
    </row>
    <row r="1176" spans="1:3">
      <c r="A1176" s="7">
        <v>44252</v>
      </c>
      <c r="B1176" s="8">
        <v>1.0004999999999999</v>
      </c>
      <c r="C1176" s="11">
        <f t="shared" si="18"/>
        <v>-1.6977085018362165E-3</v>
      </c>
    </row>
    <row r="1177" spans="1:3">
      <c r="A1177" s="7">
        <v>44253</v>
      </c>
      <c r="B1177" s="8">
        <v>1.0022</v>
      </c>
      <c r="C1177" s="11">
        <f t="shared" si="18"/>
        <v>1.6977085018361998E-3</v>
      </c>
    </row>
    <row r="1178" spans="1:3">
      <c r="A1178" s="7">
        <v>44254</v>
      </c>
      <c r="B1178" s="8">
        <v>1.0034000000000001</v>
      </c>
      <c r="C1178" s="11">
        <f t="shared" si="18"/>
        <v>1.1966495245285254E-3</v>
      </c>
    </row>
    <row r="1179" spans="1:3">
      <c r="A1179" s="7">
        <v>44255</v>
      </c>
      <c r="B1179" s="8">
        <v>1.0015000000000001</v>
      </c>
      <c r="C1179" s="11">
        <f t="shared" si="18"/>
        <v>-1.8953569442796689E-3</v>
      </c>
    </row>
    <row r="1180" spans="1:3">
      <c r="A1180" s="7">
        <v>44256</v>
      </c>
      <c r="B1180" s="8">
        <v>1.0005999999999999</v>
      </c>
      <c r="C1180" s="11">
        <f t="shared" si="18"/>
        <v>-8.9905605176837709E-4</v>
      </c>
    </row>
    <row r="1181" spans="1:3">
      <c r="A1181" s="7">
        <v>44257</v>
      </c>
      <c r="B1181" s="8">
        <v>1.0009999999999999</v>
      </c>
      <c r="C1181" s="11">
        <f t="shared" si="18"/>
        <v>3.9968026111589585E-4</v>
      </c>
    </row>
    <row r="1182" spans="1:3">
      <c r="A1182" s="7">
        <v>44258</v>
      </c>
      <c r="B1182" s="8">
        <v>1.0021</v>
      </c>
      <c r="C1182" s="11">
        <f t="shared" si="18"/>
        <v>1.0982977490625919E-3</v>
      </c>
    </row>
    <row r="1183" spans="1:3">
      <c r="A1183" s="7">
        <v>44259</v>
      </c>
      <c r="B1183" s="8">
        <v>1.0005999999999999</v>
      </c>
      <c r="C1183" s="11">
        <f t="shared" si="18"/>
        <v>-1.497978010178533E-3</v>
      </c>
    </row>
    <row r="1184" spans="1:3">
      <c r="A1184" s="7">
        <v>44260</v>
      </c>
      <c r="B1184" s="8">
        <v>1.0004</v>
      </c>
      <c r="C1184" s="11">
        <f t="shared" si="18"/>
        <v>-1.9990005064066926E-4</v>
      </c>
    </row>
    <row r="1185" spans="1:3">
      <c r="A1185" s="7">
        <v>44261</v>
      </c>
      <c r="B1185" s="8">
        <v>1.0002</v>
      </c>
      <c r="C1185" s="11">
        <f t="shared" si="18"/>
        <v>-1.9994001866067428E-4</v>
      </c>
    </row>
    <row r="1186" spans="1:3">
      <c r="A1186" s="7">
        <v>44262</v>
      </c>
      <c r="B1186" s="8">
        <v>1.0002</v>
      </c>
      <c r="C1186" s="11">
        <f t="shared" si="18"/>
        <v>0</v>
      </c>
    </row>
    <row r="1187" spans="1:3">
      <c r="A1187" s="7">
        <v>44263</v>
      </c>
      <c r="B1187" s="8">
        <v>1.0004</v>
      </c>
      <c r="C1187" s="11">
        <f t="shared" si="18"/>
        <v>1.999400186605361E-4</v>
      </c>
    </row>
    <row r="1188" spans="1:3">
      <c r="A1188" s="7">
        <v>44264</v>
      </c>
      <c r="B1188" s="8">
        <v>1.0005999999999999</v>
      </c>
      <c r="C1188" s="11">
        <f t="shared" si="18"/>
        <v>1.999000506405748E-4</v>
      </c>
    </row>
    <row r="1189" spans="1:3">
      <c r="A1189" s="7">
        <v>44265</v>
      </c>
      <c r="B1189" s="8">
        <v>1.0002</v>
      </c>
      <c r="C1189" s="11">
        <f t="shared" si="18"/>
        <v>-3.9984006930132699E-4</v>
      </c>
    </row>
    <row r="1190" spans="1:3">
      <c r="A1190" s="7">
        <v>44266</v>
      </c>
      <c r="B1190" s="8">
        <v>1.0003</v>
      </c>
      <c r="C1190" s="11">
        <f t="shared" si="18"/>
        <v>9.9975006331642476E-5</v>
      </c>
    </row>
    <row r="1191" spans="1:3">
      <c r="A1191" s="7">
        <v>44267</v>
      </c>
      <c r="B1191" s="8">
        <v>0.99890000000000001</v>
      </c>
      <c r="C1191" s="11">
        <f t="shared" si="18"/>
        <v>-1.4005604530309746E-3</v>
      </c>
    </row>
    <row r="1192" spans="1:3">
      <c r="A1192" s="7">
        <v>44268</v>
      </c>
      <c r="B1192" s="8">
        <v>0.98529999999999995</v>
      </c>
      <c r="C1192" s="11">
        <f t="shared" si="18"/>
        <v>-1.3708510209675208E-2</v>
      </c>
    </row>
    <row r="1193" spans="1:3">
      <c r="A1193" s="7">
        <v>44269</v>
      </c>
      <c r="B1193" s="8">
        <v>0.99980000000000002</v>
      </c>
      <c r="C1193" s="11">
        <f t="shared" si="18"/>
        <v>1.460909565104121E-2</v>
      </c>
    </row>
    <row r="1194" spans="1:3">
      <c r="A1194" s="7">
        <v>44270</v>
      </c>
      <c r="B1194" s="8">
        <v>1.0001</v>
      </c>
      <c r="C1194" s="11">
        <f t="shared" si="18"/>
        <v>3.0001500300042006E-4</v>
      </c>
    </row>
    <row r="1195" spans="1:3">
      <c r="A1195" s="7">
        <v>44271</v>
      </c>
      <c r="B1195" s="8">
        <v>1.0001</v>
      </c>
      <c r="C1195" s="11">
        <f t="shared" si="18"/>
        <v>0</v>
      </c>
    </row>
    <row r="1196" spans="1:3">
      <c r="A1196" s="7">
        <v>44272</v>
      </c>
      <c r="B1196" s="8">
        <v>1</v>
      </c>
      <c r="C1196" s="11">
        <f t="shared" si="18"/>
        <v>-9.9995000333324941E-5</v>
      </c>
    </row>
    <row r="1197" spans="1:3">
      <c r="A1197" s="7">
        <v>44273</v>
      </c>
      <c r="B1197" s="8">
        <v>1.0015000000000001</v>
      </c>
      <c r="C1197" s="11">
        <f t="shared" si="18"/>
        <v>1.4988761237359487E-3</v>
      </c>
    </row>
    <row r="1198" spans="1:3">
      <c r="A1198" s="7">
        <v>44274</v>
      </c>
      <c r="B1198" s="8">
        <v>1.0002</v>
      </c>
      <c r="C1198" s="11">
        <f t="shared" si="18"/>
        <v>-1.2988961210696843E-3</v>
      </c>
    </row>
    <row r="1199" spans="1:3">
      <c r="A1199" s="7">
        <v>44275</v>
      </c>
      <c r="B1199" s="8">
        <v>1.0002</v>
      </c>
      <c r="C1199" s="11">
        <f t="shared" si="18"/>
        <v>0</v>
      </c>
    </row>
    <row r="1200" spans="1:3">
      <c r="A1200" s="7">
        <v>44276</v>
      </c>
      <c r="B1200" s="8">
        <v>1.0004</v>
      </c>
      <c r="C1200" s="11">
        <f t="shared" si="18"/>
        <v>1.999400186605361E-4</v>
      </c>
    </row>
    <row r="1201" spans="1:3">
      <c r="A1201" s="7">
        <v>44277</v>
      </c>
      <c r="B1201" s="8">
        <v>1.0021</v>
      </c>
      <c r="C1201" s="11">
        <f t="shared" si="18"/>
        <v>1.6978780608192968E-3</v>
      </c>
    </row>
    <row r="1202" spans="1:3">
      <c r="A1202" s="7">
        <v>44278</v>
      </c>
      <c r="B1202" s="8">
        <v>1.0001</v>
      </c>
      <c r="C1202" s="11">
        <f t="shared" si="18"/>
        <v>-1.9978030818128467E-3</v>
      </c>
    </row>
    <row r="1203" spans="1:3">
      <c r="A1203" s="7">
        <v>44279</v>
      </c>
      <c r="B1203" s="8">
        <v>1.002</v>
      </c>
      <c r="C1203" s="11">
        <f t="shared" si="18"/>
        <v>1.8980076623398409E-3</v>
      </c>
    </row>
    <row r="1204" spans="1:3">
      <c r="A1204" s="7">
        <v>44280</v>
      </c>
      <c r="B1204" s="8">
        <v>1.0005999999999999</v>
      </c>
      <c r="C1204" s="11">
        <f t="shared" si="18"/>
        <v>-1.3981825907054774E-3</v>
      </c>
    </row>
    <row r="1205" spans="1:3">
      <c r="A1205" s="7">
        <v>44281</v>
      </c>
      <c r="B1205" s="8">
        <v>1.0006999999999999</v>
      </c>
      <c r="C1205" s="11">
        <f t="shared" si="18"/>
        <v>9.9935042305776447E-5</v>
      </c>
    </row>
    <row r="1206" spans="1:3">
      <c r="A1206" s="7">
        <v>44282</v>
      </c>
      <c r="B1206" s="8">
        <v>1.0002</v>
      </c>
      <c r="C1206" s="11">
        <f t="shared" si="18"/>
        <v>-4.9977511160701968E-4</v>
      </c>
    </row>
    <row r="1207" spans="1:3">
      <c r="A1207" s="7">
        <v>44283</v>
      </c>
      <c r="B1207" s="8">
        <v>0.99990000000000001</v>
      </c>
      <c r="C1207" s="11">
        <f t="shared" si="18"/>
        <v>-2.999850029995372E-4</v>
      </c>
    </row>
    <row r="1208" spans="1:3">
      <c r="A1208" s="7">
        <v>44284</v>
      </c>
      <c r="B1208" s="8">
        <v>0.99980000000000002</v>
      </c>
      <c r="C1208" s="11">
        <f t="shared" si="18"/>
        <v>-1.0001500233373653E-4</v>
      </c>
    </row>
    <row r="1209" spans="1:3">
      <c r="A1209" s="7">
        <v>44285</v>
      </c>
      <c r="B1209" s="8">
        <v>1.0004</v>
      </c>
      <c r="C1209" s="11">
        <f t="shared" si="18"/>
        <v>5.9994002399387013E-4</v>
      </c>
    </row>
    <row r="1210" spans="1:3">
      <c r="A1210" s="7">
        <v>44286</v>
      </c>
      <c r="B1210" s="8">
        <v>1.0004</v>
      </c>
      <c r="C1210" s="11">
        <f t="shared" si="18"/>
        <v>0</v>
      </c>
    </row>
    <row r="1211" spans="1:3">
      <c r="A1211" s="7">
        <v>44287</v>
      </c>
      <c r="B1211" s="8">
        <v>0.99990000000000001</v>
      </c>
      <c r="C1211" s="11">
        <f t="shared" si="18"/>
        <v>-4.9992502166025228E-4</v>
      </c>
    </row>
    <row r="1212" spans="1:3">
      <c r="A1212" s="7">
        <v>44288</v>
      </c>
      <c r="B1212" s="8">
        <v>1.0001</v>
      </c>
      <c r="C1212" s="11">
        <f t="shared" si="18"/>
        <v>2.000000006667229E-4</v>
      </c>
    </row>
    <row r="1213" spans="1:3">
      <c r="A1213" s="7">
        <v>44289</v>
      </c>
      <c r="B1213" s="8">
        <v>1.0004</v>
      </c>
      <c r="C1213" s="11">
        <f t="shared" si="18"/>
        <v>2.9992502099367683E-4</v>
      </c>
    </row>
    <row r="1214" spans="1:3">
      <c r="A1214" s="7">
        <v>44290</v>
      </c>
      <c r="B1214" s="8">
        <v>1.0002</v>
      </c>
      <c r="C1214" s="11">
        <f t="shared" si="18"/>
        <v>-1.9994001866067428E-4</v>
      </c>
    </row>
    <row r="1215" spans="1:3">
      <c r="A1215" s="7">
        <v>44291</v>
      </c>
      <c r="B1215" s="8">
        <v>1.0001</v>
      </c>
      <c r="C1215" s="11">
        <f t="shared" si="18"/>
        <v>-9.9985002332892098E-5</v>
      </c>
    </row>
    <row r="1216" spans="1:3">
      <c r="A1216" s="7">
        <v>44292</v>
      </c>
      <c r="B1216" s="8">
        <v>1.0002</v>
      </c>
      <c r="C1216" s="11">
        <f t="shared" si="18"/>
        <v>9.9985002332974999E-5</v>
      </c>
    </row>
    <row r="1217" spans="1:3">
      <c r="A1217" s="7">
        <v>44293</v>
      </c>
      <c r="B1217" s="8">
        <v>0.99980000000000002</v>
      </c>
      <c r="C1217" s="11">
        <f t="shared" si="18"/>
        <v>-4.0000000533329031E-4</v>
      </c>
    </row>
    <row r="1218" spans="1:3">
      <c r="A1218" s="7">
        <v>44294</v>
      </c>
      <c r="B1218" s="8">
        <v>1.0001</v>
      </c>
      <c r="C1218" s="11">
        <f t="shared" si="18"/>
        <v>3.0001500300042006E-4</v>
      </c>
    </row>
    <row r="1219" spans="1:3">
      <c r="A1219" s="7">
        <v>44295</v>
      </c>
      <c r="B1219" s="8">
        <v>1.0013000000000001</v>
      </c>
      <c r="C1219" s="11">
        <f t="shared" ref="C1219:C1282" si="19">LN(B1219/B1218)</f>
        <v>1.1991607312869408E-3</v>
      </c>
    </row>
    <row r="1220" spans="1:3">
      <c r="A1220" s="7">
        <v>44296</v>
      </c>
      <c r="B1220" s="8">
        <v>0.99970000000000003</v>
      </c>
      <c r="C1220" s="11">
        <f t="shared" si="19"/>
        <v>-1.5992007406221299E-3</v>
      </c>
    </row>
    <row r="1221" spans="1:3">
      <c r="A1221" s="7">
        <v>44297</v>
      </c>
      <c r="B1221" s="8">
        <v>0.99929999999999997</v>
      </c>
      <c r="C1221" s="11">
        <f t="shared" si="19"/>
        <v>-4.0020010539142803E-4</v>
      </c>
    </row>
    <row r="1222" spans="1:3">
      <c r="A1222" s="7">
        <v>44298</v>
      </c>
      <c r="B1222" s="8">
        <v>0.99929999999999997</v>
      </c>
      <c r="C1222" s="11">
        <f t="shared" si="19"/>
        <v>0</v>
      </c>
    </row>
    <row r="1223" spans="1:3">
      <c r="A1223" s="7">
        <v>44299</v>
      </c>
      <c r="B1223" s="8">
        <v>1.0002</v>
      </c>
      <c r="C1223" s="11">
        <f t="shared" si="19"/>
        <v>9.0022511705957866E-4</v>
      </c>
    </row>
    <row r="1224" spans="1:3">
      <c r="A1224" s="7">
        <v>44300</v>
      </c>
      <c r="B1224" s="8">
        <v>1.0013000000000001</v>
      </c>
      <c r="C1224" s="11">
        <f t="shared" si="19"/>
        <v>1.0991757289539421E-3</v>
      </c>
    </row>
    <row r="1225" spans="1:3">
      <c r="A1225" s="7">
        <v>44301</v>
      </c>
      <c r="B1225" s="8">
        <v>1.0011000000000001</v>
      </c>
      <c r="C1225" s="11">
        <f t="shared" si="19"/>
        <v>-1.9976028831901013E-4</v>
      </c>
    </row>
    <row r="1226" spans="1:3">
      <c r="A1226" s="7">
        <v>44302</v>
      </c>
      <c r="B1226" s="8">
        <v>1.0012000000000001</v>
      </c>
      <c r="C1226" s="11">
        <f t="shared" si="19"/>
        <v>9.9885132181172932E-5</v>
      </c>
    </row>
    <row r="1227" spans="1:3">
      <c r="A1227" s="7">
        <v>44303</v>
      </c>
      <c r="B1227" s="8">
        <v>1.0013000000000001</v>
      </c>
      <c r="C1227" s="11">
        <f t="shared" si="19"/>
        <v>9.9875156137992416E-5</v>
      </c>
    </row>
    <row r="1228" spans="1:3">
      <c r="A1228" s="7">
        <v>44304</v>
      </c>
      <c r="B1228" s="8">
        <v>1.0049999999999999</v>
      </c>
      <c r="C1228" s="11">
        <f t="shared" si="19"/>
        <v>3.6883857794188304E-3</v>
      </c>
    </row>
    <row r="1229" spans="1:3">
      <c r="A1229" s="7">
        <v>44305</v>
      </c>
      <c r="B1229" s="8">
        <v>1.0008999999999999</v>
      </c>
      <c r="C1229" s="11">
        <f t="shared" si="19"/>
        <v>-4.0879462682029818E-3</v>
      </c>
    </row>
    <row r="1230" spans="1:3">
      <c r="A1230" s="7">
        <v>44306</v>
      </c>
      <c r="B1230" s="8">
        <v>1.0014000000000001</v>
      </c>
      <c r="C1230" s="11">
        <f t="shared" si="19"/>
        <v>4.9942567087131592E-4</v>
      </c>
    </row>
    <row r="1231" spans="1:3">
      <c r="A1231" s="7">
        <v>44307</v>
      </c>
      <c r="B1231" s="8">
        <v>1.0004</v>
      </c>
      <c r="C1231" s="11">
        <f t="shared" si="19"/>
        <v>-9.9910089238055091E-4</v>
      </c>
    </row>
    <row r="1232" spans="1:3">
      <c r="A1232" s="7">
        <v>44308</v>
      </c>
      <c r="B1232" s="8">
        <v>1.0002</v>
      </c>
      <c r="C1232" s="11">
        <f t="shared" si="19"/>
        <v>-1.9994001866067428E-4</v>
      </c>
    </row>
    <row r="1233" spans="1:3">
      <c r="A1233" s="7">
        <v>44309</v>
      </c>
      <c r="B1233" s="8">
        <v>1.0011000000000001</v>
      </c>
      <c r="C1233" s="11">
        <f t="shared" si="19"/>
        <v>8.9941544063476618E-4</v>
      </c>
    </row>
    <row r="1234" spans="1:3">
      <c r="A1234" s="7">
        <v>44310</v>
      </c>
      <c r="B1234" s="8">
        <v>1.0025999999999999</v>
      </c>
      <c r="C1234" s="11">
        <f t="shared" si="19"/>
        <v>1.497230403964937E-3</v>
      </c>
    </row>
    <row r="1235" spans="1:3">
      <c r="A1235" s="7">
        <v>44311</v>
      </c>
      <c r="B1235" s="8">
        <v>1.0023</v>
      </c>
      <c r="C1235" s="11">
        <f t="shared" si="19"/>
        <v>-2.992667985824117E-4</v>
      </c>
    </row>
    <row r="1236" spans="1:3">
      <c r="A1236" s="7">
        <v>44312</v>
      </c>
      <c r="B1236" s="8">
        <v>1.0008999999999999</v>
      </c>
      <c r="C1236" s="11">
        <f t="shared" si="19"/>
        <v>-1.3977638058475029E-3</v>
      </c>
    </row>
    <row r="1237" spans="1:3">
      <c r="A1237" s="7">
        <v>44313</v>
      </c>
      <c r="B1237" s="8">
        <v>1.0018</v>
      </c>
      <c r="C1237" s="11">
        <f t="shared" si="19"/>
        <v>8.9878669854344688E-4</v>
      </c>
    </row>
    <row r="1238" spans="1:3">
      <c r="A1238" s="7">
        <v>44314</v>
      </c>
      <c r="B1238" s="8">
        <v>1.0008999999999999</v>
      </c>
      <c r="C1238" s="11">
        <f t="shared" si="19"/>
        <v>-8.9878669854336968E-4</v>
      </c>
    </row>
    <row r="1239" spans="1:3">
      <c r="A1239" s="7">
        <v>44315</v>
      </c>
      <c r="B1239" s="8">
        <v>1.0012000000000001</v>
      </c>
      <c r="C1239" s="11">
        <f t="shared" si="19"/>
        <v>2.9968533264613368E-4</v>
      </c>
    </row>
    <row r="1240" spans="1:3">
      <c r="A1240" s="7">
        <v>44316</v>
      </c>
      <c r="B1240" s="8">
        <v>1.0011000000000001</v>
      </c>
      <c r="C1240" s="11">
        <f t="shared" si="19"/>
        <v>-9.9885132181173176E-5</v>
      </c>
    </row>
    <row r="1241" spans="1:3">
      <c r="A1241" s="7">
        <v>44317</v>
      </c>
      <c r="B1241" s="8">
        <v>1.0045999999999999</v>
      </c>
      <c r="C1241" s="11">
        <f t="shared" si="19"/>
        <v>3.4900568905061424E-3</v>
      </c>
    </row>
    <row r="1242" spans="1:3">
      <c r="A1242" s="7">
        <v>44318</v>
      </c>
      <c r="B1242" s="8">
        <v>1.0015000000000001</v>
      </c>
      <c r="C1242" s="11">
        <f t="shared" si="19"/>
        <v>-3.0905762100712927E-3</v>
      </c>
    </row>
    <row r="1243" spans="1:3">
      <c r="A1243" s="7">
        <v>44319</v>
      </c>
      <c r="B1243" s="8">
        <v>1.0007999999999999</v>
      </c>
      <c r="C1243" s="11">
        <f t="shared" si="19"/>
        <v>-6.9919595317173686E-4</v>
      </c>
    </row>
    <row r="1244" spans="1:3">
      <c r="A1244" s="7">
        <v>44320</v>
      </c>
      <c r="B1244" s="8">
        <v>1.0012000000000001</v>
      </c>
      <c r="C1244" s="11">
        <f t="shared" si="19"/>
        <v>3.9960040491791052E-4</v>
      </c>
    </row>
    <row r="1245" spans="1:3">
      <c r="A1245" s="7">
        <v>44321</v>
      </c>
      <c r="B1245" s="8">
        <v>1.0008999999999999</v>
      </c>
      <c r="C1245" s="11">
        <f t="shared" si="19"/>
        <v>-2.9968533264623369E-4</v>
      </c>
    </row>
    <row r="1246" spans="1:3">
      <c r="A1246" s="7">
        <v>44322</v>
      </c>
      <c r="B1246" s="8">
        <v>1.0006999999999999</v>
      </c>
      <c r="C1246" s="11">
        <f t="shared" si="19"/>
        <v>-1.998401285626894E-4</v>
      </c>
    </row>
    <row r="1247" spans="1:3">
      <c r="A1247" s="7">
        <v>44323</v>
      </c>
      <c r="B1247" s="8">
        <v>1.0008999999999999</v>
      </c>
      <c r="C1247" s="11">
        <f t="shared" si="19"/>
        <v>1.9984012856268449E-4</v>
      </c>
    </row>
    <row r="1248" spans="1:3">
      <c r="A1248" s="7">
        <v>44324</v>
      </c>
      <c r="B1248" s="8">
        <v>1.0014000000000001</v>
      </c>
      <c r="C1248" s="11">
        <f t="shared" si="19"/>
        <v>4.9942567087131592E-4</v>
      </c>
    </row>
    <row r="1249" spans="1:3">
      <c r="A1249" s="7">
        <v>44325</v>
      </c>
      <c r="B1249" s="8">
        <v>1.0009999999999999</v>
      </c>
      <c r="C1249" s="11">
        <f t="shared" si="19"/>
        <v>-3.9952058062397701E-4</v>
      </c>
    </row>
    <row r="1250" spans="1:3">
      <c r="A1250" s="7">
        <v>44326</v>
      </c>
      <c r="B1250" s="8">
        <v>1.0009999999999999</v>
      </c>
      <c r="C1250" s="11">
        <f t="shared" si="19"/>
        <v>0</v>
      </c>
    </row>
    <row r="1251" spans="1:3">
      <c r="A1251" s="7">
        <v>44327</v>
      </c>
      <c r="B1251" s="8">
        <v>1.0013000000000001</v>
      </c>
      <c r="C1251" s="11">
        <f t="shared" si="19"/>
        <v>2.996553985367177E-4</v>
      </c>
    </row>
    <row r="1252" spans="1:3">
      <c r="A1252" s="7">
        <v>44328</v>
      </c>
      <c r="B1252" s="8">
        <v>0.99960000000000004</v>
      </c>
      <c r="C1252" s="11">
        <f t="shared" si="19"/>
        <v>-1.6992357529598016E-3</v>
      </c>
    </row>
    <row r="1253" spans="1:3">
      <c r="A1253" s="7">
        <v>44329</v>
      </c>
      <c r="B1253" s="8">
        <v>1.0004</v>
      </c>
      <c r="C1253" s="11">
        <f t="shared" si="19"/>
        <v>8.0000004266654113E-4</v>
      </c>
    </row>
    <row r="1254" spans="1:3">
      <c r="A1254" s="7">
        <v>44330</v>
      </c>
      <c r="B1254" s="8">
        <v>1.0007999999999999</v>
      </c>
      <c r="C1254" s="11">
        <f t="shared" si="19"/>
        <v>3.9976014923740806E-4</v>
      </c>
    </row>
    <row r="1255" spans="1:3">
      <c r="A1255" s="7">
        <v>44331</v>
      </c>
      <c r="B1255" s="8">
        <v>1.0004</v>
      </c>
      <c r="C1255" s="11">
        <f t="shared" si="19"/>
        <v>-3.9976014923732024E-4</v>
      </c>
    </row>
    <row r="1256" spans="1:3">
      <c r="A1256" s="7">
        <v>44332</v>
      </c>
      <c r="B1256" s="8">
        <v>1.0005999999999999</v>
      </c>
      <c r="C1256" s="11">
        <f t="shared" si="19"/>
        <v>1.999000506405748E-4</v>
      </c>
    </row>
    <row r="1257" spans="1:3">
      <c r="A1257" s="7">
        <v>44333</v>
      </c>
      <c r="B1257" s="8">
        <v>1.0005999999999999</v>
      </c>
      <c r="C1257" s="11">
        <f t="shared" si="19"/>
        <v>0</v>
      </c>
    </row>
    <row r="1258" spans="1:3">
      <c r="A1258" s="7">
        <v>44334</v>
      </c>
      <c r="B1258" s="8">
        <v>1.0004</v>
      </c>
      <c r="C1258" s="11">
        <f t="shared" si="19"/>
        <v>-1.9990005064066926E-4</v>
      </c>
    </row>
    <row r="1259" spans="1:3">
      <c r="A1259" s="7">
        <v>44335</v>
      </c>
      <c r="B1259" s="8">
        <v>1.0044999999999999</v>
      </c>
      <c r="C1259" s="11">
        <f t="shared" si="19"/>
        <v>4.0899852515250664E-3</v>
      </c>
    </row>
    <row r="1260" spans="1:3">
      <c r="A1260" s="7">
        <v>44336</v>
      </c>
      <c r="B1260" s="8">
        <v>1.0024</v>
      </c>
      <c r="C1260" s="11">
        <f t="shared" si="19"/>
        <v>-2.0927806731304973E-3</v>
      </c>
    </row>
    <row r="1261" spans="1:3">
      <c r="A1261" s="7">
        <v>44337</v>
      </c>
      <c r="B1261" s="8">
        <v>1.0036</v>
      </c>
      <c r="C1261" s="11">
        <f t="shared" si="19"/>
        <v>1.1964109104086879E-3</v>
      </c>
    </row>
    <row r="1262" spans="1:3">
      <c r="A1262" s="7">
        <v>44338</v>
      </c>
      <c r="B1262" s="8">
        <v>1.002</v>
      </c>
      <c r="C1262" s="11">
        <f t="shared" si="19"/>
        <v>-1.5955328474572144E-3</v>
      </c>
    </row>
    <row r="1263" spans="1:3">
      <c r="A1263" s="7">
        <v>44339</v>
      </c>
      <c r="B1263" s="8">
        <v>1.0021</v>
      </c>
      <c r="C1263" s="11">
        <f t="shared" si="19"/>
        <v>9.9795419473131051E-5</v>
      </c>
    </row>
    <row r="1264" spans="1:3">
      <c r="A1264" s="7">
        <v>44340</v>
      </c>
      <c r="B1264" s="8">
        <v>1.0012000000000001</v>
      </c>
      <c r="C1264" s="11">
        <f t="shared" si="19"/>
        <v>-8.9851750666397677E-4</v>
      </c>
    </row>
    <row r="1265" spans="1:3">
      <c r="A1265" s="7">
        <v>44341</v>
      </c>
      <c r="B1265" s="8">
        <v>1.0008999999999999</v>
      </c>
      <c r="C1265" s="11">
        <f t="shared" si="19"/>
        <v>-2.9968533264623369E-4</v>
      </c>
    </row>
    <row r="1266" spans="1:3">
      <c r="A1266" s="7">
        <v>44342</v>
      </c>
      <c r="B1266" s="8">
        <v>1.0016</v>
      </c>
      <c r="C1266" s="11">
        <f t="shared" si="19"/>
        <v>6.9912612086116277E-4</v>
      </c>
    </row>
    <row r="1267" spans="1:3">
      <c r="A1267" s="7">
        <v>44343</v>
      </c>
      <c r="B1267" s="8">
        <v>1.0009999999999999</v>
      </c>
      <c r="C1267" s="11">
        <f t="shared" si="19"/>
        <v>-5.9922103061367592E-4</v>
      </c>
    </row>
    <row r="1268" spans="1:3">
      <c r="A1268" s="7">
        <v>44344</v>
      </c>
      <c r="B1268" s="8">
        <v>1.0015000000000001</v>
      </c>
      <c r="C1268" s="11">
        <f t="shared" si="19"/>
        <v>4.9937579065261915E-4</v>
      </c>
    </row>
    <row r="1269" spans="1:3">
      <c r="A1269" s="7">
        <v>44345</v>
      </c>
      <c r="B1269" s="8">
        <v>1.0006999999999999</v>
      </c>
      <c r="C1269" s="11">
        <f t="shared" si="19"/>
        <v>-7.9912100946268885E-4</v>
      </c>
    </row>
    <row r="1270" spans="1:3">
      <c r="A1270" s="7">
        <v>44346</v>
      </c>
      <c r="B1270" s="8">
        <v>1.0005999999999999</v>
      </c>
      <c r="C1270" s="11">
        <f t="shared" si="19"/>
        <v>-9.9935042305693072E-5</v>
      </c>
    </row>
    <row r="1271" spans="1:3">
      <c r="A1271" s="7">
        <v>44347</v>
      </c>
      <c r="B1271" s="8">
        <v>1.0002</v>
      </c>
      <c r="C1271" s="11">
        <f t="shared" si="19"/>
        <v>-3.9984006930132699E-4</v>
      </c>
    </row>
    <row r="1272" spans="1:3">
      <c r="A1272" s="7">
        <v>44348</v>
      </c>
      <c r="B1272" s="8">
        <v>0.99980000000000002</v>
      </c>
      <c r="C1272" s="11">
        <f t="shared" si="19"/>
        <v>-4.0000000533329031E-4</v>
      </c>
    </row>
    <row r="1273" spans="1:3">
      <c r="A1273" s="7">
        <v>44349</v>
      </c>
      <c r="B1273" s="8">
        <v>1.0004999999999999</v>
      </c>
      <c r="C1273" s="11">
        <f t="shared" si="19"/>
        <v>6.9989504431807164E-4</v>
      </c>
    </row>
    <row r="1274" spans="1:3">
      <c r="A1274" s="7">
        <v>44350</v>
      </c>
      <c r="B1274" s="8">
        <v>1.0002</v>
      </c>
      <c r="C1274" s="11">
        <f t="shared" si="19"/>
        <v>-2.9989503898473352E-4</v>
      </c>
    </row>
    <row r="1275" spans="1:3">
      <c r="A1275" s="7">
        <v>44351</v>
      </c>
      <c r="B1275" s="8">
        <v>1.0004999999999999</v>
      </c>
      <c r="C1275" s="11">
        <f t="shared" si="19"/>
        <v>2.9989503898480437E-4</v>
      </c>
    </row>
    <row r="1276" spans="1:3">
      <c r="A1276" s="7">
        <v>44352</v>
      </c>
      <c r="B1276" s="8">
        <v>1.0003</v>
      </c>
      <c r="C1276" s="11">
        <f t="shared" si="19"/>
        <v>-1.9992003265300362E-4</v>
      </c>
    </row>
    <row r="1277" spans="1:3">
      <c r="A1277" s="7">
        <v>44353</v>
      </c>
      <c r="B1277" s="8">
        <v>1.0003</v>
      </c>
      <c r="C1277" s="11">
        <f t="shared" si="19"/>
        <v>0</v>
      </c>
    </row>
    <row r="1278" spans="1:3">
      <c r="A1278" s="7">
        <v>44354</v>
      </c>
      <c r="B1278" s="8">
        <v>1.0003</v>
      </c>
      <c r="C1278" s="11">
        <f t="shared" si="19"/>
        <v>0</v>
      </c>
    </row>
    <row r="1279" spans="1:3">
      <c r="A1279" s="7">
        <v>44355</v>
      </c>
      <c r="B1279" s="8">
        <v>1.0007999999999999</v>
      </c>
      <c r="C1279" s="11">
        <f t="shared" si="19"/>
        <v>4.9972516156628001E-4</v>
      </c>
    </row>
    <row r="1280" spans="1:3">
      <c r="A1280" s="7">
        <v>44356</v>
      </c>
      <c r="B1280" s="8">
        <v>1.0004999999999999</v>
      </c>
      <c r="C1280" s="11">
        <f t="shared" si="19"/>
        <v>-2.9980512891328239E-4</v>
      </c>
    </row>
    <row r="1281" spans="1:3">
      <c r="A1281" s="7">
        <v>44357</v>
      </c>
      <c r="B1281" s="8">
        <v>1.0004</v>
      </c>
      <c r="C1281" s="11">
        <f t="shared" si="19"/>
        <v>-9.9955020324133653E-5</v>
      </c>
    </row>
    <row r="1282" spans="1:3">
      <c r="A1282" s="7">
        <v>44358</v>
      </c>
      <c r="B1282" s="8">
        <v>0.99970000000000003</v>
      </c>
      <c r="C1282" s="11">
        <f t="shared" si="19"/>
        <v>-6.9996503032892501E-4</v>
      </c>
    </row>
    <row r="1283" spans="1:3">
      <c r="A1283" s="7">
        <v>44359</v>
      </c>
      <c r="B1283" s="8">
        <v>1.0002</v>
      </c>
      <c r="C1283" s="11">
        <f t="shared" ref="C1283:C1346" si="20">LN(B1283/B1282)</f>
        <v>5.0002501166825813E-4</v>
      </c>
    </row>
    <row r="1284" spans="1:3">
      <c r="A1284" s="7">
        <v>44360</v>
      </c>
      <c r="B1284" s="8">
        <v>1.0001</v>
      </c>
      <c r="C1284" s="11">
        <f t="shared" si="20"/>
        <v>-9.9985002332892098E-5</v>
      </c>
    </row>
    <row r="1285" spans="1:3">
      <c r="A1285" s="7">
        <v>44361</v>
      </c>
      <c r="B1285" s="8">
        <v>1.0006999999999999</v>
      </c>
      <c r="C1285" s="11">
        <f t="shared" si="20"/>
        <v>5.9976011393991129E-4</v>
      </c>
    </row>
    <row r="1286" spans="1:3">
      <c r="A1286" s="7">
        <v>44362</v>
      </c>
      <c r="B1286" s="8">
        <v>1.0003</v>
      </c>
      <c r="C1286" s="11">
        <f t="shared" si="20"/>
        <v>-3.9980010527534423E-4</v>
      </c>
    </row>
    <row r="1287" spans="1:3">
      <c r="A1287" s="7">
        <v>44363</v>
      </c>
      <c r="B1287" s="8">
        <v>0.99980000000000002</v>
      </c>
      <c r="C1287" s="11">
        <f t="shared" si="20"/>
        <v>-4.9997501166496549E-4</v>
      </c>
    </row>
    <row r="1288" spans="1:3">
      <c r="A1288" s="7">
        <v>44364</v>
      </c>
      <c r="B1288" s="8">
        <v>1.0001</v>
      </c>
      <c r="C1288" s="11">
        <f t="shared" si="20"/>
        <v>3.0001500300042006E-4</v>
      </c>
    </row>
    <row r="1289" spans="1:3">
      <c r="A1289" s="7">
        <v>44365</v>
      </c>
      <c r="B1289" s="8">
        <v>1.0004999999999999</v>
      </c>
      <c r="C1289" s="11">
        <f t="shared" si="20"/>
        <v>3.9988004131780597E-4</v>
      </c>
    </row>
    <row r="1290" spans="1:3">
      <c r="A1290" s="7">
        <v>44366</v>
      </c>
      <c r="B1290" s="8">
        <v>1.0002</v>
      </c>
      <c r="C1290" s="11">
        <f t="shared" si="20"/>
        <v>-2.9989503898473352E-4</v>
      </c>
    </row>
    <row r="1291" spans="1:3">
      <c r="A1291" s="7">
        <v>44367</v>
      </c>
      <c r="B1291" s="8">
        <v>1.0004999999999999</v>
      </c>
      <c r="C1291" s="11">
        <f t="shared" si="20"/>
        <v>2.9989503898480437E-4</v>
      </c>
    </row>
    <row r="1292" spans="1:3">
      <c r="A1292" s="7">
        <v>44368</v>
      </c>
      <c r="B1292" s="8">
        <v>0.99990000000000001</v>
      </c>
      <c r="C1292" s="11">
        <f t="shared" si="20"/>
        <v>-5.9988004198431089E-4</v>
      </c>
    </row>
    <row r="1293" spans="1:3">
      <c r="A1293" s="7">
        <v>44369</v>
      </c>
      <c r="B1293" s="8">
        <v>1.0004999999999999</v>
      </c>
      <c r="C1293" s="11">
        <f t="shared" si="20"/>
        <v>5.9988004198435296E-4</v>
      </c>
    </row>
    <row r="1294" spans="1:3">
      <c r="A1294" s="7">
        <v>44370</v>
      </c>
      <c r="B1294" s="8">
        <v>1.0002</v>
      </c>
      <c r="C1294" s="11">
        <f t="shared" si="20"/>
        <v>-2.9989503898473352E-4</v>
      </c>
    </row>
    <row r="1295" spans="1:3">
      <c r="A1295" s="7">
        <v>44371</v>
      </c>
      <c r="B1295" s="8">
        <v>0.99990000000000001</v>
      </c>
      <c r="C1295" s="11">
        <f t="shared" si="20"/>
        <v>-2.999850029995372E-4</v>
      </c>
    </row>
    <row r="1296" spans="1:3">
      <c r="A1296" s="7">
        <v>44372</v>
      </c>
      <c r="B1296" s="8">
        <v>0.99990000000000001</v>
      </c>
      <c r="C1296" s="11">
        <f t="shared" si="20"/>
        <v>0</v>
      </c>
    </row>
    <row r="1297" spans="1:3">
      <c r="A1297" s="7">
        <v>44373</v>
      </c>
      <c r="B1297" s="8">
        <v>1.0008999999999999</v>
      </c>
      <c r="C1297" s="11">
        <f t="shared" si="20"/>
        <v>9.9960024316928875E-4</v>
      </c>
    </row>
    <row r="1298" spans="1:3">
      <c r="A1298" s="7">
        <v>44374</v>
      </c>
      <c r="B1298" s="8">
        <v>1.0006999999999999</v>
      </c>
      <c r="C1298" s="11">
        <f t="shared" si="20"/>
        <v>-1.998401285626894E-4</v>
      </c>
    </row>
    <row r="1299" spans="1:3">
      <c r="A1299" s="7">
        <v>44375</v>
      </c>
      <c r="B1299" s="8">
        <v>0.99960000000000004</v>
      </c>
      <c r="C1299" s="11">
        <f t="shared" si="20"/>
        <v>-1.0998351356129327E-3</v>
      </c>
    </row>
    <row r="1300" spans="1:3">
      <c r="A1300" s="7">
        <v>44376</v>
      </c>
      <c r="B1300" s="8">
        <v>1.0001</v>
      </c>
      <c r="C1300" s="11">
        <f t="shared" si="20"/>
        <v>5.000750216730736E-4</v>
      </c>
    </row>
    <row r="1301" spans="1:3">
      <c r="A1301" s="7">
        <v>44377</v>
      </c>
      <c r="B1301" s="8">
        <v>1.0002</v>
      </c>
      <c r="C1301" s="11">
        <f t="shared" si="20"/>
        <v>9.9985002332974999E-5</v>
      </c>
    </row>
    <row r="1302" spans="1:3">
      <c r="A1302" s="7">
        <v>44378</v>
      </c>
      <c r="B1302" s="8">
        <v>1.0002</v>
      </c>
      <c r="C1302" s="11">
        <f t="shared" si="20"/>
        <v>0</v>
      </c>
    </row>
    <row r="1303" spans="1:3">
      <c r="A1303" s="7">
        <v>44379</v>
      </c>
      <c r="B1303" s="8">
        <v>1.0001</v>
      </c>
      <c r="C1303" s="11">
        <f t="shared" si="20"/>
        <v>-9.9985002332892098E-5</v>
      </c>
    </row>
    <row r="1304" spans="1:3">
      <c r="A1304" s="7">
        <v>44380</v>
      </c>
      <c r="B1304" s="8">
        <v>1.0002</v>
      </c>
      <c r="C1304" s="11">
        <f t="shared" si="20"/>
        <v>9.9985002332974999E-5</v>
      </c>
    </row>
    <row r="1305" spans="1:3">
      <c r="A1305" s="7">
        <v>44381</v>
      </c>
      <c r="B1305" s="8">
        <v>1</v>
      </c>
      <c r="C1305" s="11">
        <f t="shared" si="20"/>
        <v>-1.9998000266624517E-4</v>
      </c>
    </row>
    <row r="1306" spans="1:3">
      <c r="A1306" s="7">
        <v>44382</v>
      </c>
      <c r="B1306" s="8">
        <v>1.0002</v>
      </c>
      <c r="C1306" s="11">
        <f t="shared" si="20"/>
        <v>1.9998000266624471E-4</v>
      </c>
    </row>
    <row r="1307" spans="1:3">
      <c r="A1307" s="7">
        <v>44383</v>
      </c>
      <c r="B1307" s="8">
        <v>1.0001</v>
      </c>
      <c r="C1307" s="11">
        <f t="shared" si="20"/>
        <v>-9.9985002332892098E-5</v>
      </c>
    </row>
    <row r="1308" spans="1:3">
      <c r="A1308" s="7">
        <v>44384</v>
      </c>
      <c r="B1308" s="8">
        <v>1.0013000000000001</v>
      </c>
      <c r="C1308" s="11">
        <f t="shared" si="20"/>
        <v>1.1991607312869408E-3</v>
      </c>
    </row>
    <row r="1309" spans="1:3">
      <c r="A1309" s="7">
        <v>44385</v>
      </c>
      <c r="B1309" s="8">
        <v>1.0001</v>
      </c>
      <c r="C1309" s="11">
        <f t="shared" si="20"/>
        <v>-1.1991607312868381E-3</v>
      </c>
    </row>
    <row r="1310" spans="1:3">
      <c r="A1310" s="7">
        <v>44386</v>
      </c>
      <c r="B1310" s="8">
        <v>0.99990000000000001</v>
      </c>
      <c r="C1310" s="11">
        <f t="shared" si="20"/>
        <v>-2.0000000066669989E-4</v>
      </c>
    </row>
    <row r="1311" spans="1:3">
      <c r="A1311" s="7">
        <v>44387</v>
      </c>
      <c r="B1311" s="8">
        <v>1</v>
      </c>
      <c r="C1311" s="11">
        <f t="shared" si="20"/>
        <v>1.0000500033327544E-4</v>
      </c>
    </row>
    <row r="1312" spans="1:3">
      <c r="A1312" s="7">
        <v>44388</v>
      </c>
      <c r="B1312" s="8">
        <v>1</v>
      </c>
      <c r="C1312" s="11">
        <f t="shared" si="20"/>
        <v>0</v>
      </c>
    </row>
    <row r="1313" spans="1:3">
      <c r="A1313" s="7">
        <v>44389</v>
      </c>
      <c r="B1313" s="8">
        <v>1</v>
      </c>
      <c r="C1313" s="11">
        <f t="shared" si="20"/>
        <v>0</v>
      </c>
    </row>
    <row r="1314" spans="1:3">
      <c r="A1314" s="7">
        <v>44390</v>
      </c>
      <c r="B1314" s="8">
        <v>1</v>
      </c>
      <c r="C1314" s="11">
        <f t="shared" si="20"/>
        <v>0</v>
      </c>
    </row>
    <row r="1315" spans="1:3">
      <c r="A1315" s="7">
        <v>44391</v>
      </c>
      <c r="B1315" s="8">
        <v>1.0004</v>
      </c>
      <c r="C1315" s="11">
        <f t="shared" si="20"/>
        <v>3.9992002132689132E-4</v>
      </c>
    </row>
    <row r="1316" spans="1:3">
      <c r="A1316" s="7">
        <v>44392</v>
      </c>
      <c r="B1316" s="8">
        <v>0.99990000000000001</v>
      </c>
      <c r="C1316" s="11">
        <f t="shared" si="20"/>
        <v>-4.9992502166025228E-4</v>
      </c>
    </row>
    <row r="1317" spans="1:3">
      <c r="A1317" s="7">
        <v>44393</v>
      </c>
      <c r="B1317" s="8">
        <v>1.0004</v>
      </c>
      <c r="C1317" s="11">
        <f t="shared" si="20"/>
        <v>4.999250216603233E-4</v>
      </c>
    </row>
    <row r="1318" spans="1:3">
      <c r="A1318" s="7">
        <v>44394</v>
      </c>
      <c r="B1318" s="8">
        <v>1.0005999999999999</v>
      </c>
      <c r="C1318" s="11">
        <f t="shared" si="20"/>
        <v>1.999000506405748E-4</v>
      </c>
    </row>
    <row r="1319" spans="1:3">
      <c r="A1319" s="7">
        <v>44395</v>
      </c>
      <c r="B1319" s="8">
        <v>1.0001</v>
      </c>
      <c r="C1319" s="11">
        <f t="shared" si="20"/>
        <v>-4.9982507163422445E-4</v>
      </c>
    </row>
    <row r="1320" spans="1:3">
      <c r="A1320" s="7">
        <v>44396</v>
      </c>
      <c r="B1320" s="8">
        <v>1</v>
      </c>
      <c r="C1320" s="11">
        <f t="shared" si="20"/>
        <v>-9.9995000333324941E-5</v>
      </c>
    </row>
    <row r="1321" spans="1:3">
      <c r="A1321" s="7">
        <v>44397</v>
      </c>
      <c r="B1321" s="8">
        <v>1.0004999999999999</v>
      </c>
      <c r="C1321" s="11">
        <f t="shared" si="20"/>
        <v>4.9987504165099287E-4</v>
      </c>
    </row>
    <row r="1322" spans="1:3">
      <c r="A1322" s="7">
        <v>44398</v>
      </c>
      <c r="B1322" s="8">
        <v>1</v>
      </c>
      <c r="C1322" s="11">
        <f t="shared" si="20"/>
        <v>-4.9987504165104253E-4</v>
      </c>
    </row>
    <row r="1323" spans="1:3">
      <c r="A1323" s="7">
        <v>44399</v>
      </c>
      <c r="B1323" s="8">
        <v>1.0002</v>
      </c>
      <c r="C1323" s="11">
        <f t="shared" si="20"/>
        <v>1.9998000266624471E-4</v>
      </c>
    </row>
    <row r="1324" spans="1:3">
      <c r="A1324" s="7">
        <v>44400</v>
      </c>
      <c r="B1324" s="8">
        <v>1.0004999999999999</v>
      </c>
      <c r="C1324" s="11">
        <f t="shared" si="20"/>
        <v>2.9989503898480437E-4</v>
      </c>
    </row>
    <row r="1325" spans="1:3">
      <c r="A1325" s="7">
        <v>44401</v>
      </c>
      <c r="B1325" s="8">
        <v>1.0005999999999999</v>
      </c>
      <c r="C1325" s="11">
        <f t="shared" si="20"/>
        <v>9.9945030316477728E-5</v>
      </c>
    </row>
    <row r="1326" spans="1:3">
      <c r="A1326" s="7">
        <v>44402</v>
      </c>
      <c r="B1326" s="8">
        <v>1.0006999999999999</v>
      </c>
      <c r="C1326" s="11">
        <f t="shared" si="20"/>
        <v>9.9935042305776447E-5</v>
      </c>
    </row>
    <row r="1327" spans="1:3">
      <c r="A1327" s="7">
        <v>44403</v>
      </c>
      <c r="B1327" s="8">
        <v>1.0002</v>
      </c>
      <c r="C1327" s="11">
        <f t="shared" si="20"/>
        <v>-4.9977511160701968E-4</v>
      </c>
    </row>
    <row r="1328" spans="1:3">
      <c r="A1328" s="7">
        <v>44404</v>
      </c>
      <c r="B1328" s="8">
        <v>1.0003</v>
      </c>
      <c r="C1328" s="11">
        <f t="shared" si="20"/>
        <v>9.9975006331642476E-5</v>
      </c>
    </row>
    <row r="1329" spans="1:3">
      <c r="A1329" s="7">
        <v>44405</v>
      </c>
      <c r="B1329" s="8">
        <v>1.0004</v>
      </c>
      <c r="C1329" s="11">
        <f t="shared" si="20"/>
        <v>9.996501232885576E-5</v>
      </c>
    </row>
    <row r="1330" spans="1:3">
      <c r="A1330" s="7">
        <v>44406</v>
      </c>
      <c r="B1330" s="8">
        <v>1.0002</v>
      </c>
      <c r="C1330" s="11">
        <f t="shared" si="20"/>
        <v>-1.9994001866067428E-4</v>
      </c>
    </row>
    <row r="1331" spans="1:3">
      <c r="A1331" s="7">
        <v>44407</v>
      </c>
      <c r="B1331" s="8">
        <v>1.0006999999999999</v>
      </c>
      <c r="C1331" s="11">
        <f t="shared" si="20"/>
        <v>4.997751116069659E-4</v>
      </c>
    </row>
    <row r="1332" spans="1:3">
      <c r="A1332" s="7">
        <v>44408</v>
      </c>
      <c r="B1332" s="8">
        <v>1.0006999999999999</v>
      </c>
      <c r="C1332" s="11">
        <f t="shared" si="20"/>
        <v>0</v>
      </c>
    </row>
    <row r="1333" spans="1:3">
      <c r="A1333" s="7">
        <v>44409</v>
      </c>
      <c r="B1333" s="8">
        <v>1.0003</v>
      </c>
      <c r="C1333" s="11">
        <f t="shared" si="20"/>
        <v>-3.9980010527534423E-4</v>
      </c>
    </row>
    <row r="1334" spans="1:3">
      <c r="A1334" s="7">
        <v>44410</v>
      </c>
      <c r="B1334" s="8">
        <v>1.0002</v>
      </c>
      <c r="C1334" s="11">
        <f t="shared" si="20"/>
        <v>-9.9975006331715633E-5</v>
      </c>
    </row>
    <row r="1335" spans="1:3">
      <c r="A1335" s="7">
        <v>44411</v>
      </c>
      <c r="B1335" s="8">
        <v>1</v>
      </c>
      <c r="C1335" s="11">
        <f t="shared" si="20"/>
        <v>-1.9998000266624517E-4</v>
      </c>
    </row>
    <row r="1336" spans="1:3">
      <c r="A1336" s="7">
        <v>44412</v>
      </c>
      <c r="B1336" s="8">
        <v>1</v>
      </c>
      <c r="C1336" s="11">
        <f t="shared" si="20"/>
        <v>0</v>
      </c>
    </row>
    <row r="1337" spans="1:3">
      <c r="A1337" s="7">
        <v>44413</v>
      </c>
      <c r="B1337" s="8">
        <v>1.0004999999999999</v>
      </c>
      <c r="C1337" s="11">
        <f t="shared" si="20"/>
        <v>4.9987504165099287E-4</v>
      </c>
    </row>
    <row r="1338" spans="1:3">
      <c r="A1338" s="7">
        <v>44414</v>
      </c>
      <c r="B1338" s="8">
        <v>1.0004</v>
      </c>
      <c r="C1338" s="11">
        <f t="shared" si="20"/>
        <v>-9.9955020324133653E-5</v>
      </c>
    </row>
    <row r="1339" spans="1:3">
      <c r="A1339" s="7">
        <v>44415</v>
      </c>
      <c r="B1339" s="8">
        <v>1.0007999999999999</v>
      </c>
      <c r="C1339" s="11">
        <f t="shared" si="20"/>
        <v>3.9976014923740806E-4</v>
      </c>
    </row>
    <row r="1340" spans="1:3">
      <c r="A1340" s="7">
        <v>44416</v>
      </c>
      <c r="B1340" s="8">
        <v>0.99970000000000003</v>
      </c>
      <c r="C1340" s="11">
        <f t="shared" si="20"/>
        <v>-1.0997251795662026E-3</v>
      </c>
    </row>
    <row r="1341" spans="1:3">
      <c r="A1341" s="7">
        <v>44417</v>
      </c>
      <c r="B1341" s="8">
        <v>1.0001</v>
      </c>
      <c r="C1341" s="11">
        <f t="shared" si="20"/>
        <v>4.000400093353953E-4</v>
      </c>
    </row>
    <row r="1342" spans="1:3">
      <c r="A1342" s="7">
        <v>44418</v>
      </c>
      <c r="B1342" s="8">
        <v>1.0003</v>
      </c>
      <c r="C1342" s="11">
        <f t="shared" si="20"/>
        <v>1.9996000866470036E-4</v>
      </c>
    </row>
    <row r="1343" spans="1:3">
      <c r="A1343" s="7">
        <v>44419</v>
      </c>
      <c r="B1343" s="8">
        <v>1.0007999999999999</v>
      </c>
      <c r="C1343" s="11">
        <f t="shared" si="20"/>
        <v>4.9972516156628001E-4</v>
      </c>
    </row>
    <row r="1344" spans="1:3">
      <c r="A1344" s="7">
        <v>44420</v>
      </c>
      <c r="B1344" s="8">
        <v>1.0004</v>
      </c>
      <c r="C1344" s="11">
        <f t="shared" si="20"/>
        <v>-3.9976014923732024E-4</v>
      </c>
    </row>
    <row r="1345" spans="1:3">
      <c r="A1345" s="7">
        <v>44421</v>
      </c>
      <c r="B1345" s="8">
        <v>1.0003</v>
      </c>
      <c r="C1345" s="11">
        <f t="shared" si="20"/>
        <v>-9.9965012328907192E-5</v>
      </c>
    </row>
    <row r="1346" spans="1:3">
      <c r="A1346" s="7">
        <v>44422</v>
      </c>
      <c r="B1346" s="8">
        <v>1.0005999999999999</v>
      </c>
      <c r="C1346" s="11">
        <f t="shared" si="20"/>
        <v>2.9986506296954968E-4</v>
      </c>
    </row>
    <row r="1347" spans="1:3">
      <c r="A1347" s="7">
        <v>44423</v>
      </c>
      <c r="B1347" s="8">
        <v>1.0003</v>
      </c>
      <c r="C1347" s="11">
        <f t="shared" ref="C1347:C1410" si="21">LN(B1347/B1346)</f>
        <v>-2.9986506296956816E-4</v>
      </c>
    </row>
    <row r="1348" spans="1:3">
      <c r="A1348" s="7">
        <v>44424</v>
      </c>
      <c r="B1348" s="8">
        <v>1.0004999999999999</v>
      </c>
      <c r="C1348" s="11">
        <f t="shared" si="21"/>
        <v>1.9992003265308618E-4</v>
      </c>
    </row>
    <row r="1349" spans="1:3">
      <c r="A1349" s="7">
        <v>44425</v>
      </c>
      <c r="B1349" s="8">
        <v>1</v>
      </c>
      <c r="C1349" s="11">
        <f t="shared" si="21"/>
        <v>-4.9987504165104253E-4</v>
      </c>
    </row>
    <row r="1350" spans="1:3">
      <c r="A1350" s="7">
        <v>44426</v>
      </c>
      <c r="B1350" s="8">
        <v>1.0013000000000001</v>
      </c>
      <c r="C1350" s="11">
        <f t="shared" si="21"/>
        <v>1.2991557316201288E-3</v>
      </c>
    </row>
    <row r="1351" spans="1:3">
      <c r="A1351" s="7">
        <v>44427</v>
      </c>
      <c r="B1351" s="8">
        <v>1</v>
      </c>
      <c r="C1351" s="11">
        <f t="shared" si="21"/>
        <v>-1.2991557316201082E-3</v>
      </c>
    </row>
    <row r="1352" spans="1:3">
      <c r="A1352" s="7">
        <v>44428</v>
      </c>
      <c r="B1352" s="8">
        <v>1.0011000000000001</v>
      </c>
      <c r="C1352" s="11">
        <f t="shared" si="21"/>
        <v>1.0993954433010642E-3</v>
      </c>
    </row>
    <row r="1353" spans="1:3">
      <c r="A1353" s="7">
        <v>44429</v>
      </c>
      <c r="B1353" s="8">
        <v>1.0007999999999999</v>
      </c>
      <c r="C1353" s="11">
        <f t="shared" si="21"/>
        <v>-2.997152727368601E-4</v>
      </c>
    </row>
    <row r="1354" spans="1:3">
      <c r="A1354" s="7">
        <v>44430</v>
      </c>
      <c r="B1354" s="8">
        <v>1.0013000000000001</v>
      </c>
      <c r="C1354" s="11">
        <f t="shared" si="21"/>
        <v>4.9947556105589975E-4</v>
      </c>
    </row>
    <row r="1355" spans="1:3">
      <c r="A1355" s="7">
        <v>44431</v>
      </c>
      <c r="B1355" s="8">
        <v>1.0005999999999999</v>
      </c>
      <c r="C1355" s="11">
        <f t="shared" si="21"/>
        <v>-6.9933565965261111E-4</v>
      </c>
    </row>
    <row r="1356" spans="1:3">
      <c r="A1356" s="7">
        <v>44432</v>
      </c>
      <c r="B1356" s="8">
        <v>1.0004</v>
      </c>
      <c r="C1356" s="11">
        <f t="shared" si="21"/>
        <v>-1.9990005064066926E-4</v>
      </c>
    </row>
    <row r="1357" spans="1:3">
      <c r="A1357" s="7">
        <v>44433</v>
      </c>
      <c r="B1357" s="8">
        <v>1.0002</v>
      </c>
      <c r="C1357" s="11">
        <f t="shared" si="21"/>
        <v>-1.9994001866067428E-4</v>
      </c>
    </row>
    <row r="1358" spans="1:3">
      <c r="A1358" s="7">
        <v>44434</v>
      </c>
      <c r="B1358" s="8">
        <v>1.0003</v>
      </c>
      <c r="C1358" s="11">
        <f t="shared" si="21"/>
        <v>9.9975006331642476E-5</v>
      </c>
    </row>
    <row r="1359" spans="1:3">
      <c r="A1359" s="7">
        <v>44435</v>
      </c>
      <c r="B1359" s="8">
        <v>1.0006999999999999</v>
      </c>
      <c r="C1359" s="11">
        <f t="shared" si="21"/>
        <v>3.9980010527539389E-4</v>
      </c>
    </row>
    <row r="1360" spans="1:3">
      <c r="A1360" s="7">
        <v>44436</v>
      </c>
      <c r="B1360" s="8">
        <v>1.0008999999999999</v>
      </c>
      <c r="C1360" s="11">
        <f t="shared" si="21"/>
        <v>1.9984012856268449E-4</v>
      </c>
    </row>
    <row r="1361" spans="1:3">
      <c r="A1361" s="7">
        <v>44437</v>
      </c>
      <c r="B1361" s="8">
        <v>1.0005999999999999</v>
      </c>
      <c r="C1361" s="11">
        <f t="shared" si="21"/>
        <v>-2.9977517086849601E-4</v>
      </c>
    </row>
    <row r="1362" spans="1:3">
      <c r="A1362" s="7">
        <v>44438</v>
      </c>
      <c r="B1362" s="8">
        <v>1.0001</v>
      </c>
      <c r="C1362" s="11">
        <f t="shared" si="21"/>
        <v>-4.9982507163422445E-4</v>
      </c>
    </row>
    <row r="1363" spans="1:3">
      <c r="A1363" s="7">
        <v>44439</v>
      </c>
      <c r="B1363" s="8">
        <v>1.0003</v>
      </c>
      <c r="C1363" s="11">
        <f t="shared" si="21"/>
        <v>1.9996000866470036E-4</v>
      </c>
    </row>
    <row r="1364" spans="1:3">
      <c r="A1364" s="7">
        <v>44440</v>
      </c>
      <c r="B1364" s="8">
        <v>1.0003</v>
      </c>
      <c r="C1364" s="11">
        <f t="shared" si="21"/>
        <v>0</v>
      </c>
    </row>
    <row r="1365" spans="1:3">
      <c r="A1365" s="7">
        <v>44441</v>
      </c>
      <c r="B1365" s="8">
        <v>1.0004</v>
      </c>
      <c r="C1365" s="11">
        <f t="shared" si="21"/>
        <v>9.996501232885576E-5</v>
      </c>
    </row>
    <row r="1366" spans="1:3">
      <c r="A1366" s="7">
        <v>44442</v>
      </c>
      <c r="B1366" s="8">
        <v>1.0002</v>
      </c>
      <c r="C1366" s="11">
        <f t="shared" si="21"/>
        <v>-1.9994001866067428E-4</v>
      </c>
    </row>
    <row r="1367" spans="1:3">
      <c r="A1367" s="7">
        <v>44443</v>
      </c>
      <c r="B1367" s="8">
        <v>1</v>
      </c>
      <c r="C1367" s="11">
        <f t="shared" si="21"/>
        <v>-1.9998000266624517E-4</v>
      </c>
    </row>
    <row r="1368" spans="1:3">
      <c r="A1368" s="7">
        <v>44444</v>
      </c>
      <c r="B1368" s="8">
        <v>1.0003</v>
      </c>
      <c r="C1368" s="11">
        <f t="shared" si="21"/>
        <v>2.9995500899794244E-4</v>
      </c>
    </row>
    <row r="1369" spans="1:3">
      <c r="A1369" s="7">
        <v>44445</v>
      </c>
      <c r="B1369" s="8">
        <v>1.0004</v>
      </c>
      <c r="C1369" s="11">
        <f t="shared" si="21"/>
        <v>9.996501232885576E-5</v>
      </c>
    </row>
    <row r="1370" spans="1:3">
      <c r="A1370" s="7">
        <v>44446</v>
      </c>
      <c r="B1370" s="8">
        <v>1.0007999999999999</v>
      </c>
      <c r="C1370" s="11">
        <f t="shared" si="21"/>
        <v>3.9976014923740806E-4</v>
      </c>
    </row>
    <row r="1371" spans="1:3">
      <c r="A1371" s="7">
        <v>44447</v>
      </c>
      <c r="B1371" s="8">
        <v>1.0002</v>
      </c>
      <c r="C1371" s="11">
        <f t="shared" si="21"/>
        <v>-5.9970016789795064E-4</v>
      </c>
    </row>
    <row r="1372" spans="1:3">
      <c r="A1372" s="7">
        <v>44448</v>
      </c>
      <c r="B1372" s="8">
        <v>1.0001</v>
      </c>
      <c r="C1372" s="11">
        <f t="shared" si="21"/>
        <v>-9.9985002332892098E-5</v>
      </c>
    </row>
    <row r="1373" spans="1:3">
      <c r="A1373" s="7">
        <v>44449</v>
      </c>
      <c r="B1373" s="8">
        <v>1</v>
      </c>
      <c r="C1373" s="11">
        <f t="shared" si="21"/>
        <v>-9.9995000333324941E-5</v>
      </c>
    </row>
    <row r="1374" spans="1:3">
      <c r="A1374" s="7">
        <v>44450</v>
      </c>
      <c r="B1374" s="8">
        <v>1.0005999999999999</v>
      </c>
      <c r="C1374" s="11">
        <f t="shared" si="21"/>
        <v>5.9982007196754947E-4</v>
      </c>
    </row>
    <row r="1375" spans="1:3">
      <c r="A1375" s="7">
        <v>44451</v>
      </c>
      <c r="B1375" s="8">
        <v>1</v>
      </c>
      <c r="C1375" s="11">
        <f t="shared" si="21"/>
        <v>-5.9982007196758287E-4</v>
      </c>
    </row>
    <row r="1376" spans="1:3">
      <c r="A1376" s="7">
        <v>44452</v>
      </c>
      <c r="B1376" s="8">
        <v>1.0003</v>
      </c>
      <c r="C1376" s="11">
        <f t="shared" si="21"/>
        <v>2.9995500899794244E-4</v>
      </c>
    </row>
    <row r="1377" spans="1:3">
      <c r="A1377" s="7">
        <v>44453</v>
      </c>
      <c r="B1377" s="8">
        <v>1.0004</v>
      </c>
      <c r="C1377" s="11">
        <f t="shared" si="21"/>
        <v>9.996501232885576E-5</v>
      </c>
    </row>
    <row r="1378" spans="1:3">
      <c r="A1378" s="7">
        <v>44454</v>
      </c>
      <c r="B1378" s="8">
        <v>1.0002</v>
      </c>
      <c r="C1378" s="11">
        <f t="shared" si="21"/>
        <v>-1.9994001866067428E-4</v>
      </c>
    </row>
    <row r="1379" spans="1:3">
      <c r="A1379" s="7">
        <v>44455</v>
      </c>
      <c r="B1379" s="8">
        <v>1.0003</v>
      </c>
      <c r="C1379" s="11">
        <f t="shared" si="21"/>
        <v>9.9975006331642476E-5</v>
      </c>
    </row>
    <row r="1380" spans="1:3">
      <c r="A1380" s="7">
        <v>44456</v>
      </c>
      <c r="B1380" s="8">
        <v>1.0001</v>
      </c>
      <c r="C1380" s="11">
        <f t="shared" si="21"/>
        <v>-1.999600086646809E-4</v>
      </c>
    </row>
    <row r="1381" spans="1:3">
      <c r="A1381" s="7">
        <v>44457</v>
      </c>
      <c r="B1381" s="8">
        <v>1.0012000000000001</v>
      </c>
      <c r="C1381" s="11">
        <f t="shared" si="21"/>
        <v>1.0992855751489714E-3</v>
      </c>
    </row>
    <row r="1382" spans="1:3">
      <c r="A1382" s="7">
        <v>44458</v>
      </c>
      <c r="B1382" s="8">
        <v>1.0008999999999999</v>
      </c>
      <c r="C1382" s="11">
        <f t="shared" si="21"/>
        <v>-2.9968533264623369E-4</v>
      </c>
    </row>
    <row r="1383" spans="1:3">
      <c r="A1383" s="7">
        <v>44459</v>
      </c>
      <c r="B1383" s="8">
        <v>0.99980000000000002</v>
      </c>
      <c r="C1383" s="11">
        <f t="shared" si="21"/>
        <v>-1.0996152455030426E-3</v>
      </c>
    </row>
    <row r="1384" spans="1:3">
      <c r="A1384" s="7">
        <v>44460</v>
      </c>
      <c r="B1384" s="8">
        <v>1.0007999999999999</v>
      </c>
      <c r="C1384" s="11">
        <f t="shared" si="21"/>
        <v>9.9970017323117904E-4</v>
      </c>
    </row>
    <row r="1385" spans="1:3">
      <c r="A1385" s="7">
        <v>44461</v>
      </c>
      <c r="B1385" s="8">
        <v>1.0008999999999999</v>
      </c>
      <c r="C1385" s="11">
        <f t="shared" si="21"/>
        <v>9.9915072271797238E-5</v>
      </c>
    </row>
    <row r="1386" spans="1:3">
      <c r="A1386" s="7">
        <v>44462</v>
      </c>
      <c r="B1386" s="8">
        <v>1.0011000000000001</v>
      </c>
      <c r="C1386" s="11">
        <f t="shared" si="21"/>
        <v>1.9980020046503081E-4</v>
      </c>
    </row>
    <row r="1387" spans="1:3">
      <c r="A1387" s="7">
        <v>44463</v>
      </c>
      <c r="B1387" s="8">
        <v>1.0006999999999999</v>
      </c>
      <c r="C1387" s="11">
        <f t="shared" si="21"/>
        <v>-3.9964032902777854E-4</v>
      </c>
    </row>
    <row r="1388" spans="1:3">
      <c r="A1388" s="7">
        <v>44464</v>
      </c>
      <c r="B1388" s="8">
        <v>1.0013000000000001</v>
      </c>
      <c r="C1388" s="11">
        <f t="shared" si="21"/>
        <v>5.9940061734695225E-4</v>
      </c>
    </row>
    <row r="1389" spans="1:3">
      <c r="A1389" s="7">
        <v>44465</v>
      </c>
      <c r="B1389" s="8">
        <v>1.0004</v>
      </c>
      <c r="C1389" s="11">
        <f t="shared" si="21"/>
        <v>-8.9923571029321473E-4</v>
      </c>
    </row>
    <row r="1390" spans="1:3">
      <c r="A1390" s="7">
        <v>44466</v>
      </c>
      <c r="B1390" s="8">
        <v>1.0004</v>
      </c>
      <c r="C1390" s="11">
        <f t="shared" si="21"/>
        <v>0</v>
      </c>
    </row>
    <row r="1391" spans="1:3">
      <c r="A1391" s="7">
        <v>44467</v>
      </c>
      <c r="B1391" s="8">
        <v>1.0003</v>
      </c>
      <c r="C1391" s="11">
        <f t="shared" si="21"/>
        <v>-9.9965012328907192E-5</v>
      </c>
    </row>
    <row r="1392" spans="1:3">
      <c r="A1392" s="7">
        <v>44468</v>
      </c>
      <c r="B1392" s="8">
        <v>1</v>
      </c>
      <c r="C1392" s="11">
        <f t="shared" si="21"/>
        <v>-2.9995500899799611E-4</v>
      </c>
    </row>
    <row r="1393" spans="1:3">
      <c r="A1393" s="7">
        <v>44469</v>
      </c>
      <c r="B1393" s="8">
        <v>1.0001</v>
      </c>
      <c r="C1393" s="11">
        <f t="shared" si="21"/>
        <v>9.9995000333297321E-5</v>
      </c>
    </row>
    <row r="1394" spans="1:3">
      <c r="A1394" s="7">
        <v>44470</v>
      </c>
      <c r="B1394" s="8">
        <v>0.99980000000000002</v>
      </c>
      <c r="C1394" s="11">
        <f t="shared" si="21"/>
        <v>-3.0001500300031386E-4</v>
      </c>
    </row>
    <row r="1395" spans="1:3">
      <c r="A1395" s="7">
        <v>44471</v>
      </c>
      <c r="B1395" s="8">
        <v>0.99980000000000002</v>
      </c>
      <c r="C1395" s="11">
        <f t="shared" si="21"/>
        <v>0</v>
      </c>
    </row>
    <row r="1396" spans="1:3">
      <c r="A1396" s="7">
        <v>44472</v>
      </c>
      <c r="B1396" s="8">
        <v>1.0004</v>
      </c>
      <c r="C1396" s="11">
        <f t="shared" si="21"/>
        <v>5.9994002399387013E-4</v>
      </c>
    </row>
    <row r="1397" spans="1:3">
      <c r="A1397" s="7">
        <v>44473</v>
      </c>
      <c r="B1397" s="8">
        <v>1.0002</v>
      </c>
      <c r="C1397" s="11">
        <f t="shared" si="21"/>
        <v>-1.9994001866067428E-4</v>
      </c>
    </row>
    <row r="1398" spans="1:3">
      <c r="A1398" s="7">
        <v>44474</v>
      </c>
      <c r="B1398" s="8">
        <v>1.0004999999999999</v>
      </c>
      <c r="C1398" s="11">
        <f t="shared" si="21"/>
        <v>2.9989503898480437E-4</v>
      </c>
    </row>
    <row r="1399" spans="1:3">
      <c r="A1399" s="7">
        <v>44475</v>
      </c>
      <c r="B1399" s="8">
        <v>1.0004</v>
      </c>
      <c r="C1399" s="11">
        <f t="shared" si="21"/>
        <v>-9.9955020324133653E-5</v>
      </c>
    </row>
    <row r="1400" spans="1:3">
      <c r="A1400" s="7">
        <v>44476</v>
      </c>
      <c r="B1400" s="8">
        <v>1.0003</v>
      </c>
      <c r="C1400" s="11">
        <f t="shared" si="21"/>
        <v>-9.9965012328907192E-5</v>
      </c>
    </row>
    <row r="1401" spans="1:3">
      <c r="A1401" s="7">
        <v>44477</v>
      </c>
      <c r="B1401" s="8">
        <v>1</v>
      </c>
      <c r="C1401" s="11">
        <f t="shared" si="21"/>
        <v>-2.9995500899799611E-4</v>
      </c>
    </row>
    <row r="1402" spans="1:3">
      <c r="A1402" s="7">
        <v>44478</v>
      </c>
      <c r="B1402" s="8">
        <v>1.0002</v>
      </c>
      <c r="C1402" s="11">
        <f t="shared" si="21"/>
        <v>1.9998000266624471E-4</v>
      </c>
    </row>
    <row r="1403" spans="1:3">
      <c r="A1403" s="7">
        <v>44479</v>
      </c>
      <c r="B1403" s="8">
        <v>1.0004</v>
      </c>
      <c r="C1403" s="11">
        <f t="shared" si="21"/>
        <v>1.999400186605361E-4</v>
      </c>
    </row>
    <row r="1404" spans="1:3">
      <c r="A1404" s="7">
        <v>44480</v>
      </c>
      <c r="B1404" s="8">
        <v>1.0004</v>
      </c>
      <c r="C1404" s="11">
        <f t="shared" si="21"/>
        <v>0</v>
      </c>
    </row>
    <row r="1405" spans="1:3">
      <c r="A1405" s="7">
        <v>44481</v>
      </c>
      <c r="B1405" s="8">
        <v>1.0001</v>
      </c>
      <c r="C1405" s="11">
        <f t="shared" si="21"/>
        <v>-2.9992502099357996E-4</v>
      </c>
    </row>
    <row r="1406" spans="1:3">
      <c r="A1406" s="7">
        <v>44482</v>
      </c>
      <c r="B1406" s="8">
        <v>1.0001</v>
      </c>
      <c r="C1406" s="11">
        <f t="shared" si="21"/>
        <v>0</v>
      </c>
    </row>
    <row r="1407" spans="1:3">
      <c r="A1407" s="7">
        <v>44483</v>
      </c>
      <c r="B1407" s="8">
        <v>1.0001</v>
      </c>
      <c r="C1407" s="11">
        <f t="shared" si="21"/>
        <v>0</v>
      </c>
    </row>
    <row r="1408" spans="1:3">
      <c r="A1408" s="7">
        <v>44484</v>
      </c>
      <c r="B1408" s="8">
        <v>0.99970000000000003</v>
      </c>
      <c r="C1408" s="11">
        <f t="shared" si="21"/>
        <v>-4.0004000933528921E-4</v>
      </c>
    </row>
    <row r="1409" spans="1:3">
      <c r="A1409" s="7">
        <v>44485</v>
      </c>
      <c r="B1409" s="8">
        <v>1</v>
      </c>
      <c r="C1409" s="11">
        <f t="shared" si="21"/>
        <v>3.0004500900196061E-4</v>
      </c>
    </row>
    <row r="1410" spans="1:3">
      <c r="A1410" s="7">
        <v>44486</v>
      </c>
      <c r="B1410" s="8">
        <v>1.0001</v>
      </c>
      <c r="C1410" s="11">
        <f t="shared" si="21"/>
        <v>9.9995000333297321E-5</v>
      </c>
    </row>
    <row r="1411" spans="1:3">
      <c r="A1411" s="7">
        <v>44487</v>
      </c>
      <c r="B1411" s="8">
        <v>0.99990000000000001</v>
      </c>
      <c r="C1411" s="11">
        <f t="shared" ref="C1411:C1474" si="22">LN(B1411/B1410)</f>
        <v>-2.0000000066669989E-4</v>
      </c>
    </row>
    <row r="1412" spans="1:3">
      <c r="A1412" s="7">
        <v>44488</v>
      </c>
      <c r="B1412" s="8">
        <v>1.0002</v>
      </c>
      <c r="C1412" s="11">
        <f t="shared" si="22"/>
        <v>2.9998500299959841E-4</v>
      </c>
    </row>
    <row r="1413" spans="1:3">
      <c r="A1413" s="7">
        <v>44489</v>
      </c>
      <c r="B1413" s="8">
        <v>1.0003</v>
      </c>
      <c r="C1413" s="11">
        <f t="shared" si="22"/>
        <v>9.9975006331642476E-5</v>
      </c>
    </row>
    <row r="1414" spans="1:3">
      <c r="A1414" s="7">
        <v>44490</v>
      </c>
      <c r="B1414" s="8">
        <v>1</v>
      </c>
      <c r="C1414" s="11">
        <f t="shared" si="22"/>
        <v>-2.9995500899799611E-4</v>
      </c>
    </row>
    <row r="1415" spans="1:3">
      <c r="A1415" s="7">
        <v>44491</v>
      </c>
      <c r="B1415" s="8">
        <v>0.99980000000000002</v>
      </c>
      <c r="C1415" s="11">
        <f t="shared" si="22"/>
        <v>-2.000200026670447E-4</v>
      </c>
    </row>
    <row r="1416" spans="1:3">
      <c r="A1416" s="7">
        <v>44492</v>
      </c>
      <c r="B1416" s="8">
        <v>1.0003</v>
      </c>
      <c r="C1416" s="11">
        <f t="shared" si="22"/>
        <v>4.9997501166504322E-4</v>
      </c>
    </row>
    <row r="1417" spans="1:3">
      <c r="A1417" s="7">
        <v>44493</v>
      </c>
      <c r="B1417" s="8">
        <v>1.0001</v>
      </c>
      <c r="C1417" s="11">
        <f t="shared" si="22"/>
        <v>-1.999600086646809E-4</v>
      </c>
    </row>
    <row r="1418" spans="1:3">
      <c r="A1418" s="7">
        <v>44494</v>
      </c>
      <c r="B1418" s="8">
        <v>0.99990000000000001</v>
      </c>
      <c r="C1418" s="11">
        <f t="shared" si="22"/>
        <v>-2.0000000066669989E-4</v>
      </c>
    </row>
    <row r="1419" spans="1:3">
      <c r="A1419" s="7">
        <v>44495</v>
      </c>
      <c r="B1419" s="8">
        <v>1.0001</v>
      </c>
      <c r="C1419" s="11">
        <f t="shared" si="22"/>
        <v>2.000000006667229E-4</v>
      </c>
    </row>
    <row r="1420" spans="1:3">
      <c r="A1420" s="7">
        <v>44496</v>
      </c>
      <c r="B1420" s="8">
        <v>1.0008999999999999</v>
      </c>
      <c r="C1420" s="11">
        <f t="shared" si="22"/>
        <v>7.9960024250269558E-4</v>
      </c>
    </row>
    <row r="1421" spans="1:3">
      <c r="A1421" s="7">
        <v>44497</v>
      </c>
      <c r="B1421" s="8">
        <v>1.0011000000000001</v>
      </c>
      <c r="C1421" s="11">
        <f t="shared" si="22"/>
        <v>1.9980020046503081E-4</v>
      </c>
    </row>
    <row r="1422" spans="1:3">
      <c r="A1422" s="7">
        <v>44498</v>
      </c>
      <c r="B1422" s="8">
        <v>1.0002</v>
      </c>
      <c r="C1422" s="11">
        <f t="shared" si="22"/>
        <v>-8.9941544063482798E-4</v>
      </c>
    </row>
    <row r="1423" spans="1:3">
      <c r="A1423" s="7">
        <v>44499</v>
      </c>
      <c r="B1423" s="8">
        <v>1.0009999999999999</v>
      </c>
      <c r="C1423" s="11">
        <f t="shared" si="22"/>
        <v>7.9952033041718023E-4</v>
      </c>
    </row>
    <row r="1424" spans="1:3">
      <c r="A1424" s="7">
        <v>44500</v>
      </c>
      <c r="B1424" s="8">
        <v>1.0005999999999999</v>
      </c>
      <c r="C1424" s="11">
        <f t="shared" si="22"/>
        <v>-3.9968026111592632E-4</v>
      </c>
    </row>
    <row r="1425" spans="1:3">
      <c r="A1425" s="7">
        <v>44501</v>
      </c>
      <c r="B1425" s="8">
        <v>1.0006999999999999</v>
      </c>
      <c r="C1425" s="11">
        <f t="shared" si="22"/>
        <v>9.9935042305776447E-5</v>
      </c>
    </row>
    <row r="1426" spans="1:3">
      <c r="A1426" s="7">
        <v>44502</v>
      </c>
      <c r="B1426" s="8">
        <v>1.0009999999999999</v>
      </c>
      <c r="C1426" s="11">
        <f t="shared" si="22"/>
        <v>2.9974521881009133E-4</v>
      </c>
    </row>
    <row r="1427" spans="1:3">
      <c r="A1427" s="7">
        <v>44503</v>
      </c>
      <c r="B1427" s="8">
        <v>1.0006999999999999</v>
      </c>
      <c r="C1427" s="11">
        <f t="shared" si="22"/>
        <v>-2.9974521881016999E-4</v>
      </c>
    </row>
    <row r="1428" spans="1:3">
      <c r="A1428" s="7">
        <v>44504</v>
      </c>
      <c r="B1428" s="8">
        <v>1.0006999999999999</v>
      </c>
      <c r="C1428" s="11">
        <f t="shared" si="22"/>
        <v>0</v>
      </c>
    </row>
    <row r="1429" spans="1:3">
      <c r="A1429" s="7">
        <v>44505</v>
      </c>
      <c r="B1429" s="8">
        <v>1.0009999999999999</v>
      </c>
      <c r="C1429" s="11">
        <f t="shared" si="22"/>
        <v>2.9974521881009133E-4</v>
      </c>
    </row>
    <row r="1430" spans="1:3">
      <c r="A1430" s="7">
        <v>44506</v>
      </c>
      <c r="B1430" s="8">
        <v>1.0024</v>
      </c>
      <c r="C1430" s="11">
        <f t="shared" si="22"/>
        <v>1.3976242666379351E-3</v>
      </c>
    </row>
    <row r="1431" spans="1:3">
      <c r="A1431" s="7">
        <v>44507</v>
      </c>
      <c r="B1431" s="8">
        <v>1.0008999999999999</v>
      </c>
      <c r="C1431" s="11">
        <f t="shared" si="22"/>
        <v>-1.4975293568854138E-3</v>
      </c>
    </row>
    <row r="1432" spans="1:3">
      <c r="A1432" s="7">
        <v>44508</v>
      </c>
      <c r="B1432" s="8">
        <v>1.0003</v>
      </c>
      <c r="C1432" s="11">
        <f t="shared" si="22"/>
        <v>-5.9964023383804346E-4</v>
      </c>
    </row>
    <row r="1433" spans="1:3">
      <c r="A1433" s="7">
        <v>44509</v>
      </c>
      <c r="B1433" s="8">
        <v>1.0003</v>
      </c>
      <c r="C1433" s="11">
        <f t="shared" si="22"/>
        <v>0</v>
      </c>
    </row>
    <row r="1434" spans="1:3">
      <c r="A1434" s="7">
        <v>44510</v>
      </c>
      <c r="B1434" s="8">
        <v>1.0003</v>
      </c>
      <c r="C1434" s="11">
        <f t="shared" si="22"/>
        <v>0</v>
      </c>
    </row>
    <row r="1435" spans="1:3">
      <c r="A1435" s="7">
        <v>44511</v>
      </c>
      <c r="B1435" s="8">
        <v>1.0005999999999999</v>
      </c>
      <c r="C1435" s="11">
        <f t="shared" si="22"/>
        <v>2.9986506296954968E-4</v>
      </c>
    </row>
    <row r="1436" spans="1:3">
      <c r="A1436" s="7">
        <v>44512</v>
      </c>
      <c r="B1436" s="8">
        <v>1</v>
      </c>
      <c r="C1436" s="11">
        <f t="shared" si="22"/>
        <v>-5.9982007196758287E-4</v>
      </c>
    </row>
    <row r="1437" spans="1:3">
      <c r="A1437" s="7">
        <v>44513</v>
      </c>
      <c r="B1437" s="8">
        <v>1.0004</v>
      </c>
      <c r="C1437" s="11">
        <f t="shared" si="22"/>
        <v>3.9992002132689132E-4</v>
      </c>
    </row>
    <row r="1438" spans="1:3">
      <c r="A1438" s="7">
        <v>44514</v>
      </c>
      <c r="B1438" s="8">
        <v>1.0004</v>
      </c>
      <c r="C1438" s="11">
        <f t="shared" si="22"/>
        <v>0</v>
      </c>
    </row>
    <row r="1439" spans="1:3">
      <c r="A1439" s="7">
        <v>44515</v>
      </c>
      <c r="B1439" s="8">
        <v>1.0001</v>
      </c>
      <c r="C1439" s="11">
        <f t="shared" si="22"/>
        <v>-2.9992502099357996E-4</v>
      </c>
    </row>
    <row r="1440" spans="1:3">
      <c r="A1440" s="7">
        <v>44516</v>
      </c>
      <c r="B1440" s="8">
        <v>1.0005999999999999</v>
      </c>
      <c r="C1440" s="11">
        <f t="shared" si="22"/>
        <v>4.9982507163416829E-4</v>
      </c>
    </row>
    <row r="1441" spans="1:3">
      <c r="A1441" s="7">
        <v>44517</v>
      </c>
      <c r="B1441" s="8">
        <v>1.0007999999999999</v>
      </c>
      <c r="C1441" s="11">
        <f t="shared" si="22"/>
        <v>1.9986009859659473E-4</v>
      </c>
    </row>
    <row r="1442" spans="1:3">
      <c r="A1442" s="7">
        <v>44518</v>
      </c>
      <c r="B1442" s="8">
        <v>1.0004999999999999</v>
      </c>
      <c r="C1442" s="11">
        <f t="shared" si="22"/>
        <v>-2.9980512891328239E-4</v>
      </c>
    </row>
    <row r="1443" spans="1:3">
      <c r="A1443" s="7">
        <v>44519</v>
      </c>
      <c r="B1443" s="8">
        <v>1.0008999999999999</v>
      </c>
      <c r="C1443" s="11">
        <f t="shared" si="22"/>
        <v>3.9972020118490755E-4</v>
      </c>
    </row>
    <row r="1444" spans="1:3">
      <c r="A1444" s="7">
        <v>44520</v>
      </c>
      <c r="B1444" s="8">
        <v>1.0007999999999999</v>
      </c>
      <c r="C1444" s="11">
        <f t="shared" si="22"/>
        <v>-9.9915072271730018E-5</v>
      </c>
    </row>
    <row r="1445" spans="1:3">
      <c r="A1445" s="7">
        <v>44521</v>
      </c>
      <c r="B1445" s="8">
        <v>1.0011000000000001</v>
      </c>
      <c r="C1445" s="11">
        <f t="shared" si="22"/>
        <v>2.9971527273674046E-4</v>
      </c>
    </row>
    <row r="1446" spans="1:3">
      <c r="A1446" s="7">
        <v>44522</v>
      </c>
      <c r="B1446" s="8">
        <v>1.0007999999999999</v>
      </c>
      <c r="C1446" s="11">
        <f t="shared" si="22"/>
        <v>-2.997152727368601E-4</v>
      </c>
    </row>
    <row r="1447" spans="1:3">
      <c r="A1447" s="7">
        <v>44523</v>
      </c>
      <c r="B1447" s="8">
        <v>1.0013000000000001</v>
      </c>
      <c r="C1447" s="11">
        <f t="shared" si="22"/>
        <v>4.9947556105589975E-4</v>
      </c>
    </row>
    <row r="1448" spans="1:3">
      <c r="A1448" s="7">
        <v>44524</v>
      </c>
      <c r="B1448" s="8">
        <v>1.0004</v>
      </c>
      <c r="C1448" s="11">
        <f t="shared" si="22"/>
        <v>-8.9923571029321473E-4</v>
      </c>
    </row>
    <row r="1449" spans="1:3">
      <c r="A1449" s="7">
        <v>44525</v>
      </c>
      <c r="B1449" s="8">
        <v>1.0011000000000001</v>
      </c>
      <c r="C1449" s="11">
        <f t="shared" si="22"/>
        <v>6.9947542197421422E-4</v>
      </c>
    </row>
    <row r="1450" spans="1:3">
      <c r="A1450" s="7">
        <v>44526</v>
      </c>
      <c r="B1450" s="8">
        <v>1.0011000000000001</v>
      </c>
      <c r="C1450" s="11">
        <f t="shared" si="22"/>
        <v>0</v>
      </c>
    </row>
    <row r="1451" spans="1:3">
      <c r="A1451" s="7">
        <v>44527</v>
      </c>
      <c r="B1451" s="8">
        <v>1.0014000000000001</v>
      </c>
      <c r="C1451" s="11">
        <f t="shared" si="22"/>
        <v>2.9962547040627327E-4</v>
      </c>
    </row>
    <row r="1452" spans="1:3">
      <c r="A1452" s="7">
        <v>44528</v>
      </c>
      <c r="B1452" s="8">
        <v>1.0016</v>
      </c>
      <c r="C1452" s="11">
        <f t="shared" si="22"/>
        <v>1.9970044998960466E-4</v>
      </c>
    </row>
    <row r="1453" spans="1:3">
      <c r="A1453" s="7">
        <v>44529</v>
      </c>
      <c r="B1453" s="8">
        <v>1.0008999999999999</v>
      </c>
      <c r="C1453" s="11">
        <f t="shared" si="22"/>
        <v>-6.9912612086112775E-4</v>
      </c>
    </row>
    <row r="1454" spans="1:3">
      <c r="A1454" s="7">
        <v>44530</v>
      </c>
      <c r="B1454" s="8">
        <v>1.0007999999999999</v>
      </c>
      <c r="C1454" s="11">
        <f t="shared" si="22"/>
        <v>-9.9915072271730018E-5</v>
      </c>
    </row>
    <row r="1455" spans="1:3">
      <c r="A1455" s="7">
        <v>44531</v>
      </c>
      <c r="B1455" s="8">
        <v>1.0007999999999999</v>
      </c>
      <c r="C1455" s="11">
        <f t="shared" si="22"/>
        <v>0</v>
      </c>
    </row>
    <row r="1456" spans="1:3">
      <c r="A1456" s="7">
        <v>44532</v>
      </c>
      <c r="B1456" s="8">
        <v>1.0007999999999999</v>
      </c>
      <c r="C1456" s="11">
        <f t="shared" si="22"/>
        <v>0</v>
      </c>
    </row>
    <row r="1457" spans="1:3">
      <c r="A1457" s="7">
        <v>44533</v>
      </c>
      <c r="B1457" s="8">
        <v>1.0006999999999999</v>
      </c>
      <c r="C1457" s="11">
        <f t="shared" si="22"/>
        <v>-9.9925056291026625E-5</v>
      </c>
    </row>
    <row r="1458" spans="1:3">
      <c r="A1458" s="7">
        <v>44534</v>
      </c>
      <c r="B1458" s="8">
        <v>1.0011000000000001</v>
      </c>
      <c r="C1458" s="11">
        <f t="shared" si="22"/>
        <v>3.9964032902771034E-4</v>
      </c>
    </row>
    <row r="1459" spans="1:3">
      <c r="A1459" s="7">
        <v>44535</v>
      </c>
      <c r="B1459" s="8">
        <v>1.0013000000000001</v>
      </c>
      <c r="C1459" s="11">
        <f t="shared" si="22"/>
        <v>1.9976028831916509E-4</v>
      </c>
    </row>
    <row r="1460" spans="1:3">
      <c r="A1460" s="7">
        <v>44536</v>
      </c>
      <c r="B1460" s="8">
        <v>1.0011000000000001</v>
      </c>
      <c r="C1460" s="11">
        <f t="shared" si="22"/>
        <v>-1.9976028831901013E-4</v>
      </c>
    </row>
    <row r="1461" spans="1:3">
      <c r="A1461" s="7">
        <v>44537</v>
      </c>
      <c r="B1461" s="8">
        <v>1.0011000000000001</v>
      </c>
      <c r="C1461" s="11">
        <f t="shared" si="22"/>
        <v>0</v>
      </c>
    </row>
    <row r="1462" spans="1:3">
      <c r="A1462" s="7">
        <v>44538</v>
      </c>
      <c r="B1462" s="8">
        <v>1.0008999999999999</v>
      </c>
      <c r="C1462" s="11">
        <f t="shared" si="22"/>
        <v>-1.9980020046506E-4</v>
      </c>
    </row>
    <row r="1463" spans="1:3">
      <c r="A1463" s="7">
        <v>44539</v>
      </c>
      <c r="B1463" s="8">
        <v>1.0006999999999999</v>
      </c>
      <c r="C1463" s="11">
        <f t="shared" si="22"/>
        <v>-1.998401285626894E-4</v>
      </c>
    </row>
    <row r="1464" spans="1:3">
      <c r="A1464" s="7">
        <v>44540</v>
      </c>
      <c r="B1464" s="8">
        <v>1.0018</v>
      </c>
      <c r="C1464" s="11">
        <f t="shared" si="22"/>
        <v>1.0986268271061092E-3</v>
      </c>
    </row>
    <row r="1465" spans="1:3">
      <c r="A1465" s="7">
        <v>44541</v>
      </c>
      <c r="B1465" s="8">
        <v>1.0005999999999999</v>
      </c>
      <c r="C1465" s="11">
        <f t="shared" si="22"/>
        <v>-1.1985618694118768E-3</v>
      </c>
    </row>
    <row r="1466" spans="1:3">
      <c r="A1466" s="7">
        <v>44542</v>
      </c>
      <c r="B1466" s="8">
        <v>1.0005999999999999</v>
      </c>
      <c r="C1466" s="11">
        <f t="shared" si="22"/>
        <v>0</v>
      </c>
    </row>
    <row r="1467" spans="1:3">
      <c r="A1467" s="7">
        <v>44543</v>
      </c>
      <c r="B1467" s="8">
        <v>1.0012000000000001</v>
      </c>
      <c r="C1467" s="11">
        <f t="shared" si="22"/>
        <v>5.9946050351455992E-4</v>
      </c>
    </row>
    <row r="1468" spans="1:3">
      <c r="A1468" s="7">
        <v>44544</v>
      </c>
      <c r="B1468" s="8">
        <v>1.0004</v>
      </c>
      <c r="C1468" s="11">
        <f t="shared" si="22"/>
        <v>-7.9936055415525558E-4</v>
      </c>
    </row>
    <row r="1469" spans="1:3">
      <c r="A1469" s="7">
        <v>44545</v>
      </c>
      <c r="B1469" s="8">
        <v>1.0004</v>
      </c>
      <c r="C1469" s="11">
        <f t="shared" si="22"/>
        <v>0</v>
      </c>
    </row>
    <row r="1470" spans="1:3">
      <c r="A1470" s="7">
        <v>44546</v>
      </c>
      <c r="B1470" s="8">
        <v>1.0003</v>
      </c>
      <c r="C1470" s="11">
        <f t="shared" si="22"/>
        <v>-9.9965012328907192E-5</v>
      </c>
    </row>
    <row r="1471" spans="1:3">
      <c r="A1471" s="7">
        <v>44547</v>
      </c>
      <c r="B1471" s="8">
        <v>1.0003</v>
      </c>
      <c r="C1471" s="11">
        <f t="shared" si="22"/>
        <v>0</v>
      </c>
    </row>
    <row r="1472" spans="1:3">
      <c r="A1472" s="7">
        <v>44548</v>
      </c>
      <c r="B1472" s="8">
        <v>1.0004</v>
      </c>
      <c r="C1472" s="11">
        <f t="shared" si="22"/>
        <v>9.996501232885576E-5</v>
      </c>
    </row>
    <row r="1473" spans="1:3">
      <c r="A1473" s="7">
        <v>44549</v>
      </c>
      <c r="B1473" s="8">
        <v>1.0003</v>
      </c>
      <c r="C1473" s="11">
        <f t="shared" si="22"/>
        <v>-9.9965012328907192E-5</v>
      </c>
    </row>
    <row r="1474" spans="1:3">
      <c r="A1474" s="7">
        <v>44550</v>
      </c>
      <c r="B1474" s="8">
        <v>1.0004999999999999</v>
      </c>
      <c r="C1474" s="11">
        <f t="shared" si="22"/>
        <v>1.9992003265308618E-4</v>
      </c>
    </row>
    <row r="1475" spans="1:3">
      <c r="A1475" s="7">
        <v>44551</v>
      </c>
      <c r="B1475" s="8">
        <v>1.0003</v>
      </c>
      <c r="C1475" s="11">
        <f t="shared" ref="C1475:C1538" si="23">LN(B1475/B1474)</f>
        <v>-1.9992003265300362E-4</v>
      </c>
    </row>
    <row r="1476" spans="1:3">
      <c r="A1476" s="7">
        <v>44552</v>
      </c>
      <c r="B1476" s="8">
        <v>1.0003</v>
      </c>
      <c r="C1476" s="11">
        <f t="shared" si="23"/>
        <v>0</v>
      </c>
    </row>
    <row r="1477" spans="1:3">
      <c r="A1477" s="7">
        <v>44553</v>
      </c>
      <c r="B1477" s="8">
        <v>1.0005999999999999</v>
      </c>
      <c r="C1477" s="11">
        <f t="shared" si="23"/>
        <v>2.9986506296954968E-4</v>
      </c>
    </row>
    <row r="1478" spans="1:3">
      <c r="A1478" s="7">
        <v>44554</v>
      </c>
      <c r="B1478" s="8">
        <v>1.0004999999999999</v>
      </c>
      <c r="C1478" s="11">
        <f t="shared" si="23"/>
        <v>-9.9945030316506663E-5</v>
      </c>
    </row>
    <row r="1479" spans="1:3">
      <c r="A1479" s="7">
        <v>44555</v>
      </c>
      <c r="B1479" s="8">
        <v>1.0002</v>
      </c>
      <c r="C1479" s="11">
        <f t="shared" si="23"/>
        <v>-2.9989503898473352E-4</v>
      </c>
    </row>
    <row r="1480" spans="1:3">
      <c r="A1480" s="7">
        <v>44556</v>
      </c>
      <c r="B1480" s="8">
        <v>1.0001</v>
      </c>
      <c r="C1480" s="11">
        <f t="shared" si="23"/>
        <v>-9.9985002332892098E-5</v>
      </c>
    </row>
    <row r="1481" spans="1:3">
      <c r="A1481" s="7">
        <v>44557</v>
      </c>
      <c r="B1481" s="8">
        <v>1.0004999999999999</v>
      </c>
      <c r="C1481" s="11">
        <f t="shared" si="23"/>
        <v>3.9988004131780597E-4</v>
      </c>
    </row>
    <row r="1482" spans="1:3">
      <c r="A1482" s="7">
        <v>44558</v>
      </c>
      <c r="B1482" s="8">
        <v>1</v>
      </c>
      <c r="C1482" s="11">
        <f t="shared" si="23"/>
        <v>-4.9987504165104253E-4</v>
      </c>
    </row>
    <row r="1483" spans="1:3">
      <c r="A1483" s="7">
        <v>44559</v>
      </c>
      <c r="B1483" s="8">
        <v>1.0004</v>
      </c>
      <c r="C1483" s="11">
        <f t="shared" si="23"/>
        <v>3.9992002132689132E-4</v>
      </c>
    </row>
    <row r="1484" spans="1:3">
      <c r="A1484" s="7">
        <v>44560</v>
      </c>
      <c r="B1484" s="8">
        <v>1.0002</v>
      </c>
      <c r="C1484" s="11">
        <f t="shared" si="23"/>
        <v>-1.9994001866067428E-4</v>
      </c>
    </row>
    <row r="1485" spans="1:3">
      <c r="A1485" s="7">
        <v>44561</v>
      </c>
      <c r="B1485" s="8">
        <v>1</v>
      </c>
      <c r="C1485" s="11">
        <f t="shared" si="23"/>
        <v>-1.9998000266624517E-4</v>
      </c>
    </row>
    <row r="1486" spans="1:3">
      <c r="A1486" s="7">
        <v>44562</v>
      </c>
      <c r="B1486" s="8">
        <v>1.0006999999999999</v>
      </c>
      <c r="C1486" s="11">
        <f t="shared" si="23"/>
        <v>6.9975511427326493E-4</v>
      </c>
    </row>
    <row r="1487" spans="1:3">
      <c r="A1487" s="7">
        <v>44563</v>
      </c>
      <c r="B1487" s="8">
        <v>1.0011000000000001</v>
      </c>
      <c r="C1487" s="11">
        <f t="shared" si="23"/>
        <v>3.9964032902771034E-4</v>
      </c>
    </row>
    <row r="1488" spans="1:3">
      <c r="A1488" s="7">
        <v>44564</v>
      </c>
      <c r="B1488" s="8">
        <v>1.0001</v>
      </c>
      <c r="C1488" s="11">
        <f t="shared" si="23"/>
        <v>-9.9940044296771449E-4</v>
      </c>
    </row>
    <row r="1489" spans="1:3">
      <c r="A1489" s="7">
        <v>44565</v>
      </c>
      <c r="B1489" s="8">
        <v>1.0001</v>
      </c>
      <c r="C1489" s="11">
        <f t="shared" si="23"/>
        <v>0</v>
      </c>
    </row>
    <row r="1490" spans="1:3">
      <c r="A1490" s="7">
        <v>44566</v>
      </c>
      <c r="B1490" s="8">
        <v>1.0002</v>
      </c>
      <c r="C1490" s="11">
        <f t="shared" si="23"/>
        <v>9.9985002332974999E-5</v>
      </c>
    </row>
    <row r="1491" spans="1:3">
      <c r="A1491" s="7">
        <v>44567</v>
      </c>
      <c r="B1491" s="8">
        <v>0.99990000000000001</v>
      </c>
      <c r="C1491" s="11">
        <f t="shared" si="23"/>
        <v>-2.999850029995372E-4</v>
      </c>
    </row>
    <row r="1492" spans="1:3">
      <c r="A1492" s="7">
        <v>44568</v>
      </c>
      <c r="B1492" s="8">
        <v>0.99990000000000001</v>
      </c>
      <c r="C1492" s="11">
        <f t="shared" si="23"/>
        <v>0</v>
      </c>
    </row>
    <row r="1493" spans="1:3">
      <c r="A1493" s="7">
        <v>44569</v>
      </c>
      <c r="B1493" s="8">
        <v>1.0001</v>
      </c>
      <c r="C1493" s="11">
        <f t="shared" si="23"/>
        <v>2.000000006667229E-4</v>
      </c>
    </row>
    <row r="1494" spans="1:3">
      <c r="A1494" s="7">
        <v>44570</v>
      </c>
      <c r="B1494" s="8">
        <v>1</v>
      </c>
      <c r="C1494" s="11">
        <f t="shared" si="23"/>
        <v>-9.9995000333324941E-5</v>
      </c>
    </row>
    <row r="1495" spans="1:3">
      <c r="A1495" s="7">
        <v>44571</v>
      </c>
      <c r="B1495" s="8">
        <v>1.0001</v>
      </c>
      <c r="C1495" s="11">
        <f t="shared" si="23"/>
        <v>9.9995000333297321E-5</v>
      </c>
    </row>
    <row r="1496" spans="1:3">
      <c r="A1496" s="7">
        <v>44572</v>
      </c>
      <c r="B1496" s="8">
        <v>1</v>
      </c>
      <c r="C1496" s="11">
        <f t="shared" si="23"/>
        <v>-9.9995000333324941E-5</v>
      </c>
    </row>
    <row r="1497" spans="1:3">
      <c r="A1497" s="7">
        <v>44573</v>
      </c>
      <c r="B1497" s="8">
        <v>1</v>
      </c>
      <c r="C1497" s="11">
        <f t="shared" si="23"/>
        <v>0</v>
      </c>
    </row>
    <row r="1498" spans="1:3">
      <c r="A1498" s="7">
        <v>44574</v>
      </c>
      <c r="B1498" s="8">
        <v>1.0004</v>
      </c>
      <c r="C1498" s="11">
        <f t="shared" si="23"/>
        <v>3.9992002132689132E-4</v>
      </c>
    </row>
    <row r="1499" spans="1:3">
      <c r="A1499" s="7">
        <v>44575</v>
      </c>
      <c r="B1499" s="8">
        <v>1.0004</v>
      </c>
      <c r="C1499" s="11">
        <f t="shared" si="23"/>
        <v>0</v>
      </c>
    </row>
    <row r="1500" spans="1:3">
      <c r="A1500" s="7">
        <v>44576</v>
      </c>
      <c r="B1500" s="8">
        <v>1.0005999999999999</v>
      </c>
      <c r="C1500" s="11">
        <f t="shared" si="23"/>
        <v>1.999000506405748E-4</v>
      </c>
    </row>
    <row r="1501" spans="1:3">
      <c r="A1501" s="7">
        <v>44577</v>
      </c>
      <c r="B1501" s="8">
        <v>1.0004</v>
      </c>
      <c r="C1501" s="11">
        <f t="shared" si="23"/>
        <v>-1.9990005064066926E-4</v>
      </c>
    </row>
    <row r="1502" spans="1:3">
      <c r="A1502" s="7">
        <v>44578</v>
      </c>
      <c r="B1502" s="8">
        <v>1.0004</v>
      </c>
      <c r="C1502" s="11">
        <f t="shared" si="23"/>
        <v>0</v>
      </c>
    </row>
    <row r="1503" spans="1:3">
      <c r="A1503" s="7">
        <v>44579</v>
      </c>
      <c r="B1503" s="8">
        <v>1.0003</v>
      </c>
      <c r="C1503" s="11">
        <f t="shared" si="23"/>
        <v>-9.9965012328907192E-5</v>
      </c>
    </row>
    <row r="1504" spans="1:3">
      <c r="A1504" s="7">
        <v>44580</v>
      </c>
      <c r="B1504" s="8">
        <v>1.0004</v>
      </c>
      <c r="C1504" s="11">
        <f t="shared" si="23"/>
        <v>9.996501232885576E-5</v>
      </c>
    </row>
    <row r="1505" spans="1:3">
      <c r="A1505" s="7">
        <v>44581</v>
      </c>
      <c r="B1505" s="8">
        <v>1.0003</v>
      </c>
      <c r="C1505" s="11">
        <f t="shared" si="23"/>
        <v>-9.9965012328907192E-5</v>
      </c>
    </row>
    <row r="1506" spans="1:3">
      <c r="A1506" s="7">
        <v>44582</v>
      </c>
      <c r="B1506" s="8">
        <v>1.0003</v>
      </c>
      <c r="C1506" s="11">
        <f t="shared" si="23"/>
        <v>0</v>
      </c>
    </row>
    <row r="1507" spans="1:3">
      <c r="A1507" s="7">
        <v>44583</v>
      </c>
      <c r="B1507" s="8">
        <v>1.0002</v>
      </c>
      <c r="C1507" s="11">
        <f t="shared" si="23"/>
        <v>-9.9975006331715633E-5</v>
      </c>
    </row>
    <row r="1508" spans="1:3">
      <c r="A1508" s="7">
        <v>44584</v>
      </c>
      <c r="B1508" s="8">
        <v>1.0011000000000001</v>
      </c>
      <c r="C1508" s="11">
        <f t="shared" si="23"/>
        <v>8.9941544063476618E-4</v>
      </c>
    </row>
    <row r="1509" spans="1:3">
      <c r="A1509" s="7">
        <v>44585</v>
      </c>
      <c r="B1509" s="8">
        <v>1.0004</v>
      </c>
      <c r="C1509" s="11">
        <f t="shared" si="23"/>
        <v>-6.9947542197419188E-4</v>
      </c>
    </row>
    <row r="1510" spans="1:3">
      <c r="A1510" s="7">
        <v>44586</v>
      </c>
      <c r="B1510" s="8">
        <v>1.0005999999999999</v>
      </c>
      <c r="C1510" s="11">
        <f t="shared" si="23"/>
        <v>1.999000506405748E-4</v>
      </c>
    </row>
    <row r="1511" spans="1:3">
      <c r="A1511" s="7">
        <v>44587</v>
      </c>
      <c r="B1511" s="8">
        <v>1.0005999999999999</v>
      </c>
      <c r="C1511" s="11">
        <f t="shared" si="23"/>
        <v>0</v>
      </c>
    </row>
    <row r="1512" spans="1:3">
      <c r="A1512" s="7">
        <v>44588</v>
      </c>
      <c r="B1512" s="8">
        <v>1.0004</v>
      </c>
      <c r="C1512" s="11">
        <f t="shared" si="23"/>
        <v>-1.9990005064066926E-4</v>
      </c>
    </row>
    <row r="1513" spans="1:3">
      <c r="A1513" s="7">
        <v>44589</v>
      </c>
      <c r="B1513" s="8">
        <v>1.0004</v>
      </c>
      <c r="C1513" s="11">
        <f t="shared" si="23"/>
        <v>0</v>
      </c>
    </row>
    <row r="1514" spans="1:3">
      <c r="A1514" s="7">
        <v>44590</v>
      </c>
      <c r="B1514" s="8">
        <v>1.0021</v>
      </c>
      <c r="C1514" s="11">
        <f t="shared" si="23"/>
        <v>1.6978780608192968E-3</v>
      </c>
    </row>
    <row r="1515" spans="1:3">
      <c r="A1515" s="7">
        <v>44591</v>
      </c>
      <c r="B1515" s="8">
        <v>1.0003</v>
      </c>
      <c r="C1515" s="11">
        <f t="shared" si="23"/>
        <v>-1.7978430731481546E-3</v>
      </c>
    </row>
    <row r="1516" spans="1:3">
      <c r="A1516" s="7">
        <v>44592</v>
      </c>
      <c r="B1516" s="8">
        <v>1.0004999999999999</v>
      </c>
      <c r="C1516" s="11">
        <f t="shared" si="23"/>
        <v>1.9992003265308618E-4</v>
      </c>
    </row>
    <row r="1517" spans="1:3">
      <c r="A1517" s="7">
        <v>44593</v>
      </c>
      <c r="B1517" s="8">
        <v>1.0012000000000001</v>
      </c>
      <c r="C1517" s="11">
        <f t="shared" si="23"/>
        <v>6.9940553383108606E-4</v>
      </c>
    </row>
    <row r="1518" spans="1:3">
      <c r="A1518" s="7">
        <v>44594</v>
      </c>
      <c r="B1518" s="8">
        <v>1.0004999999999999</v>
      </c>
      <c r="C1518" s="11">
        <f t="shared" si="23"/>
        <v>-6.9940553383121464E-4</v>
      </c>
    </row>
    <row r="1519" spans="1:3">
      <c r="A1519" s="7">
        <v>44595</v>
      </c>
      <c r="B1519" s="8">
        <v>1.0004</v>
      </c>
      <c r="C1519" s="11">
        <f t="shared" si="23"/>
        <v>-9.9955020324133653E-5</v>
      </c>
    </row>
    <row r="1520" spans="1:3">
      <c r="A1520" s="7">
        <v>44596</v>
      </c>
      <c r="B1520" s="8">
        <v>1.0007999999999999</v>
      </c>
      <c r="C1520" s="11">
        <f t="shared" si="23"/>
        <v>3.9976014923740806E-4</v>
      </c>
    </row>
    <row r="1521" spans="1:3">
      <c r="A1521" s="7">
        <v>44597</v>
      </c>
      <c r="B1521" s="8">
        <v>1.0005999999999999</v>
      </c>
      <c r="C1521" s="11">
        <f t="shared" si="23"/>
        <v>-1.9986009859667835E-4</v>
      </c>
    </row>
    <row r="1522" spans="1:3">
      <c r="A1522" s="7">
        <v>44598</v>
      </c>
      <c r="B1522" s="8">
        <v>1.0007999999999999</v>
      </c>
      <c r="C1522" s="11">
        <f t="shared" si="23"/>
        <v>1.9986009859659473E-4</v>
      </c>
    </row>
    <row r="1523" spans="1:3">
      <c r="A1523" s="7">
        <v>44599</v>
      </c>
      <c r="B1523" s="8">
        <v>1.0007999999999999</v>
      </c>
      <c r="C1523" s="11">
        <f t="shared" si="23"/>
        <v>0</v>
      </c>
    </row>
    <row r="1524" spans="1:3">
      <c r="A1524" s="7">
        <v>44600</v>
      </c>
      <c r="B1524" s="8">
        <v>1.0008999999999999</v>
      </c>
      <c r="C1524" s="11">
        <f t="shared" si="23"/>
        <v>9.9915072271797238E-5</v>
      </c>
    </row>
    <row r="1525" spans="1:3">
      <c r="A1525" s="7">
        <v>44601</v>
      </c>
      <c r="B1525" s="8">
        <v>1.0017</v>
      </c>
      <c r="C1525" s="11">
        <f t="shared" si="23"/>
        <v>7.9896139274558155E-4</v>
      </c>
    </row>
    <row r="1526" spans="1:3">
      <c r="A1526" s="7">
        <v>44602</v>
      </c>
      <c r="B1526" s="8">
        <v>1.0005999999999999</v>
      </c>
      <c r="C1526" s="11">
        <f t="shared" si="23"/>
        <v>-1.0987365636139551E-3</v>
      </c>
    </row>
    <row r="1527" spans="1:3">
      <c r="A1527" s="7">
        <v>44603</v>
      </c>
      <c r="B1527" s="8">
        <v>1.0004</v>
      </c>
      <c r="C1527" s="11">
        <f t="shared" si="23"/>
        <v>-1.9990005064066926E-4</v>
      </c>
    </row>
    <row r="1528" spans="1:3">
      <c r="A1528" s="7">
        <v>44604</v>
      </c>
      <c r="B1528" s="8">
        <v>1.0004999999999999</v>
      </c>
      <c r="C1528" s="11">
        <f t="shared" si="23"/>
        <v>9.9955020324170855E-5</v>
      </c>
    </row>
    <row r="1529" spans="1:3">
      <c r="A1529" s="7">
        <v>44605</v>
      </c>
      <c r="B1529" s="8">
        <v>1.0007999999999999</v>
      </c>
      <c r="C1529" s="11">
        <f t="shared" si="23"/>
        <v>2.9980512891323658E-4</v>
      </c>
    </row>
    <row r="1530" spans="1:3">
      <c r="A1530" s="7">
        <v>44606</v>
      </c>
      <c r="B1530" s="8">
        <v>1.0004999999999999</v>
      </c>
      <c r="C1530" s="11">
        <f t="shared" si="23"/>
        <v>-2.9980512891328239E-4</v>
      </c>
    </row>
    <row r="1531" spans="1:3">
      <c r="A1531" s="7">
        <v>44607</v>
      </c>
      <c r="B1531" s="8">
        <v>1.0005999999999999</v>
      </c>
      <c r="C1531" s="11">
        <f t="shared" si="23"/>
        <v>9.9945030316477728E-5</v>
      </c>
    </row>
    <row r="1532" spans="1:3">
      <c r="A1532" s="7">
        <v>44608</v>
      </c>
      <c r="B1532" s="8">
        <v>1.0006999999999999</v>
      </c>
      <c r="C1532" s="11">
        <f t="shared" si="23"/>
        <v>9.9935042305776447E-5</v>
      </c>
    </row>
    <row r="1533" spans="1:3">
      <c r="A1533" s="7">
        <v>44609</v>
      </c>
      <c r="B1533" s="8">
        <v>1.0006999999999999</v>
      </c>
      <c r="C1533" s="11">
        <f t="shared" si="23"/>
        <v>0</v>
      </c>
    </row>
    <row r="1534" spans="1:3">
      <c r="A1534" s="7">
        <v>44610</v>
      </c>
      <c r="B1534" s="8">
        <v>1.0004999999999999</v>
      </c>
      <c r="C1534" s="11">
        <f t="shared" si="23"/>
        <v>-1.998800726222274E-4</v>
      </c>
    </row>
    <row r="1535" spans="1:3">
      <c r="A1535" s="7">
        <v>44611</v>
      </c>
      <c r="B1535" s="8">
        <v>1.0007999999999999</v>
      </c>
      <c r="C1535" s="11">
        <f t="shared" si="23"/>
        <v>2.9980512891323658E-4</v>
      </c>
    </row>
    <row r="1536" spans="1:3">
      <c r="A1536" s="7">
        <v>44612</v>
      </c>
      <c r="B1536" s="8">
        <v>1.0006999999999999</v>
      </c>
      <c r="C1536" s="11">
        <f t="shared" si="23"/>
        <v>-9.9925056291026625E-5</v>
      </c>
    </row>
    <row r="1537" spans="1:3">
      <c r="A1537" s="7">
        <v>44613</v>
      </c>
      <c r="B1537" s="8">
        <v>0.99970000000000003</v>
      </c>
      <c r="C1537" s="11">
        <f t="shared" si="23"/>
        <v>-9.9980012327525623E-4</v>
      </c>
    </row>
    <row r="1538" spans="1:3">
      <c r="A1538" s="7">
        <v>44614</v>
      </c>
      <c r="B1538" s="8">
        <v>1.0004</v>
      </c>
      <c r="C1538" s="11">
        <f t="shared" si="23"/>
        <v>6.9996503032895754E-4</v>
      </c>
    </row>
    <row r="1539" spans="1:3">
      <c r="A1539" s="7">
        <v>44615</v>
      </c>
      <c r="B1539" s="8">
        <v>0.99909999999999999</v>
      </c>
      <c r="C1539" s="11">
        <f t="shared" ref="C1539:C1602" si="24">LN(B1539/B1538)</f>
        <v>-1.3003252644910597E-3</v>
      </c>
    </row>
    <row r="1540" spans="1:3">
      <c r="A1540" s="7">
        <v>44616</v>
      </c>
      <c r="B1540" s="8">
        <v>1.0003</v>
      </c>
      <c r="C1540" s="11">
        <f t="shared" si="24"/>
        <v>1.2003602521620542E-3</v>
      </c>
    </row>
    <row r="1541" spans="1:3">
      <c r="A1541" s="7">
        <v>44617</v>
      </c>
      <c r="B1541" s="8">
        <v>1.0005999999999999</v>
      </c>
      <c r="C1541" s="11">
        <f t="shared" si="24"/>
        <v>2.9986506296954968E-4</v>
      </c>
    </row>
    <row r="1542" spans="1:3">
      <c r="A1542" s="7">
        <v>44618</v>
      </c>
      <c r="B1542" s="8">
        <v>1.0004999999999999</v>
      </c>
      <c r="C1542" s="11">
        <f t="shared" si="24"/>
        <v>-9.9945030316506663E-5</v>
      </c>
    </row>
    <row r="1543" spans="1:3">
      <c r="A1543" s="7">
        <v>44619</v>
      </c>
      <c r="B1543" s="8">
        <v>1.0004</v>
      </c>
      <c r="C1543" s="11">
        <f t="shared" si="24"/>
        <v>-9.9955020324133653E-5</v>
      </c>
    </row>
    <row r="1544" spans="1:3">
      <c r="A1544" s="7">
        <v>44620</v>
      </c>
      <c r="B1544" s="8">
        <v>1.0002</v>
      </c>
      <c r="C1544" s="11">
        <f t="shared" si="24"/>
        <v>-1.9994001866067428E-4</v>
      </c>
    </row>
    <row r="1545" spans="1:3">
      <c r="A1545" s="7">
        <v>44621</v>
      </c>
      <c r="B1545" s="8">
        <v>1.0004999999999999</v>
      </c>
      <c r="C1545" s="11">
        <f t="shared" si="24"/>
        <v>2.9989503898480437E-4</v>
      </c>
    </row>
    <row r="1546" spans="1:3">
      <c r="A1546" s="7">
        <v>44622</v>
      </c>
      <c r="B1546" s="8">
        <v>1.0003</v>
      </c>
      <c r="C1546" s="11">
        <f t="shared" si="24"/>
        <v>-1.9992003265300362E-4</v>
      </c>
    </row>
    <row r="1547" spans="1:3">
      <c r="A1547" s="7">
        <v>44623</v>
      </c>
      <c r="B1547" s="8">
        <v>1.0001</v>
      </c>
      <c r="C1547" s="11">
        <f t="shared" si="24"/>
        <v>-1.999600086646809E-4</v>
      </c>
    </row>
    <row r="1548" spans="1:3">
      <c r="A1548" s="7">
        <v>44624</v>
      </c>
      <c r="B1548" s="8">
        <v>1.0002</v>
      </c>
      <c r="C1548" s="11">
        <f t="shared" si="24"/>
        <v>9.9985002332974999E-5</v>
      </c>
    </row>
    <row r="1549" spans="1:3">
      <c r="A1549" s="7">
        <v>44625</v>
      </c>
      <c r="B1549" s="8">
        <v>1.0002</v>
      </c>
      <c r="C1549" s="11">
        <f t="shared" si="24"/>
        <v>0</v>
      </c>
    </row>
    <row r="1550" spans="1:3">
      <c r="A1550" s="7">
        <v>44626</v>
      </c>
      <c r="B1550" s="8">
        <v>0.99890000000000001</v>
      </c>
      <c r="C1550" s="11">
        <f t="shared" si="24"/>
        <v>-1.300585446699196E-3</v>
      </c>
    </row>
    <row r="1551" spans="1:3">
      <c r="A1551" s="7">
        <v>44627</v>
      </c>
      <c r="B1551" s="8">
        <v>1.0002</v>
      </c>
      <c r="C1551" s="11">
        <f t="shared" si="24"/>
        <v>1.3005854466992457E-3</v>
      </c>
    </row>
    <row r="1552" spans="1:3">
      <c r="A1552" s="7">
        <v>44628</v>
      </c>
      <c r="B1552" s="8">
        <v>1.0002</v>
      </c>
      <c r="C1552" s="11">
        <f t="shared" si="24"/>
        <v>0</v>
      </c>
    </row>
    <row r="1553" spans="1:3">
      <c r="A1553" s="7">
        <v>44629</v>
      </c>
      <c r="B1553" s="8">
        <v>1.0004</v>
      </c>
      <c r="C1553" s="11">
        <f t="shared" si="24"/>
        <v>1.999400186605361E-4</v>
      </c>
    </row>
    <row r="1554" spans="1:3">
      <c r="A1554" s="7">
        <v>44630</v>
      </c>
      <c r="B1554" s="8">
        <v>1.0004999999999999</v>
      </c>
      <c r="C1554" s="11">
        <f t="shared" si="24"/>
        <v>9.9955020324170855E-5</v>
      </c>
    </row>
    <row r="1555" spans="1:3">
      <c r="A1555" s="7">
        <v>44631</v>
      </c>
      <c r="B1555" s="8">
        <v>1.0001</v>
      </c>
      <c r="C1555" s="11">
        <f t="shared" si="24"/>
        <v>-3.99880041317713E-4</v>
      </c>
    </row>
    <row r="1556" spans="1:3">
      <c r="A1556" s="7">
        <v>44632</v>
      </c>
      <c r="B1556" s="8">
        <v>1.0014000000000001</v>
      </c>
      <c r="C1556" s="11">
        <f t="shared" si="24"/>
        <v>1.2990259133740267E-3</v>
      </c>
    </row>
    <row r="1557" spans="1:3">
      <c r="A1557" s="7">
        <v>44633</v>
      </c>
      <c r="B1557" s="8">
        <v>1.0002</v>
      </c>
      <c r="C1557" s="11">
        <f t="shared" si="24"/>
        <v>-1.1990409110411375E-3</v>
      </c>
    </row>
    <row r="1558" spans="1:3">
      <c r="A1558" s="7">
        <v>44634</v>
      </c>
      <c r="B1558" s="8">
        <v>1.0001</v>
      </c>
      <c r="C1558" s="11">
        <f t="shared" si="24"/>
        <v>-9.9985002332892098E-5</v>
      </c>
    </row>
    <row r="1559" spans="1:3">
      <c r="A1559" s="7">
        <v>44635</v>
      </c>
      <c r="B1559" s="8">
        <v>1.0003</v>
      </c>
      <c r="C1559" s="11">
        <f t="shared" si="24"/>
        <v>1.9996000866470036E-4</v>
      </c>
    </row>
    <row r="1560" spans="1:3">
      <c r="A1560" s="7">
        <v>44636</v>
      </c>
      <c r="B1560" s="8">
        <v>1.0003</v>
      </c>
      <c r="C1560" s="11">
        <f t="shared" si="24"/>
        <v>0</v>
      </c>
    </row>
    <row r="1561" spans="1:3">
      <c r="A1561" s="7">
        <v>44637</v>
      </c>
      <c r="B1561" s="8">
        <v>0.99960000000000004</v>
      </c>
      <c r="C1561" s="11">
        <f t="shared" si="24"/>
        <v>-7.0003503033764787E-4</v>
      </c>
    </row>
    <row r="1562" spans="1:3">
      <c r="A1562" s="7">
        <v>44638</v>
      </c>
      <c r="B1562" s="8">
        <v>1.0004999999999999</v>
      </c>
      <c r="C1562" s="11">
        <f t="shared" si="24"/>
        <v>8.9995506299074839E-4</v>
      </c>
    </row>
    <row r="1563" spans="1:3">
      <c r="A1563" s="7">
        <v>44639</v>
      </c>
      <c r="B1563" s="8">
        <v>1.0004999999999999</v>
      </c>
      <c r="C1563" s="11">
        <f t="shared" si="24"/>
        <v>0</v>
      </c>
    </row>
    <row r="1564" spans="1:3">
      <c r="A1564" s="7">
        <v>44640</v>
      </c>
      <c r="B1564" s="8">
        <v>0.99990000000000001</v>
      </c>
      <c r="C1564" s="11">
        <f t="shared" si="24"/>
        <v>-5.9988004198431089E-4</v>
      </c>
    </row>
    <row r="1565" spans="1:3">
      <c r="A1565" s="7">
        <v>44641</v>
      </c>
      <c r="B1565" s="8">
        <v>1.0003</v>
      </c>
      <c r="C1565" s="11">
        <f t="shared" si="24"/>
        <v>3.9996000933122431E-4</v>
      </c>
    </row>
    <row r="1566" spans="1:3">
      <c r="A1566" s="7">
        <v>44642</v>
      </c>
      <c r="B1566" s="8">
        <v>1.0004</v>
      </c>
      <c r="C1566" s="11">
        <f t="shared" si="24"/>
        <v>9.996501232885576E-5</v>
      </c>
    </row>
    <row r="1567" spans="1:3">
      <c r="A1567" s="7">
        <v>44643</v>
      </c>
      <c r="B1567" s="8">
        <v>1.0004999999999999</v>
      </c>
      <c r="C1567" s="11">
        <f t="shared" si="24"/>
        <v>9.9955020324170855E-5</v>
      </c>
    </row>
    <row r="1568" spans="1:3">
      <c r="A1568" s="7">
        <v>44644</v>
      </c>
      <c r="B1568" s="8">
        <v>1.0004999999999999</v>
      </c>
      <c r="C1568" s="11">
        <f t="shared" si="24"/>
        <v>0</v>
      </c>
    </row>
    <row r="1569" spans="1:3">
      <c r="A1569" s="7">
        <v>44645</v>
      </c>
      <c r="B1569" s="8">
        <v>1.0003</v>
      </c>
      <c r="C1569" s="11">
        <f t="shared" si="24"/>
        <v>-1.9992003265300362E-4</v>
      </c>
    </row>
    <row r="1570" spans="1:3">
      <c r="A1570" s="7">
        <v>44646</v>
      </c>
      <c r="B1570" s="8">
        <v>1.0004</v>
      </c>
      <c r="C1570" s="11">
        <f t="shared" si="24"/>
        <v>9.996501232885576E-5</v>
      </c>
    </row>
    <row r="1571" spans="1:3">
      <c r="A1571" s="7">
        <v>44647</v>
      </c>
      <c r="B1571" s="8">
        <v>0.99950000000000006</v>
      </c>
      <c r="C1571" s="11">
        <f t="shared" si="24"/>
        <v>-9.0004506300909201E-4</v>
      </c>
    </row>
    <row r="1572" spans="1:3">
      <c r="A1572" s="7">
        <v>44648</v>
      </c>
      <c r="B1572" s="8">
        <v>1.0004999999999999</v>
      </c>
      <c r="C1572" s="11">
        <f t="shared" si="24"/>
        <v>1.000000083333275E-3</v>
      </c>
    </row>
    <row r="1573" spans="1:3">
      <c r="A1573" s="7">
        <v>44649</v>
      </c>
      <c r="B1573" s="8">
        <v>1.0004</v>
      </c>
      <c r="C1573" s="11">
        <f t="shared" si="24"/>
        <v>-9.9955020324133653E-5</v>
      </c>
    </row>
    <row r="1574" spans="1:3">
      <c r="A1574" s="7">
        <v>44650</v>
      </c>
      <c r="B1574" s="8">
        <v>1.0003</v>
      </c>
      <c r="C1574" s="11">
        <f t="shared" si="24"/>
        <v>-9.9965012328907192E-5</v>
      </c>
    </row>
    <row r="1575" spans="1:3">
      <c r="A1575" s="7">
        <v>44651</v>
      </c>
      <c r="B1575" s="8">
        <v>1.0003</v>
      </c>
      <c r="C1575" s="11">
        <f t="shared" si="24"/>
        <v>0</v>
      </c>
    </row>
    <row r="1576" spans="1:3">
      <c r="A1576" s="7">
        <v>44652</v>
      </c>
      <c r="B1576" s="8">
        <v>1.0004</v>
      </c>
      <c r="C1576" s="11">
        <f t="shared" si="24"/>
        <v>9.996501232885576E-5</v>
      </c>
    </row>
    <row r="1577" spans="1:3">
      <c r="A1577" s="7">
        <v>44653</v>
      </c>
      <c r="B1577" s="8">
        <v>1.0003</v>
      </c>
      <c r="C1577" s="11">
        <f t="shared" si="24"/>
        <v>-9.9965012328907192E-5</v>
      </c>
    </row>
    <row r="1578" spans="1:3">
      <c r="A1578" s="7">
        <v>44654</v>
      </c>
      <c r="B1578" s="8">
        <v>1.0003</v>
      </c>
      <c r="C1578" s="11">
        <f t="shared" si="24"/>
        <v>0</v>
      </c>
    </row>
    <row r="1579" spans="1:3">
      <c r="A1579" s="7">
        <v>44655</v>
      </c>
      <c r="B1579" s="8">
        <v>1.0002</v>
      </c>
      <c r="C1579" s="11">
        <f t="shared" si="24"/>
        <v>-9.9975006331715633E-5</v>
      </c>
    </row>
    <row r="1580" spans="1:3">
      <c r="A1580" s="7">
        <v>44656</v>
      </c>
      <c r="B1580" s="8">
        <v>1.0001</v>
      </c>
      <c r="C1580" s="11">
        <f t="shared" si="24"/>
        <v>-9.9985002332892098E-5</v>
      </c>
    </row>
    <row r="1581" spans="1:3">
      <c r="A1581" s="7">
        <v>44657</v>
      </c>
      <c r="B1581" s="8">
        <v>1.0001</v>
      </c>
      <c r="C1581" s="11">
        <f t="shared" si="24"/>
        <v>0</v>
      </c>
    </row>
    <row r="1582" spans="1:3">
      <c r="A1582" s="7">
        <v>44658</v>
      </c>
      <c r="B1582" s="8">
        <v>1.0001</v>
      </c>
      <c r="C1582" s="11">
        <f t="shared" si="24"/>
        <v>0</v>
      </c>
    </row>
    <row r="1583" spans="1:3">
      <c r="A1583" s="7">
        <v>44659</v>
      </c>
      <c r="B1583" s="8">
        <v>1.0002</v>
      </c>
      <c r="C1583" s="11">
        <f t="shared" si="24"/>
        <v>9.9985002332974999E-5</v>
      </c>
    </row>
    <row r="1584" spans="1:3">
      <c r="A1584" s="7">
        <v>44660</v>
      </c>
      <c r="B1584" s="8">
        <v>1.0002</v>
      </c>
      <c r="C1584" s="11">
        <f t="shared" si="24"/>
        <v>0</v>
      </c>
    </row>
    <row r="1585" spans="1:3">
      <c r="A1585" s="7">
        <v>44661</v>
      </c>
      <c r="B1585" s="8">
        <v>1.0003</v>
      </c>
      <c r="C1585" s="11">
        <f t="shared" si="24"/>
        <v>9.9975006331642476E-5</v>
      </c>
    </row>
    <row r="1586" spans="1:3">
      <c r="A1586" s="7">
        <v>44662</v>
      </c>
      <c r="B1586" s="8">
        <v>1.0002</v>
      </c>
      <c r="C1586" s="11">
        <f t="shared" si="24"/>
        <v>-9.9975006331715633E-5</v>
      </c>
    </row>
    <row r="1587" spans="1:3">
      <c r="A1587" s="7">
        <v>44663</v>
      </c>
      <c r="B1587" s="8">
        <v>1.0002</v>
      </c>
      <c r="C1587" s="11">
        <f t="shared" si="24"/>
        <v>0</v>
      </c>
    </row>
    <row r="1588" spans="1:3">
      <c r="A1588" s="7">
        <v>44664</v>
      </c>
      <c r="B1588" s="8">
        <v>1.0003</v>
      </c>
      <c r="C1588" s="11">
        <f t="shared" si="24"/>
        <v>9.9975006331642476E-5</v>
      </c>
    </row>
    <row r="1589" spans="1:3">
      <c r="A1589" s="7">
        <v>44665</v>
      </c>
      <c r="B1589" s="8">
        <v>1</v>
      </c>
      <c r="C1589" s="11">
        <f t="shared" si="24"/>
        <v>-2.9995500899799611E-4</v>
      </c>
    </row>
    <row r="1590" spans="1:3">
      <c r="A1590" s="7">
        <v>44666</v>
      </c>
      <c r="B1590" s="8">
        <v>1.0001</v>
      </c>
      <c r="C1590" s="11">
        <f t="shared" si="24"/>
        <v>9.9995000333297321E-5</v>
      </c>
    </row>
    <row r="1591" spans="1:3">
      <c r="A1591" s="7">
        <v>44667</v>
      </c>
      <c r="B1591" s="8">
        <v>1.0001</v>
      </c>
      <c r="C1591" s="11">
        <f t="shared" si="24"/>
        <v>0</v>
      </c>
    </row>
    <row r="1592" spans="1:3">
      <c r="A1592" s="7">
        <v>44668</v>
      </c>
      <c r="B1592" s="8">
        <v>1.0003</v>
      </c>
      <c r="C1592" s="11">
        <f t="shared" si="24"/>
        <v>1.9996000866470036E-4</v>
      </c>
    </row>
    <row r="1593" spans="1:3">
      <c r="A1593" s="7">
        <v>44669</v>
      </c>
      <c r="B1593" s="8">
        <v>1.0002</v>
      </c>
      <c r="C1593" s="11">
        <f t="shared" si="24"/>
        <v>-9.9975006331715633E-5</v>
      </c>
    </row>
    <row r="1594" spans="1:3">
      <c r="A1594" s="7">
        <v>44670</v>
      </c>
      <c r="B1594" s="8">
        <v>1.0002</v>
      </c>
      <c r="C1594" s="11">
        <f t="shared" si="24"/>
        <v>0</v>
      </c>
    </row>
    <row r="1595" spans="1:3">
      <c r="A1595" s="7">
        <v>44671</v>
      </c>
      <c r="B1595" s="8">
        <v>1.0002</v>
      </c>
      <c r="C1595" s="11">
        <f t="shared" si="24"/>
        <v>0</v>
      </c>
    </row>
    <row r="1596" spans="1:3">
      <c r="A1596" s="7">
        <v>44672</v>
      </c>
      <c r="B1596" s="8">
        <v>1.0002</v>
      </c>
      <c r="C1596" s="11">
        <f t="shared" si="24"/>
        <v>0</v>
      </c>
    </row>
    <row r="1597" spans="1:3">
      <c r="A1597" s="7">
        <v>44673</v>
      </c>
      <c r="B1597" s="8">
        <v>1.0002</v>
      </c>
      <c r="C1597" s="11">
        <f t="shared" si="24"/>
        <v>0</v>
      </c>
    </row>
    <row r="1598" spans="1:3">
      <c r="A1598" s="7">
        <v>44674</v>
      </c>
      <c r="B1598" s="8">
        <v>1.0002</v>
      </c>
      <c r="C1598" s="11">
        <f t="shared" si="24"/>
        <v>0</v>
      </c>
    </row>
    <row r="1599" spans="1:3">
      <c r="A1599" s="7">
        <v>44675</v>
      </c>
      <c r="B1599" s="8">
        <v>1.0002</v>
      </c>
      <c r="C1599" s="11">
        <f t="shared" si="24"/>
        <v>0</v>
      </c>
    </row>
    <row r="1600" spans="1:3">
      <c r="A1600" s="7">
        <v>44676</v>
      </c>
      <c r="B1600" s="8">
        <v>1.0001</v>
      </c>
      <c r="C1600" s="11">
        <f t="shared" si="24"/>
        <v>-9.9985002332892098E-5</v>
      </c>
    </row>
    <row r="1601" spans="1:3">
      <c r="A1601" s="7">
        <v>44677</v>
      </c>
      <c r="B1601" s="8">
        <v>1.0001</v>
      </c>
      <c r="C1601" s="11">
        <f t="shared" si="24"/>
        <v>0</v>
      </c>
    </row>
    <row r="1602" spans="1:3">
      <c r="A1602" s="7">
        <v>44678</v>
      </c>
      <c r="B1602" s="8">
        <v>1</v>
      </c>
      <c r="C1602" s="11">
        <f t="shared" si="24"/>
        <v>-9.9995000333324941E-5</v>
      </c>
    </row>
    <row r="1603" spans="1:3">
      <c r="A1603" s="7">
        <v>44679</v>
      </c>
      <c r="B1603" s="8">
        <v>1.0001</v>
      </c>
      <c r="C1603" s="11">
        <f t="shared" ref="C1603:C1666" si="25">LN(B1603/B1602)</f>
        <v>9.9995000333297321E-5</v>
      </c>
    </row>
    <row r="1604" spans="1:3">
      <c r="A1604" s="7">
        <v>44680</v>
      </c>
      <c r="B1604" s="8">
        <v>1.0001</v>
      </c>
      <c r="C1604" s="11">
        <f t="shared" si="25"/>
        <v>0</v>
      </c>
    </row>
    <row r="1605" spans="1:3">
      <c r="A1605" s="7">
        <v>44681</v>
      </c>
      <c r="B1605" s="8">
        <v>1.0002</v>
      </c>
      <c r="C1605" s="11">
        <f t="shared" si="25"/>
        <v>9.9985002332974999E-5</v>
      </c>
    </row>
    <row r="1606" spans="1:3">
      <c r="A1606" s="7">
        <v>44682</v>
      </c>
      <c r="B1606" s="8">
        <v>1.0001</v>
      </c>
      <c r="C1606" s="11">
        <f t="shared" si="25"/>
        <v>-9.9985002332892098E-5</v>
      </c>
    </row>
    <row r="1607" spans="1:3">
      <c r="A1607" s="7">
        <v>44683</v>
      </c>
      <c r="B1607" s="8">
        <v>1.0001</v>
      </c>
      <c r="C1607" s="11">
        <f t="shared" si="25"/>
        <v>0</v>
      </c>
    </row>
    <row r="1608" spans="1:3">
      <c r="A1608" s="7">
        <v>44684</v>
      </c>
      <c r="B1608" s="8">
        <v>0.99990000000000001</v>
      </c>
      <c r="C1608" s="11">
        <f t="shared" si="25"/>
        <v>-2.0000000066669989E-4</v>
      </c>
    </row>
    <row r="1609" spans="1:3">
      <c r="A1609" s="7">
        <v>44685</v>
      </c>
      <c r="B1609" s="8">
        <v>0.99990000000000001</v>
      </c>
      <c r="C1609" s="11">
        <f t="shared" si="25"/>
        <v>0</v>
      </c>
    </row>
    <row r="1610" spans="1:3">
      <c r="A1610" s="7">
        <v>44686</v>
      </c>
      <c r="B1610" s="8">
        <v>0.99980000000000002</v>
      </c>
      <c r="C1610" s="11">
        <f t="shared" si="25"/>
        <v>-1.0001500233373653E-4</v>
      </c>
    </row>
    <row r="1611" spans="1:3">
      <c r="A1611" s="7">
        <v>44687</v>
      </c>
      <c r="B1611" s="8">
        <v>0.99980000000000002</v>
      </c>
      <c r="C1611" s="11">
        <f t="shared" si="25"/>
        <v>0</v>
      </c>
    </row>
    <row r="1612" spans="1:3">
      <c r="A1612" s="7">
        <v>44688</v>
      </c>
      <c r="B1612" s="8">
        <v>0.99990000000000001</v>
      </c>
      <c r="C1612" s="11">
        <f t="shared" si="25"/>
        <v>1.000150023337974E-4</v>
      </c>
    </row>
    <row r="1613" spans="1:3">
      <c r="A1613" s="7">
        <v>44689</v>
      </c>
      <c r="B1613" s="8">
        <v>0.99960000000000004</v>
      </c>
      <c r="C1613" s="11">
        <f t="shared" si="25"/>
        <v>-3.0007502100635038E-4</v>
      </c>
    </row>
    <row r="1614" spans="1:3">
      <c r="A1614" s="7">
        <v>44690</v>
      </c>
      <c r="B1614" s="8">
        <v>1</v>
      </c>
      <c r="C1614" s="11">
        <f t="shared" si="25"/>
        <v>4.0008002133967057E-4</v>
      </c>
    </row>
    <row r="1615" spans="1:3">
      <c r="A1615" s="7">
        <v>44691</v>
      </c>
      <c r="B1615" s="8">
        <v>0.99980000000000002</v>
      </c>
      <c r="C1615" s="11">
        <f t="shared" si="25"/>
        <v>-2.000200026670447E-4</v>
      </c>
    </row>
    <row r="1616" spans="1:3">
      <c r="A1616" s="7">
        <v>44692</v>
      </c>
      <c r="B1616" s="8">
        <v>0.99629999999999996</v>
      </c>
      <c r="C1616" s="11">
        <f t="shared" si="25"/>
        <v>-3.5068419286594156E-3</v>
      </c>
    </row>
    <row r="1617" spans="1:3">
      <c r="A1617" s="7">
        <v>44693</v>
      </c>
      <c r="B1617" s="8">
        <v>0.99729999999999996</v>
      </c>
      <c r="C1617" s="11">
        <f t="shared" si="25"/>
        <v>1.003210357011759E-3</v>
      </c>
    </row>
    <row r="1618" spans="1:3">
      <c r="A1618" s="7">
        <v>44694</v>
      </c>
      <c r="B1618" s="8">
        <v>0.99860000000000004</v>
      </c>
      <c r="C1618" s="11">
        <f t="shared" si="25"/>
        <v>1.3026706586866386E-3</v>
      </c>
    </row>
    <row r="1619" spans="1:3">
      <c r="A1619" s="7">
        <v>44695</v>
      </c>
      <c r="B1619" s="8">
        <v>0.998</v>
      </c>
      <c r="C1619" s="11">
        <f t="shared" si="25"/>
        <v>-6.0102175504502886E-4</v>
      </c>
    </row>
    <row r="1620" spans="1:3">
      <c r="A1620" s="7">
        <v>44696</v>
      </c>
      <c r="B1620" s="8">
        <v>0.99870000000000003</v>
      </c>
      <c r="C1620" s="11">
        <f t="shared" si="25"/>
        <v>7.0115693762490424E-4</v>
      </c>
    </row>
    <row r="1621" spans="1:3">
      <c r="A1621" s="7">
        <v>44697</v>
      </c>
      <c r="B1621" s="8">
        <v>0.99870000000000003</v>
      </c>
      <c r="C1621" s="11">
        <f t="shared" si="25"/>
        <v>0</v>
      </c>
    </row>
    <row r="1622" spans="1:3">
      <c r="A1622" s="7">
        <v>44698</v>
      </c>
      <c r="B1622" s="8">
        <v>0.99890000000000001</v>
      </c>
      <c r="C1622" s="11">
        <f t="shared" si="25"/>
        <v>2.0024028901501059E-4</v>
      </c>
    </row>
    <row r="1623" spans="1:3">
      <c r="A1623" s="7">
        <v>44699</v>
      </c>
      <c r="B1623" s="8">
        <v>0.99870000000000003</v>
      </c>
      <c r="C1623" s="11">
        <f t="shared" si="25"/>
        <v>-2.0024028901510787E-4</v>
      </c>
    </row>
    <row r="1624" spans="1:3">
      <c r="A1624" s="7">
        <v>44700</v>
      </c>
      <c r="B1624" s="8">
        <v>0.999</v>
      </c>
      <c r="C1624" s="11">
        <f t="shared" si="25"/>
        <v>3.0034539946456363E-4</v>
      </c>
    </row>
    <row r="1625" spans="1:3">
      <c r="A1625" s="7">
        <v>44701</v>
      </c>
      <c r="B1625" s="8">
        <v>0.99870000000000003</v>
      </c>
      <c r="C1625" s="11">
        <f t="shared" si="25"/>
        <v>-3.0034539946452812E-4</v>
      </c>
    </row>
    <row r="1626" spans="1:3">
      <c r="A1626" s="7">
        <v>44702</v>
      </c>
      <c r="B1626" s="8">
        <v>0.99870000000000003</v>
      </c>
      <c r="C1626" s="11">
        <f t="shared" si="25"/>
        <v>0</v>
      </c>
    </row>
    <row r="1627" spans="1:3">
      <c r="A1627" s="7">
        <v>44703</v>
      </c>
      <c r="B1627" s="8">
        <v>0.99890000000000001</v>
      </c>
      <c r="C1627" s="11">
        <f t="shared" si="25"/>
        <v>2.0024028901501059E-4</v>
      </c>
    </row>
    <row r="1628" spans="1:3">
      <c r="A1628" s="7">
        <v>44704</v>
      </c>
      <c r="B1628" s="8">
        <v>0.99870000000000003</v>
      </c>
      <c r="C1628" s="11">
        <f t="shared" si="25"/>
        <v>-2.0024028901510787E-4</v>
      </c>
    </row>
    <row r="1629" spans="1:3">
      <c r="A1629" s="7">
        <v>44705</v>
      </c>
      <c r="B1629" s="8">
        <v>0.99870000000000003</v>
      </c>
      <c r="C1629" s="11">
        <f t="shared" si="25"/>
        <v>0</v>
      </c>
    </row>
    <row r="1630" spans="1:3">
      <c r="A1630" s="7">
        <v>44706</v>
      </c>
      <c r="B1630" s="8">
        <v>0.999</v>
      </c>
      <c r="C1630" s="11">
        <f t="shared" si="25"/>
        <v>3.0034539946456363E-4</v>
      </c>
    </row>
    <row r="1631" spans="1:3">
      <c r="A1631" s="7">
        <v>44707</v>
      </c>
      <c r="B1631" s="8">
        <v>0.999</v>
      </c>
      <c r="C1631" s="11">
        <f t="shared" si="25"/>
        <v>0</v>
      </c>
    </row>
    <row r="1632" spans="1:3">
      <c r="A1632" s="7">
        <v>44708</v>
      </c>
      <c r="B1632" s="8">
        <v>0.999</v>
      </c>
      <c r="C1632" s="11">
        <f t="shared" si="25"/>
        <v>0</v>
      </c>
    </row>
    <row r="1633" spans="1:3">
      <c r="A1633" s="7">
        <v>44709</v>
      </c>
      <c r="B1633" s="8">
        <v>0.999</v>
      </c>
      <c r="C1633" s="11">
        <f t="shared" si="25"/>
        <v>0</v>
      </c>
    </row>
    <row r="1634" spans="1:3">
      <c r="A1634" s="7">
        <v>44710</v>
      </c>
      <c r="B1634" s="8">
        <v>0.99890000000000001</v>
      </c>
      <c r="C1634" s="11">
        <f t="shared" si="25"/>
        <v>-1.001051104494672E-4</v>
      </c>
    </row>
    <row r="1635" spans="1:3">
      <c r="A1635" s="7">
        <v>44711</v>
      </c>
      <c r="B1635" s="8">
        <v>0.99919999999999998</v>
      </c>
      <c r="C1635" s="11">
        <f t="shared" si="25"/>
        <v>3.0028527326385665E-4</v>
      </c>
    </row>
    <row r="1636" spans="1:3">
      <c r="A1636" s="7">
        <v>44712</v>
      </c>
      <c r="B1636" s="8">
        <v>0.99939999999999996</v>
      </c>
      <c r="C1636" s="11">
        <f t="shared" si="25"/>
        <v>2.0014009873676805E-4</v>
      </c>
    </row>
    <row r="1637" spans="1:3">
      <c r="A1637" s="7">
        <v>44713</v>
      </c>
      <c r="B1637" s="8">
        <v>0.99909999999999999</v>
      </c>
      <c r="C1637" s="11">
        <f t="shared" si="25"/>
        <v>-3.0022517113165127E-4</v>
      </c>
    </row>
    <row r="1638" spans="1:3">
      <c r="A1638" s="7">
        <v>44714</v>
      </c>
      <c r="B1638" s="8">
        <v>0.99919999999999998</v>
      </c>
      <c r="C1638" s="11">
        <f t="shared" si="25"/>
        <v>1.0008507239507956E-4</v>
      </c>
    </row>
    <row r="1639" spans="1:3">
      <c r="A1639" s="7">
        <v>44715</v>
      </c>
      <c r="B1639" s="8">
        <v>0.99909999999999999</v>
      </c>
      <c r="C1639" s="11">
        <f t="shared" si="25"/>
        <v>-1.0008507239503664E-4</v>
      </c>
    </row>
    <row r="1640" spans="1:3">
      <c r="A1640" s="7">
        <v>44716</v>
      </c>
      <c r="B1640" s="8">
        <v>0.99909999999999999</v>
      </c>
      <c r="C1640" s="11">
        <f t="shared" si="25"/>
        <v>0</v>
      </c>
    </row>
    <row r="1641" spans="1:3">
      <c r="A1641" s="7">
        <v>44717</v>
      </c>
      <c r="B1641" s="8">
        <v>1.0002</v>
      </c>
      <c r="C1641" s="11">
        <f t="shared" si="25"/>
        <v>1.1003852458304987E-3</v>
      </c>
    </row>
    <row r="1642" spans="1:3">
      <c r="A1642" s="7">
        <v>44718</v>
      </c>
      <c r="B1642" s="8">
        <v>1.0001</v>
      </c>
      <c r="C1642" s="11">
        <f t="shared" si="25"/>
        <v>-9.9985002332892098E-5</v>
      </c>
    </row>
    <row r="1643" spans="1:3">
      <c r="A1643" s="7">
        <v>44719</v>
      </c>
      <c r="B1643" s="8">
        <v>0.99909999999999999</v>
      </c>
      <c r="C1643" s="11">
        <f t="shared" si="25"/>
        <v>-1.0004002434975067E-3</v>
      </c>
    </row>
    <row r="1644" spans="1:3">
      <c r="A1644" s="7">
        <v>44720</v>
      </c>
      <c r="B1644" s="8">
        <v>0.99929999999999997</v>
      </c>
      <c r="C1644" s="11">
        <f t="shared" si="25"/>
        <v>2.0016012877066645E-4</v>
      </c>
    </row>
    <row r="1645" spans="1:3">
      <c r="A1645" s="7">
        <v>44721</v>
      </c>
      <c r="B1645" s="8">
        <v>1.0004999999999999</v>
      </c>
      <c r="C1645" s="11">
        <f t="shared" si="25"/>
        <v>1.2001201560444073E-3</v>
      </c>
    </row>
    <row r="1646" spans="1:3">
      <c r="A1646" s="7">
        <v>44722</v>
      </c>
      <c r="B1646" s="8">
        <v>0.99890000000000001</v>
      </c>
      <c r="C1646" s="11">
        <f t="shared" si="25"/>
        <v>-1.6004804856839556E-3</v>
      </c>
    </row>
    <row r="1647" spans="1:3">
      <c r="A1647" s="7">
        <v>44723</v>
      </c>
      <c r="B1647" s="8">
        <v>0.99880000000000002</v>
      </c>
      <c r="C1647" s="11">
        <f t="shared" si="25"/>
        <v>-1.0011513248583869E-4</v>
      </c>
    </row>
    <row r="1648" spans="1:3">
      <c r="A1648" s="7">
        <v>44724</v>
      </c>
      <c r="B1648" s="8">
        <v>0.99880000000000002</v>
      </c>
      <c r="C1648" s="11">
        <f t="shared" si="25"/>
        <v>0</v>
      </c>
    </row>
    <row r="1649" spans="1:3">
      <c r="A1649" s="7">
        <v>44725</v>
      </c>
      <c r="B1649" s="8">
        <v>0.99860000000000004</v>
      </c>
      <c r="C1649" s="11">
        <f t="shared" si="25"/>
        <v>-2.0026033910920657E-4</v>
      </c>
    </row>
    <row r="1650" spans="1:3">
      <c r="A1650" s="7">
        <v>44726</v>
      </c>
      <c r="B1650" s="8">
        <v>0.99880000000000002</v>
      </c>
      <c r="C1650" s="11">
        <f t="shared" si="25"/>
        <v>2.0026033910927707E-4</v>
      </c>
    </row>
    <row r="1651" spans="1:3">
      <c r="A1651" s="7">
        <v>44727</v>
      </c>
      <c r="B1651" s="8">
        <v>0.99870000000000003</v>
      </c>
      <c r="C1651" s="11">
        <f t="shared" si="25"/>
        <v>-1.0012515652923966E-4</v>
      </c>
    </row>
    <row r="1652" spans="1:3">
      <c r="A1652" s="7">
        <v>44728</v>
      </c>
      <c r="B1652" s="8">
        <v>0.99870000000000003</v>
      </c>
      <c r="C1652" s="11">
        <f t="shared" si="25"/>
        <v>0</v>
      </c>
    </row>
    <row r="1653" spans="1:3">
      <c r="A1653" s="7">
        <v>44729</v>
      </c>
      <c r="B1653" s="8">
        <v>0.99890000000000001</v>
      </c>
      <c r="C1653" s="11">
        <f t="shared" si="25"/>
        <v>2.0024028901501059E-4</v>
      </c>
    </row>
    <row r="1654" spans="1:3">
      <c r="A1654" s="7">
        <v>44730</v>
      </c>
      <c r="B1654" s="8">
        <v>0.99829999999999997</v>
      </c>
      <c r="C1654" s="11">
        <f t="shared" si="25"/>
        <v>-6.0084119572458201E-4</v>
      </c>
    </row>
    <row r="1655" spans="1:3">
      <c r="A1655" s="7">
        <v>44731</v>
      </c>
      <c r="B1655" s="8">
        <v>0.999</v>
      </c>
      <c r="C1655" s="11">
        <f t="shared" si="25"/>
        <v>7.0094630617407539E-4</v>
      </c>
    </row>
    <row r="1656" spans="1:3">
      <c r="A1656" s="7">
        <v>44732</v>
      </c>
      <c r="B1656" s="8">
        <v>0.99890000000000001</v>
      </c>
      <c r="C1656" s="11">
        <f t="shared" si="25"/>
        <v>-1.001051104494672E-4</v>
      </c>
    </row>
    <row r="1657" spans="1:3">
      <c r="A1657" s="7">
        <v>44733</v>
      </c>
      <c r="B1657" s="8">
        <v>0.999</v>
      </c>
      <c r="C1657" s="11">
        <f t="shared" si="25"/>
        <v>1.0010511044954617E-4</v>
      </c>
    </row>
    <row r="1658" spans="1:3">
      <c r="A1658" s="7">
        <v>44734</v>
      </c>
      <c r="B1658" s="8">
        <v>0.99890000000000001</v>
      </c>
      <c r="C1658" s="11">
        <f t="shared" si="25"/>
        <v>-1.001051104494672E-4</v>
      </c>
    </row>
    <row r="1659" spans="1:3">
      <c r="A1659" s="7">
        <v>44735</v>
      </c>
      <c r="B1659" s="8">
        <v>0.99939999999999996</v>
      </c>
      <c r="C1659" s="11">
        <f t="shared" si="25"/>
        <v>5.0042537200048259E-4</v>
      </c>
    </row>
    <row r="1660" spans="1:3">
      <c r="A1660" s="7">
        <v>44736</v>
      </c>
      <c r="B1660" s="8">
        <v>0.99919999999999998</v>
      </c>
      <c r="C1660" s="11">
        <f t="shared" si="25"/>
        <v>-2.0014009873666581E-4</v>
      </c>
    </row>
    <row r="1661" spans="1:3">
      <c r="A1661" s="7">
        <v>44737</v>
      </c>
      <c r="B1661" s="8">
        <v>0.99909999999999999</v>
      </c>
      <c r="C1661" s="11">
        <f t="shared" si="25"/>
        <v>-1.0008507239503664E-4</v>
      </c>
    </row>
    <row r="1662" spans="1:3">
      <c r="A1662" s="7">
        <v>44738</v>
      </c>
      <c r="B1662" s="8">
        <v>0.99919999999999998</v>
      </c>
      <c r="C1662" s="11">
        <f t="shared" si="25"/>
        <v>1.0008507239507956E-4</v>
      </c>
    </row>
    <row r="1663" spans="1:3">
      <c r="A1663" s="7">
        <v>44739</v>
      </c>
      <c r="B1663" s="8">
        <v>0.99909999999999999</v>
      </c>
      <c r="C1663" s="11">
        <f t="shared" si="25"/>
        <v>-1.0008507239503664E-4</v>
      </c>
    </row>
    <row r="1664" spans="1:3">
      <c r="A1664" s="7">
        <v>44740</v>
      </c>
      <c r="B1664" s="8">
        <v>0.99880000000000002</v>
      </c>
      <c r="C1664" s="11">
        <f t="shared" si="25"/>
        <v>-3.0031533335473883E-4</v>
      </c>
    </row>
    <row r="1665" spans="1:3">
      <c r="A1665" s="7">
        <v>44741</v>
      </c>
      <c r="B1665" s="8">
        <v>0.99870000000000003</v>
      </c>
      <c r="C1665" s="11">
        <f t="shared" si="25"/>
        <v>-1.0012515652923966E-4</v>
      </c>
    </row>
    <row r="1666" spans="1:3">
      <c r="A1666" s="7">
        <v>44742</v>
      </c>
      <c r="B1666" s="8">
        <v>0.99880000000000002</v>
      </c>
      <c r="C1666" s="11">
        <f t="shared" si="25"/>
        <v>1.0012515652927604E-4</v>
      </c>
    </row>
    <row r="1667" spans="1:3">
      <c r="A1667" s="7">
        <v>44743</v>
      </c>
      <c r="B1667" s="8">
        <v>0.99860000000000004</v>
      </c>
      <c r="C1667" s="11">
        <f t="shared" ref="C1667:C1730" si="26">LN(B1667/B1666)</f>
        <v>-2.0026033910920657E-4</v>
      </c>
    </row>
    <row r="1668" spans="1:3">
      <c r="A1668" s="7">
        <v>44744</v>
      </c>
      <c r="B1668" s="8">
        <v>0.99880000000000002</v>
      </c>
      <c r="C1668" s="11">
        <f t="shared" si="26"/>
        <v>2.0026033910927707E-4</v>
      </c>
    </row>
    <row r="1669" spans="1:3">
      <c r="A1669" s="7">
        <v>44745</v>
      </c>
      <c r="B1669" s="8">
        <v>0.99860000000000004</v>
      </c>
      <c r="C1669" s="11">
        <f t="shared" si="26"/>
        <v>-2.0026033910920657E-4</v>
      </c>
    </row>
    <row r="1670" spans="1:3">
      <c r="A1670" s="7">
        <v>44746</v>
      </c>
      <c r="B1670" s="8">
        <v>0.99870000000000003</v>
      </c>
      <c r="C1670" s="11">
        <f t="shared" si="26"/>
        <v>1.0013518258005767E-4</v>
      </c>
    </row>
    <row r="1671" spans="1:3">
      <c r="A1671" s="7">
        <v>44747</v>
      </c>
      <c r="B1671" s="8">
        <v>0.99890000000000001</v>
      </c>
      <c r="C1671" s="11">
        <f t="shared" si="26"/>
        <v>2.0024028901501059E-4</v>
      </c>
    </row>
    <row r="1672" spans="1:3">
      <c r="A1672" s="7">
        <v>44748</v>
      </c>
      <c r="B1672" s="8">
        <v>0.99890000000000001</v>
      </c>
      <c r="C1672" s="11">
        <f t="shared" si="26"/>
        <v>0</v>
      </c>
    </row>
    <row r="1673" spans="1:3">
      <c r="A1673" s="7">
        <v>44749</v>
      </c>
      <c r="B1673" s="8">
        <v>0.99950000000000006</v>
      </c>
      <c r="C1673" s="11">
        <f t="shared" si="26"/>
        <v>6.0048040235066583E-4</v>
      </c>
    </row>
    <row r="1674" spans="1:3">
      <c r="A1674" s="7">
        <v>44750</v>
      </c>
      <c r="B1674" s="8">
        <v>0.99939999999999996</v>
      </c>
      <c r="C1674" s="11">
        <f t="shared" si="26"/>
        <v>-1.0005503035017717E-4</v>
      </c>
    </row>
    <row r="1675" spans="1:3">
      <c r="A1675" s="7">
        <v>44751</v>
      </c>
      <c r="B1675" s="8">
        <v>0.99939999999999996</v>
      </c>
      <c r="C1675" s="11">
        <f t="shared" si="26"/>
        <v>0</v>
      </c>
    </row>
    <row r="1676" spans="1:3">
      <c r="A1676" s="7">
        <v>44752</v>
      </c>
      <c r="B1676" s="8">
        <v>0.99939999999999996</v>
      </c>
      <c r="C1676" s="11">
        <f t="shared" si="26"/>
        <v>0</v>
      </c>
    </row>
    <row r="1677" spans="1:3">
      <c r="A1677" s="7">
        <v>44753</v>
      </c>
      <c r="B1677" s="8">
        <v>0.999</v>
      </c>
      <c r="C1677" s="11">
        <f t="shared" si="26"/>
        <v>-4.0032026155112724E-4</v>
      </c>
    </row>
    <row r="1678" spans="1:3">
      <c r="A1678" s="7">
        <v>44754</v>
      </c>
      <c r="B1678" s="8">
        <v>0.999</v>
      </c>
      <c r="C1678" s="11">
        <f t="shared" si="26"/>
        <v>0</v>
      </c>
    </row>
    <row r="1679" spans="1:3">
      <c r="A1679" s="7">
        <v>44755</v>
      </c>
      <c r="B1679" s="8">
        <v>0.99909999999999999</v>
      </c>
      <c r="C1679" s="11">
        <f t="shared" si="26"/>
        <v>1.0009509041948797E-4</v>
      </c>
    </row>
    <row r="1680" spans="1:3">
      <c r="A1680" s="7">
        <v>44756</v>
      </c>
      <c r="B1680" s="8">
        <v>0.99929999999999997</v>
      </c>
      <c r="C1680" s="11">
        <f t="shared" si="26"/>
        <v>2.0016012877066645E-4</v>
      </c>
    </row>
    <row r="1681" spans="1:3">
      <c r="A1681" s="7">
        <v>44757</v>
      </c>
      <c r="B1681" s="8">
        <v>0.99980000000000002</v>
      </c>
      <c r="C1681" s="11">
        <f t="shared" si="26"/>
        <v>5.0022511172640404E-4</v>
      </c>
    </row>
    <row r="1682" spans="1:3">
      <c r="A1682" s="7">
        <v>44758</v>
      </c>
      <c r="B1682" s="8">
        <v>0.99970000000000003</v>
      </c>
      <c r="C1682" s="11">
        <f t="shared" si="26"/>
        <v>-1.0002500633493674E-4</v>
      </c>
    </row>
    <row r="1683" spans="1:3">
      <c r="A1683" s="7">
        <v>44759</v>
      </c>
      <c r="B1683" s="8">
        <v>0.99970000000000003</v>
      </c>
      <c r="C1683" s="11">
        <f t="shared" si="26"/>
        <v>0</v>
      </c>
    </row>
    <row r="1684" spans="1:3">
      <c r="A1684" s="7">
        <v>44760</v>
      </c>
      <c r="B1684" s="8">
        <v>0.99970000000000003</v>
      </c>
      <c r="C1684" s="11">
        <f t="shared" si="26"/>
        <v>0</v>
      </c>
    </row>
    <row r="1685" spans="1:3">
      <c r="A1685" s="7">
        <v>44761</v>
      </c>
      <c r="B1685" s="8">
        <v>1.0001</v>
      </c>
      <c r="C1685" s="11">
        <f t="shared" si="26"/>
        <v>4.000400093353953E-4</v>
      </c>
    </row>
    <row r="1686" spans="1:3">
      <c r="A1686" s="7">
        <v>44762</v>
      </c>
      <c r="B1686" s="8">
        <v>1.0001</v>
      </c>
      <c r="C1686" s="11">
        <f t="shared" si="26"/>
        <v>0</v>
      </c>
    </row>
    <row r="1687" spans="1:3">
      <c r="A1687" s="7">
        <v>44763</v>
      </c>
      <c r="B1687" s="8">
        <v>1.0003</v>
      </c>
      <c r="C1687" s="11">
        <f t="shared" si="26"/>
        <v>1.9996000866470036E-4</v>
      </c>
    </row>
    <row r="1688" spans="1:3">
      <c r="A1688" s="7">
        <v>44764</v>
      </c>
      <c r="B1688" s="8">
        <v>1</v>
      </c>
      <c r="C1688" s="11">
        <f t="shared" si="26"/>
        <v>-2.9995500899799611E-4</v>
      </c>
    </row>
    <row r="1689" spans="1:3">
      <c r="A1689" s="7">
        <v>44765</v>
      </c>
      <c r="B1689" s="8">
        <v>0.99990000000000001</v>
      </c>
      <c r="C1689" s="11">
        <f t="shared" si="26"/>
        <v>-1.0000500033334732E-4</v>
      </c>
    </row>
    <row r="1690" spans="1:3">
      <c r="A1690" s="7">
        <v>44766</v>
      </c>
      <c r="B1690" s="8">
        <v>1.0001</v>
      </c>
      <c r="C1690" s="11">
        <f t="shared" si="26"/>
        <v>2.000000006667229E-4</v>
      </c>
    </row>
    <row r="1691" spans="1:3">
      <c r="A1691" s="7">
        <v>44767</v>
      </c>
      <c r="B1691" s="8">
        <v>1</v>
      </c>
      <c r="C1691" s="11">
        <f t="shared" si="26"/>
        <v>-9.9995000333324941E-5</v>
      </c>
    </row>
    <row r="1692" spans="1:3">
      <c r="A1692" s="7">
        <v>44768</v>
      </c>
      <c r="B1692" s="8">
        <v>1.0001</v>
      </c>
      <c r="C1692" s="11">
        <f t="shared" si="26"/>
        <v>9.9995000333297321E-5</v>
      </c>
    </row>
    <row r="1693" spans="1:3">
      <c r="A1693" s="7">
        <v>44769</v>
      </c>
      <c r="B1693" s="8">
        <v>1.0002</v>
      </c>
      <c r="C1693" s="11">
        <f t="shared" si="26"/>
        <v>9.9985002332974999E-5</v>
      </c>
    </row>
    <row r="1694" spans="1:3">
      <c r="A1694" s="7">
        <v>44770</v>
      </c>
      <c r="B1694" s="8">
        <v>1.0003</v>
      </c>
      <c r="C1694" s="11">
        <f t="shared" si="26"/>
        <v>9.9975006331642476E-5</v>
      </c>
    </row>
    <row r="1695" spans="1:3">
      <c r="A1695" s="7">
        <v>44771</v>
      </c>
      <c r="B1695" s="8">
        <v>1.0003</v>
      </c>
      <c r="C1695" s="11">
        <f t="shared" si="26"/>
        <v>0</v>
      </c>
    </row>
    <row r="1696" spans="1:3">
      <c r="A1696" s="7">
        <v>44772</v>
      </c>
      <c r="B1696" s="8">
        <v>1.0003</v>
      </c>
      <c r="C1696" s="11">
        <f t="shared" si="26"/>
        <v>0</v>
      </c>
    </row>
    <row r="1697" spans="1:3">
      <c r="A1697" s="7">
        <v>44773</v>
      </c>
      <c r="B1697" s="8">
        <v>1.0002</v>
      </c>
      <c r="C1697" s="11">
        <f t="shared" si="26"/>
        <v>-9.9975006331715633E-5</v>
      </c>
    </row>
    <row r="1698" spans="1:3">
      <c r="A1698" s="7">
        <v>44774</v>
      </c>
      <c r="B1698" s="8">
        <v>1.0003</v>
      </c>
      <c r="C1698" s="11">
        <f t="shared" si="26"/>
        <v>9.9975006331642476E-5</v>
      </c>
    </row>
    <row r="1699" spans="1:3">
      <c r="A1699" s="7">
        <v>44775</v>
      </c>
      <c r="B1699" s="8">
        <v>1.0002</v>
      </c>
      <c r="C1699" s="11">
        <f t="shared" si="26"/>
        <v>-9.9975006331715633E-5</v>
      </c>
    </row>
    <row r="1700" spans="1:3">
      <c r="A1700" s="7">
        <v>44776</v>
      </c>
      <c r="B1700" s="8">
        <v>1.0002</v>
      </c>
      <c r="C1700" s="11">
        <f t="shared" si="26"/>
        <v>0</v>
      </c>
    </row>
    <row r="1701" spans="1:3">
      <c r="A1701" s="7">
        <v>44777</v>
      </c>
      <c r="B1701" s="8">
        <v>1.0002</v>
      </c>
      <c r="C1701" s="11">
        <f t="shared" si="26"/>
        <v>0</v>
      </c>
    </row>
    <row r="1702" spans="1:3">
      <c r="A1702" s="7">
        <v>44778</v>
      </c>
      <c r="B1702" s="8">
        <v>1.0002</v>
      </c>
      <c r="C1702" s="11">
        <f t="shared" si="26"/>
        <v>0</v>
      </c>
    </row>
    <row r="1703" spans="1:3">
      <c r="A1703" s="7">
        <v>44779</v>
      </c>
      <c r="B1703" s="8">
        <v>1.0002</v>
      </c>
      <c r="C1703" s="11">
        <f t="shared" si="26"/>
        <v>0</v>
      </c>
    </row>
    <row r="1704" spans="1:3">
      <c r="A1704" s="7">
        <v>44780</v>
      </c>
      <c r="B1704" s="8">
        <v>1.0001</v>
      </c>
      <c r="C1704" s="11">
        <f t="shared" si="26"/>
        <v>-9.9985002332892098E-5</v>
      </c>
    </row>
    <row r="1705" spans="1:3">
      <c r="A1705" s="7">
        <v>44781</v>
      </c>
      <c r="B1705" s="8">
        <v>1.0003</v>
      </c>
      <c r="C1705" s="11">
        <f t="shared" si="26"/>
        <v>1.9996000866470036E-4</v>
      </c>
    </row>
    <row r="1706" spans="1:3">
      <c r="A1706" s="7">
        <v>44782</v>
      </c>
      <c r="B1706" s="8">
        <v>1.0003</v>
      </c>
      <c r="C1706" s="11">
        <f t="shared" si="26"/>
        <v>0</v>
      </c>
    </row>
    <row r="1707" spans="1:3">
      <c r="A1707" s="7">
        <v>44783</v>
      </c>
      <c r="B1707" s="8">
        <v>1.0003</v>
      </c>
      <c r="C1707" s="11">
        <f t="shared" si="26"/>
        <v>0</v>
      </c>
    </row>
    <row r="1708" spans="1:3">
      <c r="A1708" s="7">
        <v>44784</v>
      </c>
      <c r="B1708" s="8">
        <v>1.0004999999999999</v>
      </c>
      <c r="C1708" s="11">
        <f t="shared" si="26"/>
        <v>1.9992003265308618E-4</v>
      </c>
    </row>
    <row r="1709" spans="1:3">
      <c r="A1709" s="7">
        <v>44785</v>
      </c>
      <c r="B1709" s="8">
        <v>1.0004</v>
      </c>
      <c r="C1709" s="11">
        <f t="shared" si="26"/>
        <v>-9.9955020324133653E-5</v>
      </c>
    </row>
    <row r="1710" spans="1:3">
      <c r="A1710" s="7">
        <v>44786</v>
      </c>
      <c r="B1710" s="8">
        <v>1.0003</v>
      </c>
      <c r="C1710" s="11">
        <f t="shared" si="26"/>
        <v>-9.9965012328907192E-5</v>
      </c>
    </row>
    <row r="1711" spans="1:3">
      <c r="A1711" s="7">
        <v>44787</v>
      </c>
      <c r="B1711" s="8">
        <v>1.0003</v>
      </c>
      <c r="C1711" s="11">
        <f t="shared" si="26"/>
        <v>0</v>
      </c>
    </row>
    <row r="1712" spans="1:3">
      <c r="A1712" s="7">
        <v>44788</v>
      </c>
      <c r="B1712" s="8">
        <v>1.0002</v>
      </c>
      <c r="C1712" s="11">
        <f t="shared" si="26"/>
        <v>-9.9975006331715633E-5</v>
      </c>
    </row>
    <row r="1713" spans="1:3">
      <c r="A1713" s="7">
        <v>44789</v>
      </c>
      <c r="B1713" s="8">
        <v>1.0001</v>
      </c>
      <c r="C1713" s="11">
        <f t="shared" si="26"/>
        <v>-9.9985002332892098E-5</v>
      </c>
    </row>
    <row r="1714" spans="1:3">
      <c r="A1714" s="7">
        <v>44790</v>
      </c>
      <c r="B1714" s="8">
        <v>1.0001</v>
      </c>
      <c r="C1714" s="11">
        <f t="shared" si="26"/>
        <v>0</v>
      </c>
    </row>
    <row r="1715" spans="1:3">
      <c r="A1715" s="7">
        <v>44791</v>
      </c>
      <c r="B1715" s="8">
        <v>1.0001</v>
      </c>
      <c r="C1715" s="11">
        <f t="shared" si="26"/>
        <v>0</v>
      </c>
    </row>
    <row r="1716" spans="1:3">
      <c r="A1716" s="7">
        <v>44792</v>
      </c>
      <c r="B1716" s="8">
        <v>1</v>
      </c>
      <c r="C1716" s="11">
        <f t="shared" si="26"/>
        <v>-9.9995000333324941E-5</v>
      </c>
    </row>
    <row r="1717" spans="1:3">
      <c r="A1717" s="7">
        <v>44793</v>
      </c>
      <c r="B1717" s="8">
        <v>0.99990000000000001</v>
      </c>
      <c r="C1717" s="11">
        <f t="shared" si="26"/>
        <v>-1.0000500033334732E-4</v>
      </c>
    </row>
    <row r="1718" spans="1:3">
      <c r="A1718" s="7">
        <v>44794</v>
      </c>
      <c r="B1718" s="8">
        <v>1</v>
      </c>
      <c r="C1718" s="11">
        <f t="shared" si="26"/>
        <v>1.0000500033327544E-4</v>
      </c>
    </row>
    <row r="1719" spans="1:3">
      <c r="A1719" s="7">
        <v>44795</v>
      </c>
      <c r="B1719" s="8">
        <v>0.99970000000000003</v>
      </c>
      <c r="C1719" s="11">
        <f t="shared" si="26"/>
        <v>-3.0004500900199243E-4</v>
      </c>
    </row>
    <row r="1720" spans="1:3">
      <c r="A1720" s="7">
        <v>44796</v>
      </c>
      <c r="B1720" s="8">
        <v>0.99990000000000001</v>
      </c>
      <c r="C1720" s="11">
        <f t="shared" si="26"/>
        <v>2.0004000866869791E-4</v>
      </c>
    </row>
    <row r="1721" spans="1:3">
      <c r="A1721" s="7">
        <v>44797</v>
      </c>
      <c r="B1721" s="8">
        <v>1</v>
      </c>
      <c r="C1721" s="11">
        <f t="shared" si="26"/>
        <v>1.0000500033327544E-4</v>
      </c>
    </row>
    <row r="1722" spans="1:3">
      <c r="A1722" s="7">
        <v>44798</v>
      </c>
      <c r="B1722" s="8">
        <v>1.0001</v>
      </c>
      <c r="C1722" s="11">
        <f t="shared" si="26"/>
        <v>9.9995000333297321E-5</v>
      </c>
    </row>
    <row r="1723" spans="1:3">
      <c r="A1723" s="7">
        <v>44799</v>
      </c>
      <c r="B1723" s="8">
        <v>0.99990000000000001</v>
      </c>
      <c r="C1723" s="11">
        <f t="shared" si="26"/>
        <v>-2.0000000066669989E-4</v>
      </c>
    </row>
    <row r="1724" spans="1:3">
      <c r="A1724" s="7">
        <v>44800</v>
      </c>
      <c r="B1724" s="8">
        <v>1</v>
      </c>
      <c r="C1724" s="11">
        <f t="shared" si="26"/>
        <v>1.0000500033327544E-4</v>
      </c>
    </row>
    <row r="1725" spans="1:3">
      <c r="A1725" s="7">
        <v>44801</v>
      </c>
      <c r="B1725" s="8">
        <v>1.0001</v>
      </c>
      <c r="C1725" s="11">
        <f t="shared" si="26"/>
        <v>9.9995000333297321E-5</v>
      </c>
    </row>
    <row r="1726" spans="1:3">
      <c r="A1726" s="7">
        <v>44802</v>
      </c>
      <c r="B1726" s="8">
        <v>1.0001</v>
      </c>
      <c r="C1726" s="11">
        <f t="shared" si="26"/>
        <v>0</v>
      </c>
    </row>
    <row r="1727" spans="1:3">
      <c r="A1727" s="7">
        <v>44803</v>
      </c>
      <c r="B1727" s="8">
        <v>1.0001</v>
      </c>
      <c r="C1727" s="11">
        <f t="shared" si="26"/>
        <v>0</v>
      </c>
    </row>
    <row r="1728" spans="1:3">
      <c r="A1728" s="7">
        <v>44804</v>
      </c>
      <c r="B1728" s="8">
        <v>1</v>
      </c>
      <c r="C1728" s="11">
        <f t="shared" si="26"/>
        <v>-9.9995000333324941E-5</v>
      </c>
    </row>
    <row r="1729" spans="1:3">
      <c r="A1729" s="7">
        <v>44805</v>
      </c>
      <c r="B1729" s="8">
        <v>0.99980000000000002</v>
      </c>
      <c r="C1729" s="11">
        <f t="shared" si="26"/>
        <v>-2.000200026670447E-4</v>
      </c>
    </row>
    <row r="1730" spans="1:3">
      <c r="A1730" s="7">
        <v>44806</v>
      </c>
      <c r="B1730" s="8">
        <v>1.0001</v>
      </c>
      <c r="C1730" s="11">
        <f t="shared" si="26"/>
        <v>3.0001500300042006E-4</v>
      </c>
    </row>
    <row r="1731" spans="1:3">
      <c r="A1731" s="7">
        <v>44807</v>
      </c>
      <c r="B1731" s="8">
        <v>1.0001</v>
      </c>
      <c r="C1731" s="11">
        <f t="shared" ref="C1731:C1794" si="27">LN(B1731/B1730)</f>
        <v>0</v>
      </c>
    </row>
    <row r="1732" spans="1:3">
      <c r="A1732" s="7">
        <v>44808</v>
      </c>
      <c r="B1732" s="8">
        <v>1.0001</v>
      </c>
      <c r="C1732" s="11">
        <f t="shared" si="27"/>
        <v>0</v>
      </c>
    </row>
    <row r="1733" spans="1:3">
      <c r="A1733" s="7">
        <v>44809</v>
      </c>
      <c r="B1733" s="8">
        <v>0.99990000000000001</v>
      </c>
      <c r="C1733" s="11">
        <f t="shared" si="27"/>
        <v>-2.0000000066669989E-4</v>
      </c>
    </row>
    <row r="1734" spans="1:3">
      <c r="A1734" s="7">
        <v>44810</v>
      </c>
      <c r="B1734" s="8">
        <v>1.0001</v>
      </c>
      <c r="C1734" s="11">
        <f t="shared" si="27"/>
        <v>2.000000006667229E-4</v>
      </c>
    </row>
    <row r="1735" spans="1:3">
      <c r="A1735" s="7">
        <v>44811</v>
      </c>
      <c r="B1735" s="8">
        <v>1</v>
      </c>
      <c r="C1735" s="11">
        <f t="shared" si="27"/>
        <v>-9.9995000333324941E-5</v>
      </c>
    </row>
    <row r="1736" spans="1:3">
      <c r="A1736" s="7">
        <v>44812</v>
      </c>
      <c r="B1736" s="8">
        <v>1</v>
      </c>
      <c r="C1736" s="11">
        <f t="shared" si="27"/>
        <v>0</v>
      </c>
    </row>
    <row r="1737" spans="1:3">
      <c r="A1737" s="7">
        <v>44813</v>
      </c>
      <c r="B1737" s="8">
        <v>1.0004</v>
      </c>
      <c r="C1737" s="11">
        <f t="shared" si="27"/>
        <v>3.9992002132689132E-4</v>
      </c>
    </row>
    <row r="1738" spans="1:3">
      <c r="A1738" s="7">
        <v>44814</v>
      </c>
      <c r="B1738" s="8">
        <v>1.0004</v>
      </c>
      <c r="C1738" s="11">
        <f t="shared" si="27"/>
        <v>0</v>
      </c>
    </row>
    <row r="1739" spans="1:3">
      <c r="A1739" s="7">
        <v>44815</v>
      </c>
      <c r="B1739" s="8">
        <v>1.0003</v>
      </c>
      <c r="C1739" s="11">
        <f t="shared" si="27"/>
        <v>-9.9965012328907192E-5</v>
      </c>
    </row>
    <row r="1740" spans="1:3">
      <c r="A1740" s="7">
        <v>44816</v>
      </c>
      <c r="B1740" s="8">
        <v>1.0002</v>
      </c>
      <c r="C1740" s="11">
        <f t="shared" si="27"/>
        <v>-9.9975006331715633E-5</v>
      </c>
    </row>
    <row r="1741" spans="1:3">
      <c r="A1741" s="7">
        <v>44817</v>
      </c>
      <c r="B1741" s="8">
        <v>1.0001</v>
      </c>
      <c r="C1741" s="11">
        <f t="shared" si="27"/>
        <v>-9.9985002332892098E-5</v>
      </c>
    </row>
    <row r="1742" spans="1:3">
      <c r="A1742" s="7">
        <v>44818</v>
      </c>
      <c r="B1742" s="8">
        <v>1.0001</v>
      </c>
      <c r="C1742" s="11">
        <f t="shared" si="27"/>
        <v>0</v>
      </c>
    </row>
    <row r="1743" spans="1:3">
      <c r="A1743" s="7">
        <v>44819</v>
      </c>
      <c r="B1743" s="8">
        <v>0.99990000000000001</v>
      </c>
      <c r="C1743" s="11">
        <f t="shared" si="27"/>
        <v>-2.0000000066669989E-4</v>
      </c>
    </row>
    <row r="1744" spans="1:3">
      <c r="A1744" s="7">
        <v>44820</v>
      </c>
      <c r="B1744" s="8">
        <v>0.99990000000000001</v>
      </c>
      <c r="C1744" s="11">
        <f t="shared" si="27"/>
        <v>0</v>
      </c>
    </row>
    <row r="1745" spans="1:3">
      <c r="A1745" s="7">
        <v>44821</v>
      </c>
      <c r="B1745" s="8">
        <v>1</v>
      </c>
      <c r="C1745" s="11">
        <f t="shared" si="27"/>
        <v>1.0000500033327544E-4</v>
      </c>
    </row>
    <row r="1746" spans="1:3">
      <c r="A1746" s="7">
        <v>44822</v>
      </c>
      <c r="B1746" s="8">
        <v>0.99990000000000001</v>
      </c>
      <c r="C1746" s="11">
        <f t="shared" si="27"/>
        <v>-1.0000500033334732E-4</v>
      </c>
    </row>
    <row r="1747" spans="1:3">
      <c r="A1747" s="7">
        <v>44823</v>
      </c>
      <c r="B1747" s="8">
        <v>1</v>
      </c>
      <c r="C1747" s="11">
        <f t="shared" si="27"/>
        <v>1.0000500033327544E-4</v>
      </c>
    </row>
    <row r="1748" spans="1:3">
      <c r="A1748" s="7">
        <v>44824</v>
      </c>
      <c r="B1748" s="8">
        <v>1.0001</v>
      </c>
      <c r="C1748" s="11">
        <f t="shared" si="27"/>
        <v>9.9995000333297321E-5</v>
      </c>
    </row>
    <row r="1749" spans="1:3">
      <c r="A1749" s="7">
        <v>44825</v>
      </c>
      <c r="B1749" s="8">
        <v>1</v>
      </c>
      <c r="C1749" s="11">
        <f t="shared" si="27"/>
        <v>-9.9995000333324941E-5</v>
      </c>
    </row>
    <row r="1750" spans="1:3">
      <c r="A1750" s="7">
        <v>44826</v>
      </c>
      <c r="B1750" s="8">
        <v>1</v>
      </c>
      <c r="C1750" s="11">
        <f t="shared" si="27"/>
        <v>0</v>
      </c>
    </row>
    <row r="1751" spans="1:3">
      <c r="A1751" s="7">
        <v>44827</v>
      </c>
      <c r="B1751" s="8">
        <v>1</v>
      </c>
      <c r="C1751" s="11">
        <f t="shared" si="27"/>
        <v>0</v>
      </c>
    </row>
    <row r="1752" spans="1:3">
      <c r="A1752" s="7">
        <v>44830</v>
      </c>
      <c r="B1752" s="8">
        <v>1.0008999999999999</v>
      </c>
      <c r="C1752" s="11">
        <f t="shared" si="27"/>
        <v>8.9959524283599393E-4</v>
      </c>
    </row>
    <row r="1753" spans="1:3">
      <c r="A1753" s="7">
        <v>44831</v>
      </c>
      <c r="B1753" s="8">
        <v>0.99980000000000002</v>
      </c>
      <c r="C1753" s="11">
        <f t="shared" si="27"/>
        <v>-1.0996152455030426E-3</v>
      </c>
    </row>
    <row r="1754" spans="1:3">
      <c r="A1754" s="7">
        <v>44832</v>
      </c>
      <c r="B1754" s="8">
        <v>1</v>
      </c>
      <c r="C1754" s="11">
        <f t="shared" si="27"/>
        <v>2.0002000266702272E-4</v>
      </c>
    </row>
    <row r="1755" spans="1:3">
      <c r="A1755" s="7">
        <v>44833</v>
      </c>
      <c r="B1755" s="8">
        <v>1</v>
      </c>
      <c r="C1755" s="11">
        <f t="shared" si="27"/>
        <v>0</v>
      </c>
    </row>
    <row r="1756" spans="1:3">
      <c r="A1756" s="7">
        <v>44834</v>
      </c>
      <c r="B1756" s="8">
        <v>1</v>
      </c>
      <c r="C1756" s="11">
        <f t="shared" si="27"/>
        <v>0</v>
      </c>
    </row>
    <row r="1757" spans="1:3">
      <c r="A1757" s="7">
        <v>44835</v>
      </c>
      <c r="B1757" s="8">
        <v>1</v>
      </c>
      <c r="C1757" s="11">
        <f t="shared" si="27"/>
        <v>0</v>
      </c>
    </row>
    <row r="1758" spans="1:3">
      <c r="A1758" s="7">
        <v>44836</v>
      </c>
      <c r="B1758" s="8">
        <v>1.0003</v>
      </c>
      <c r="C1758" s="11">
        <f t="shared" si="27"/>
        <v>2.9995500899794244E-4</v>
      </c>
    </row>
    <row r="1759" spans="1:3">
      <c r="A1759" s="7">
        <v>44837</v>
      </c>
      <c r="B1759" s="8">
        <v>1.0001</v>
      </c>
      <c r="C1759" s="11">
        <f t="shared" si="27"/>
        <v>-1.999600086646809E-4</v>
      </c>
    </row>
    <row r="1760" spans="1:3">
      <c r="A1760" s="7">
        <v>44838</v>
      </c>
      <c r="B1760" s="8">
        <v>1.0003</v>
      </c>
      <c r="C1760" s="11">
        <f t="shared" si="27"/>
        <v>1.9996000866470036E-4</v>
      </c>
    </row>
    <row r="1761" spans="1:3">
      <c r="A1761" s="7">
        <v>44839</v>
      </c>
      <c r="B1761" s="8">
        <v>1.0001</v>
      </c>
      <c r="C1761" s="11">
        <f t="shared" si="27"/>
        <v>-1.999600086646809E-4</v>
      </c>
    </row>
    <row r="1762" spans="1:3">
      <c r="A1762" s="7">
        <v>44840</v>
      </c>
      <c r="B1762" s="8">
        <v>1.0002</v>
      </c>
      <c r="C1762" s="11">
        <f t="shared" si="27"/>
        <v>9.9985002332974999E-5</v>
      </c>
    </row>
    <row r="1763" spans="1:3">
      <c r="A1763" s="7">
        <v>44841</v>
      </c>
      <c r="B1763" s="8">
        <v>1.0001</v>
      </c>
      <c r="C1763" s="11">
        <f t="shared" si="27"/>
        <v>-9.9985002332892098E-5</v>
      </c>
    </row>
    <row r="1764" spans="1:3">
      <c r="A1764" s="7">
        <v>44842</v>
      </c>
      <c r="B1764" s="8">
        <v>1.0001</v>
      </c>
      <c r="C1764" s="11">
        <f t="shared" si="27"/>
        <v>0</v>
      </c>
    </row>
    <row r="1765" spans="1:3">
      <c r="A1765" s="7">
        <v>44843</v>
      </c>
      <c r="B1765" s="8">
        <v>1.0002</v>
      </c>
      <c r="C1765" s="11">
        <f t="shared" si="27"/>
        <v>9.9985002332974999E-5</v>
      </c>
    </row>
    <row r="1766" spans="1:3">
      <c r="A1766" s="7">
        <v>44844</v>
      </c>
      <c r="B1766" s="8">
        <v>1</v>
      </c>
      <c r="C1766" s="11">
        <f t="shared" si="27"/>
        <v>-1.9998000266624517E-4</v>
      </c>
    </row>
    <row r="1767" spans="1:3">
      <c r="A1767" s="7">
        <v>44845</v>
      </c>
      <c r="B1767" s="8">
        <v>0.99990000000000001</v>
      </c>
      <c r="C1767" s="11">
        <f t="shared" si="27"/>
        <v>-1.0000500033334732E-4</v>
      </c>
    </row>
    <row r="1768" spans="1:3">
      <c r="A1768" s="7">
        <v>44846</v>
      </c>
      <c r="B1768" s="8">
        <v>1</v>
      </c>
      <c r="C1768" s="11">
        <f t="shared" si="27"/>
        <v>1.0000500033327544E-4</v>
      </c>
    </row>
    <row r="1769" spans="1:3">
      <c r="A1769" s="7">
        <v>44847</v>
      </c>
      <c r="B1769" s="8">
        <v>1.0001</v>
      </c>
      <c r="C1769" s="11">
        <f t="shared" si="27"/>
        <v>9.9995000333297321E-5</v>
      </c>
    </row>
    <row r="1770" spans="1:3">
      <c r="A1770" s="7">
        <v>44848</v>
      </c>
      <c r="B1770" s="8">
        <v>1</v>
      </c>
      <c r="C1770" s="11">
        <f t="shared" si="27"/>
        <v>-9.9995000333324941E-5</v>
      </c>
    </row>
    <row r="1771" spans="1:3">
      <c r="A1771" s="7">
        <v>44849</v>
      </c>
      <c r="B1771" s="8">
        <v>1</v>
      </c>
      <c r="C1771" s="11">
        <f t="shared" si="27"/>
        <v>0</v>
      </c>
    </row>
    <row r="1772" spans="1:3">
      <c r="A1772" s="7">
        <v>44850</v>
      </c>
      <c r="B1772" s="8">
        <v>1.0001</v>
      </c>
      <c r="C1772" s="11">
        <f t="shared" si="27"/>
        <v>9.9995000333297321E-5</v>
      </c>
    </row>
    <row r="1773" spans="1:3">
      <c r="A1773" s="7">
        <v>44851</v>
      </c>
      <c r="B1773" s="8">
        <v>1</v>
      </c>
      <c r="C1773" s="11">
        <f t="shared" si="27"/>
        <v>-9.9995000333324941E-5</v>
      </c>
    </row>
    <row r="1774" spans="1:3">
      <c r="A1774" s="7">
        <v>44852</v>
      </c>
      <c r="B1774" s="8">
        <v>1.0004</v>
      </c>
      <c r="C1774" s="11">
        <f t="shared" si="27"/>
        <v>3.9992002132689132E-4</v>
      </c>
    </row>
    <row r="1775" spans="1:3">
      <c r="A1775" s="7">
        <v>44853</v>
      </c>
      <c r="B1775" s="8">
        <v>1</v>
      </c>
      <c r="C1775" s="11">
        <f t="shared" si="27"/>
        <v>-3.9992002132694667E-4</v>
      </c>
    </row>
    <row r="1776" spans="1:3">
      <c r="A1776" s="7">
        <v>44854</v>
      </c>
      <c r="B1776" s="8">
        <v>0.99990000000000001</v>
      </c>
      <c r="C1776" s="11">
        <f t="shared" si="27"/>
        <v>-1.0000500033334732E-4</v>
      </c>
    </row>
    <row r="1777" spans="1:3">
      <c r="A1777" s="7">
        <v>44855</v>
      </c>
      <c r="B1777" s="8">
        <v>1.0001</v>
      </c>
      <c r="C1777" s="11">
        <f t="shared" si="27"/>
        <v>2.000000006667229E-4</v>
      </c>
    </row>
    <row r="1778" spans="1:3">
      <c r="A1778" s="7">
        <v>44856</v>
      </c>
      <c r="B1778" s="8">
        <v>1</v>
      </c>
      <c r="C1778" s="11">
        <f t="shared" si="27"/>
        <v>-9.9995000333324941E-5</v>
      </c>
    </row>
    <row r="1779" spans="1:3">
      <c r="A1779" s="7">
        <v>44857</v>
      </c>
      <c r="B1779" s="8">
        <v>1.0006999999999999</v>
      </c>
      <c r="C1779" s="11">
        <f t="shared" si="27"/>
        <v>6.9975511427326493E-4</v>
      </c>
    </row>
    <row r="1780" spans="1:3">
      <c r="A1780" s="7">
        <v>44858</v>
      </c>
      <c r="B1780" s="8">
        <v>1.0001</v>
      </c>
      <c r="C1780" s="11">
        <f t="shared" si="27"/>
        <v>-5.9976011393994468E-4</v>
      </c>
    </row>
    <row r="1781" spans="1:3">
      <c r="A1781" s="7">
        <v>44859</v>
      </c>
      <c r="B1781" s="8">
        <v>1.0003</v>
      </c>
      <c r="C1781" s="11">
        <f t="shared" si="27"/>
        <v>1.9996000866470036E-4</v>
      </c>
    </row>
    <row r="1782" spans="1:3">
      <c r="A1782" s="7">
        <v>44860</v>
      </c>
      <c r="B1782" s="8">
        <v>1.0002</v>
      </c>
      <c r="C1782" s="11">
        <f t="shared" si="27"/>
        <v>-9.9975006331715633E-5</v>
      </c>
    </row>
    <row r="1783" spans="1:3">
      <c r="A1783" s="7">
        <v>44861</v>
      </c>
      <c r="B1783" s="8">
        <v>1.0001</v>
      </c>
      <c r="C1783" s="11">
        <f t="shared" si="27"/>
        <v>-9.9985002332892098E-5</v>
      </c>
    </row>
    <row r="1784" spans="1:3">
      <c r="A1784" s="7">
        <v>44862</v>
      </c>
      <c r="B1784" s="8">
        <v>1.0002</v>
      </c>
      <c r="C1784" s="11">
        <f t="shared" si="27"/>
        <v>9.9985002332974999E-5</v>
      </c>
    </row>
    <row r="1785" spans="1:3">
      <c r="A1785" s="7">
        <v>44863</v>
      </c>
      <c r="B1785" s="8">
        <v>1.0003</v>
      </c>
      <c r="C1785" s="11">
        <f t="shared" si="27"/>
        <v>9.9975006331642476E-5</v>
      </c>
    </row>
    <row r="1786" spans="1:3">
      <c r="A1786" s="7">
        <v>44864</v>
      </c>
      <c r="B1786" s="8">
        <v>1.0003</v>
      </c>
      <c r="C1786" s="11">
        <f t="shared" si="27"/>
        <v>0</v>
      </c>
    </row>
    <row r="1787" spans="1:3">
      <c r="A1787" s="7">
        <v>44865</v>
      </c>
      <c r="B1787" s="8">
        <v>1</v>
      </c>
      <c r="C1787" s="11">
        <f t="shared" si="27"/>
        <v>-2.9995500899799611E-4</v>
      </c>
    </row>
    <row r="1788" spans="1:3">
      <c r="A1788" s="7">
        <v>44866</v>
      </c>
      <c r="B1788" s="8">
        <v>0.99980000000000002</v>
      </c>
      <c r="C1788" s="11">
        <f t="shared" si="27"/>
        <v>-2.000200026670447E-4</v>
      </c>
    </row>
    <row r="1789" spans="1:3">
      <c r="A1789" s="7">
        <v>44867</v>
      </c>
      <c r="B1789" s="8">
        <v>1</v>
      </c>
      <c r="C1789" s="11">
        <f t="shared" si="27"/>
        <v>2.0002000266702272E-4</v>
      </c>
    </row>
    <row r="1790" spans="1:3">
      <c r="A1790" s="7">
        <v>44868</v>
      </c>
      <c r="B1790" s="8">
        <v>0.99990000000000001</v>
      </c>
      <c r="C1790" s="11">
        <f t="shared" si="27"/>
        <v>-1.0000500033334732E-4</v>
      </c>
    </row>
    <row r="1791" spans="1:3">
      <c r="A1791" s="7">
        <v>44869</v>
      </c>
      <c r="B1791" s="8">
        <v>1.0001</v>
      </c>
      <c r="C1791" s="11">
        <f t="shared" si="27"/>
        <v>2.000000006667229E-4</v>
      </c>
    </row>
    <row r="1792" spans="1:3">
      <c r="A1792" s="7">
        <v>44870</v>
      </c>
      <c r="B1792" s="8">
        <v>0.99990000000000001</v>
      </c>
      <c r="C1792" s="11">
        <f t="shared" si="27"/>
        <v>-2.0000000066669989E-4</v>
      </c>
    </row>
    <row r="1793" spans="1:3">
      <c r="A1793" s="7">
        <v>44871</v>
      </c>
      <c r="B1793" s="8">
        <v>1.0001</v>
      </c>
      <c r="C1793" s="11">
        <f t="shared" si="27"/>
        <v>2.000000006667229E-4</v>
      </c>
    </row>
    <row r="1794" spans="1:3">
      <c r="A1794" s="7">
        <v>44872</v>
      </c>
      <c r="B1794" s="8">
        <v>1</v>
      </c>
      <c r="C1794" s="11">
        <f t="shared" si="27"/>
        <v>-9.9995000333324941E-5</v>
      </c>
    </row>
    <row r="1795" spans="1:3">
      <c r="A1795" s="7">
        <v>44873</v>
      </c>
      <c r="B1795" s="8">
        <v>1.0002</v>
      </c>
      <c r="C1795" s="11">
        <f t="shared" ref="C1795:C1858" si="28">LN(B1795/B1794)</f>
        <v>1.9998000266624471E-4</v>
      </c>
    </row>
    <row r="1796" spans="1:3">
      <c r="A1796" s="7">
        <v>44874</v>
      </c>
      <c r="B1796" s="8">
        <v>1.0077</v>
      </c>
      <c r="C1796" s="11">
        <f t="shared" si="28"/>
        <v>7.4705263015535685E-3</v>
      </c>
    </row>
    <row r="1797" spans="1:3">
      <c r="A1797" s="7">
        <v>44875</v>
      </c>
      <c r="B1797" s="8">
        <v>0.99950000000000006</v>
      </c>
      <c r="C1797" s="11">
        <f t="shared" si="28"/>
        <v>-8.1706313459020234E-3</v>
      </c>
    </row>
    <row r="1798" spans="1:3">
      <c r="A1798" s="7">
        <v>44876</v>
      </c>
      <c r="B1798" s="8">
        <v>0.99750000000000005</v>
      </c>
      <c r="C1798" s="11">
        <f t="shared" si="28"/>
        <v>-2.0030051764362016E-3</v>
      </c>
    </row>
    <row r="1799" spans="1:3">
      <c r="A1799" s="7">
        <v>44877</v>
      </c>
      <c r="B1799" s="8">
        <v>0.99870000000000003</v>
      </c>
      <c r="C1799" s="11">
        <f t="shared" si="28"/>
        <v>1.2022844850704197E-3</v>
      </c>
    </row>
    <row r="1800" spans="1:3">
      <c r="A1800" s="7">
        <v>44878</v>
      </c>
      <c r="B1800" s="8">
        <v>0.99860000000000004</v>
      </c>
      <c r="C1800" s="11">
        <f t="shared" si="28"/>
        <v>-1.001351825800033E-4</v>
      </c>
    </row>
    <row r="1801" spans="1:3">
      <c r="A1801" s="7">
        <v>44879</v>
      </c>
      <c r="B1801" s="8">
        <v>1.0004999999999999</v>
      </c>
      <c r="C1801" s="11">
        <f t="shared" si="28"/>
        <v>1.9008559572790485E-3</v>
      </c>
    </row>
    <row r="1802" spans="1:3">
      <c r="A1802" s="7">
        <v>44880</v>
      </c>
      <c r="B1802" s="8">
        <v>0.99890000000000001</v>
      </c>
      <c r="C1802" s="11">
        <f t="shared" si="28"/>
        <v>-1.6004804856839556E-3</v>
      </c>
    </row>
    <row r="1803" spans="1:3">
      <c r="A1803" s="7">
        <v>44881</v>
      </c>
      <c r="B1803" s="8">
        <v>0.99939999999999996</v>
      </c>
      <c r="C1803" s="11">
        <f t="shared" si="28"/>
        <v>5.0042537200048259E-4</v>
      </c>
    </row>
    <row r="1804" spans="1:3">
      <c r="A1804" s="7">
        <v>44882</v>
      </c>
      <c r="B1804" s="8">
        <v>0.99939999999999996</v>
      </c>
      <c r="C1804" s="11">
        <f t="shared" si="28"/>
        <v>0</v>
      </c>
    </row>
    <row r="1805" spans="1:3">
      <c r="A1805" s="7">
        <v>44883</v>
      </c>
      <c r="B1805" s="8">
        <v>0.99890000000000001</v>
      </c>
      <c r="C1805" s="11">
        <f t="shared" si="28"/>
        <v>-5.0042537200058234E-4</v>
      </c>
    </row>
    <row r="1806" spans="1:3">
      <c r="A1806" s="7">
        <v>44884</v>
      </c>
      <c r="B1806" s="8">
        <v>0.99890000000000001</v>
      </c>
      <c r="C1806" s="11">
        <f t="shared" si="28"/>
        <v>0</v>
      </c>
    </row>
    <row r="1807" spans="1:3">
      <c r="A1807" s="7">
        <v>44885</v>
      </c>
      <c r="B1807" s="8">
        <v>0.99929999999999997</v>
      </c>
      <c r="C1807" s="11">
        <f t="shared" si="28"/>
        <v>4.0036032963966251E-4</v>
      </c>
    </row>
    <row r="1808" spans="1:3">
      <c r="A1808" s="7">
        <v>44886</v>
      </c>
      <c r="B1808" s="8">
        <v>0.99950000000000006</v>
      </c>
      <c r="C1808" s="11">
        <f t="shared" si="28"/>
        <v>2.0012007271112559E-4</v>
      </c>
    </row>
    <row r="1809" spans="1:3">
      <c r="A1809" s="7">
        <v>44887</v>
      </c>
      <c r="B1809" s="8">
        <v>0.99880000000000002</v>
      </c>
      <c r="C1809" s="11">
        <f t="shared" si="28"/>
        <v>-7.0059553483668388E-4</v>
      </c>
    </row>
    <row r="1810" spans="1:3">
      <c r="A1810" s="7">
        <v>44888</v>
      </c>
      <c r="B1810" s="8">
        <v>0.99880000000000002</v>
      </c>
      <c r="C1810" s="11">
        <f t="shared" si="28"/>
        <v>0</v>
      </c>
    </row>
    <row r="1811" spans="1:3">
      <c r="A1811" s="7">
        <v>44889</v>
      </c>
      <c r="B1811" s="8">
        <v>0.99919999999999998</v>
      </c>
      <c r="C1811" s="11">
        <f t="shared" si="28"/>
        <v>4.0040040574968833E-4</v>
      </c>
    </row>
    <row r="1812" spans="1:3">
      <c r="A1812" s="7">
        <v>44890</v>
      </c>
      <c r="B1812" s="8">
        <v>1.0004</v>
      </c>
      <c r="C1812" s="11">
        <f t="shared" si="28"/>
        <v>1.2002401920961536E-3</v>
      </c>
    </row>
    <row r="1813" spans="1:3">
      <c r="A1813" s="7">
        <v>44891</v>
      </c>
      <c r="B1813" s="8">
        <v>0.99939999999999996</v>
      </c>
      <c r="C1813" s="11">
        <f t="shared" si="28"/>
        <v>-1.0001000933593791E-3</v>
      </c>
    </row>
    <row r="1814" spans="1:3">
      <c r="A1814" s="7">
        <v>44892</v>
      </c>
      <c r="B1814" s="8">
        <v>0.99939999999999996</v>
      </c>
      <c r="C1814" s="11">
        <f t="shared" si="28"/>
        <v>0</v>
      </c>
    </row>
    <row r="1815" spans="1:3">
      <c r="A1815" s="7">
        <v>44893</v>
      </c>
      <c r="B1815" s="8">
        <v>0.99950000000000006</v>
      </c>
      <c r="C1815" s="11">
        <f t="shared" si="28"/>
        <v>1.0005503035020322E-4</v>
      </c>
    </row>
    <row r="1816" spans="1:3">
      <c r="A1816" s="7">
        <v>44894</v>
      </c>
      <c r="B1816" s="8">
        <v>0.99960000000000004</v>
      </c>
      <c r="C1816" s="11">
        <f t="shared" si="28"/>
        <v>1.0004502034262205E-4</v>
      </c>
    </row>
    <row r="1817" spans="1:3">
      <c r="A1817" s="7">
        <v>44895</v>
      </c>
      <c r="B1817" s="8">
        <v>1</v>
      </c>
      <c r="C1817" s="11">
        <f t="shared" si="28"/>
        <v>4.0008002133967057E-4</v>
      </c>
    </row>
    <row r="1818" spans="1:3">
      <c r="A1818" s="7">
        <v>44896</v>
      </c>
      <c r="B1818" s="8">
        <v>1.0004</v>
      </c>
      <c r="C1818" s="11">
        <f t="shared" si="28"/>
        <v>3.9992002132689132E-4</v>
      </c>
    </row>
    <row r="1819" spans="1:3">
      <c r="A1819" s="7">
        <v>44897</v>
      </c>
      <c r="B1819" s="8">
        <v>1.0003</v>
      </c>
      <c r="C1819" s="11">
        <f t="shared" si="28"/>
        <v>-9.9965012328907192E-5</v>
      </c>
    </row>
    <row r="1820" spans="1:3">
      <c r="A1820" s="7">
        <v>44898</v>
      </c>
      <c r="B1820" s="8">
        <v>1</v>
      </c>
      <c r="C1820" s="11">
        <f t="shared" si="28"/>
        <v>-2.9995500899799611E-4</v>
      </c>
    </row>
    <row r="1821" spans="1:3">
      <c r="A1821" s="7">
        <v>44899</v>
      </c>
      <c r="B1821" s="8">
        <v>1.0001</v>
      </c>
      <c r="C1821" s="11">
        <f t="shared" si="28"/>
        <v>9.9995000333297321E-5</v>
      </c>
    </row>
    <row r="1822" spans="1:3">
      <c r="A1822" s="7">
        <v>44900</v>
      </c>
      <c r="B1822" s="8">
        <v>1</v>
      </c>
      <c r="C1822" s="11">
        <f t="shared" si="28"/>
        <v>-9.9995000333324941E-5</v>
      </c>
    </row>
    <row r="1823" spans="1:3">
      <c r="A1823" s="7">
        <v>44901</v>
      </c>
      <c r="B1823" s="8">
        <v>1</v>
      </c>
      <c r="C1823" s="11">
        <f t="shared" si="28"/>
        <v>0</v>
      </c>
    </row>
    <row r="1824" spans="1:3">
      <c r="A1824" s="7">
        <v>44902</v>
      </c>
      <c r="B1824" s="8">
        <v>1</v>
      </c>
      <c r="C1824" s="11">
        <f t="shared" si="28"/>
        <v>0</v>
      </c>
    </row>
    <row r="1825" spans="1:3">
      <c r="A1825" s="7">
        <v>44903</v>
      </c>
      <c r="B1825" s="8">
        <v>1.0001</v>
      </c>
      <c r="C1825" s="11">
        <f t="shared" si="28"/>
        <v>9.9995000333297321E-5</v>
      </c>
    </row>
    <row r="1826" spans="1:3">
      <c r="A1826" s="7">
        <v>44904</v>
      </c>
      <c r="B1826" s="8">
        <v>1</v>
      </c>
      <c r="C1826" s="11">
        <f t="shared" si="28"/>
        <v>-9.9995000333324941E-5</v>
      </c>
    </row>
    <row r="1827" spans="1:3">
      <c r="A1827" s="7">
        <v>44905</v>
      </c>
      <c r="B1827" s="8">
        <v>1</v>
      </c>
      <c r="C1827" s="11">
        <f t="shared" si="28"/>
        <v>0</v>
      </c>
    </row>
    <row r="1828" spans="1:3">
      <c r="A1828" s="7">
        <v>44906</v>
      </c>
      <c r="B1828" s="8">
        <v>1.0009999999999999</v>
      </c>
      <c r="C1828" s="11">
        <f t="shared" si="28"/>
        <v>9.9950033308342321E-4</v>
      </c>
    </row>
    <row r="1829" spans="1:3">
      <c r="A1829" s="7">
        <v>44907</v>
      </c>
      <c r="B1829" s="8">
        <v>1</v>
      </c>
      <c r="C1829" s="11">
        <f t="shared" si="28"/>
        <v>-9.9950033308338808E-4</v>
      </c>
    </row>
    <row r="1830" spans="1:3">
      <c r="A1830" s="7">
        <v>44908</v>
      </c>
      <c r="B1830" s="8">
        <v>1.0003</v>
      </c>
      <c r="C1830" s="11">
        <f t="shared" si="28"/>
        <v>2.9995500899794244E-4</v>
      </c>
    </row>
    <row r="1831" spans="1:3">
      <c r="A1831" s="7">
        <v>44909</v>
      </c>
      <c r="B1831" s="8">
        <v>1.0001</v>
      </c>
      <c r="C1831" s="11">
        <f t="shared" si="28"/>
        <v>-1.999600086646809E-4</v>
      </c>
    </row>
    <row r="1832" spans="1:3">
      <c r="A1832" s="7">
        <v>44910</v>
      </c>
      <c r="B1832" s="8">
        <v>1.0001</v>
      </c>
      <c r="C1832" s="11">
        <f t="shared" si="28"/>
        <v>0</v>
      </c>
    </row>
    <row r="1833" spans="1:3">
      <c r="A1833" s="7">
        <v>44911</v>
      </c>
      <c r="B1833" s="8">
        <v>1.0001</v>
      </c>
      <c r="C1833" s="11">
        <f t="shared" si="28"/>
        <v>0</v>
      </c>
    </row>
    <row r="1834" spans="1:3">
      <c r="A1834" s="7">
        <v>44912</v>
      </c>
      <c r="B1834" s="8">
        <v>1.0001</v>
      </c>
      <c r="C1834" s="11">
        <f t="shared" si="28"/>
        <v>0</v>
      </c>
    </row>
    <row r="1835" spans="1:3">
      <c r="A1835" s="7">
        <v>44913</v>
      </c>
      <c r="B1835" s="8">
        <v>1.0001</v>
      </c>
      <c r="C1835" s="11">
        <f t="shared" si="28"/>
        <v>0</v>
      </c>
    </row>
    <row r="1836" spans="1:3">
      <c r="A1836" s="7">
        <v>44914</v>
      </c>
      <c r="B1836" s="8">
        <v>1</v>
      </c>
      <c r="C1836" s="11">
        <f t="shared" si="28"/>
        <v>-9.9995000333324941E-5</v>
      </c>
    </row>
    <row r="1837" spans="1:3">
      <c r="A1837" s="7">
        <v>44915</v>
      </c>
      <c r="B1837" s="8">
        <v>1.0001</v>
      </c>
      <c r="C1837" s="11">
        <f t="shared" si="28"/>
        <v>9.9995000333297321E-5</v>
      </c>
    </row>
    <row r="1838" spans="1:3">
      <c r="A1838" s="7">
        <v>44916</v>
      </c>
      <c r="B1838" s="8">
        <v>1</v>
      </c>
      <c r="C1838" s="11">
        <f t="shared" si="28"/>
        <v>-9.9995000333324941E-5</v>
      </c>
    </row>
    <row r="1839" spans="1:3">
      <c r="A1839" s="7">
        <v>44917</v>
      </c>
      <c r="B1839" s="8">
        <v>0.99990000000000001</v>
      </c>
      <c r="C1839" s="11">
        <f t="shared" si="28"/>
        <v>-1.0000500033334732E-4</v>
      </c>
    </row>
    <row r="1840" spans="1:3">
      <c r="A1840" s="7">
        <v>44918</v>
      </c>
      <c r="B1840" s="8">
        <v>0.99990000000000001</v>
      </c>
      <c r="C1840" s="11">
        <f t="shared" si="28"/>
        <v>0</v>
      </c>
    </row>
    <row r="1841" spans="1:3">
      <c r="A1841" s="7">
        <v>44919</v>
      </c>
      <c r="B1841" s="8">
        <v>1.0012000000000001</v>
      </c>
      <c r="C1841" s="11">
        <f t="shared" si="28"/>
        <v>1.299285575815488E-3</v>
      </c>
    </row>
    <row r="1842" spans="1:3">
      <c r="A1842" s="7">
        <v>44920</v>
      </c>
      <c r="B1842" s="8">
        <v>0.99980000000000002</v>
      </c>
      <c r="C1842" s="11">
        <f t="shared" si="28"/>
        <v>-1.3993005781492726E-3</v>
      </c>
    </row>
    <row r="1843" spans="1:3">
      <c r="A1843" s="7">
        <v>44921</v>
      </c>
      <c r="B1843" s="8">
        <v>0.99980000000000002</v>
      </c>
      <c r="C1843" s="11">
        <f t="shared" si="28"/>
        <v>0</v>
      </c>
    </row>
    <row r="1844" spans="1:3">
      <c r="A1844" s="7">
        <v>44922</v>
      </c>
      <c r="B1844" s="8">
        <v>0.99970000000000003</v>
      </c>
      <c r="C1844" s="11">
        <f t="shared" si="28"/>
        <v>-1.0002500633493674E-4</v>
      </c>
    </row>
    <row r="1845" spans="1:3">
      <c r="A1845" s="7">
        <v>44923</v>
      </c>
      <c r="B1845" s="8">
        <v>0.99939999999999996</v>
      </c>
      <c r="C1845" s="11">
        <f t="shared" si="28"/>
        <v>-3.0013506303043622E-4</v>
      </c>
    </row>
    <row r="1846" spans="1:3">
      <c r="A1846" s="7">
        <v>44924</v>
      </c>
      <c r="B1846" s="8">
        <v>0.99960000000000004</v>
      </c>
      <c r="C1846" s="11">
        <f t="shared" si="28"/>
        <v>2.001000506928513E-4</v>
      </c>
    </row>
    <row r="1847" spans="1:3">
      <c r="A1847" s="7">
        <v>44925</v>
      </c>
      <c r="B1847" s="8">
        <v>0.99950000000000006</v>
      </c>
      <c r="C1847" s="11">
        <f t="shared" si="28"/>
        <v>-1.0004502034254631E-4</v>
      </c>
    </row>
    <row r="1848" spans="1:3">
      <c r="A1848" s="7">
        <v>44926</v>
      </c>
      <c r="B1848" s="8">
        <v>0.99950000000000006</v>
      </c>
      <c r="C1848" s="11">
        <f t="shared" si="28"/>
        <v>0</v>
      </c>
    </row>
    <row r="1849" spans="1:3">
      <c r="A1849" s="7">
        <v>44927</v>
      </c>
      <c r="B1849" s="8">
        <v>0.99960000000000004</v>
      </c>
      <c r="C1849" s="11">
        <f t="shared" si="28"/>
        <v>1.0004502034262205E-4</v>
      </c>
    </row>
    <row r="1850" spans="1:3">
      <c r="A1850" s="7">
        <v>44928</v>
      </c>
      <c r="B1850" s="8">
        <v>1.0008999999999999</v>
      </c>
      <c r="C1850" s="11">
        <f t="shared" si="28"/>
        <v>1.2996752641757287E-3</v>
      </c>
    </row>
    <row r="1851" spans="1:3">
      <c r="A1851" s="7">
        <v>44929</v>
      </c>
      <c r="B1851" s="8">
        <v>0.99960000000000004</v>
      </c>
      <c r="C1851" s="11">
        <f t="shared" si="28"/>
        <v>-1.2996752641756494E-3</v>
      </c>
    </row>
    <row r="1852" spans="1:3">
      <c r="A1852" s="7">
        <v>44930</v>
      </c>
      <c r="B1852" s="8">
        <v>0.99980000000000002</v>
      </c>
      <c r="C1852" s="11">
        <f t="shared" si="28"/>
        <v>2.0006001867263622E-4</v>
      </c>
    </row>
    <row r="1853" spans="1:3">
      <c r="A1853" s="7">
        <v>44931</v>
      </c>
      <c r="B1853" s="8">
        <v>0.99960000000000004</v>
      </c>
      <c r="C1853" s="11">
        <f t="shared" si="28"/>
        <v>-2.0006001867262462E-4</v>
      </c>
    </row>
    <row r="1854" spans="1:3">
      <c r="A1854" s="7">
        <v>44932</v>
      </c>
      <c r="B1854" s="8">
        <v>0.99970000000000003</v>
      </c>
      <c r="C1854" s="11">
        <f t="shared" si="28"/>
        <v>1.0003501233780469E-4</v>
      </c>
    </row>
    <row r="1855" spans="1:3">
      <c r="A1855" s="7">
        <v>44933</v>
      </c>
      <c r="B1855" s="8">
        <v>0.99960000000000004</v>
      </c>
      <c r="C1855" s="11">
        <f t="shared" si="28"/>
        <v>-1.0003501233772528E-4</v>
      </c>
    </row>
    <row r="1856" spans="1:3">
      <c r="A1856" s="7">
        <v>44934</v>
      </c>
      <c r="B1856" s="8">
        <v>1.0004</v>
      </c>
      <c r="C1856" s="11">
        <f t="shared" si="28"/>
        <v>8.0000004266654113E-4</v>
      </c>
    </row>
    <row r="1857" spans="1:3">
      <c r="A1857" s="7">
        <v>44935</v>
      </c>
      <c r="B1857" s="8">
        <v>0.99990000000000001</v>
      </c>
      <c r="C1857" s="11">
        <f t="shared" si="28"/>
        <v>-4.9992502166025228E-4</v>
      </c>
    </row>
    <row r="1858" spans="1:3">
      <c r="A1858" s="7">
        <v>44936</v>
      </c>
      <c r="B1858" s="8">
        <v>1</v>
      </c>
      <c r="C1858" s="11">
        <f t="shared" si="28"/>
        <v>1.0000500033327544E-4</v>
      </c>
    </row>
    <row r="1859" spans="1:3">
      <c r="A1859" s="7">
        <v>44937</v>
      </c>
      <c r="B1859" s="8">
        <v>1</v>
      </c>
      <c r="C1859" s="11">
        <f t="shared" ref="C1859:C1922" si="29">LN(B1859/B1858)</f>
        <v>0</v>
      </c>
    </row>
    <row r="1860" spans="1:3">
      <c r="A1860" s="7">
        <v>44938</v>
      </c>
      <c r="B1860" s="8">
        <v>1.0002</v>
      </c>
      <c r="C1860" s="11">
        <f t="shared" si="29"/>
        <v>1.9998000266624471E-4</v>
      </c>
    </row>
    <row r="1861" spans="1:3">
      <c r="A1861" s="7">
        <v>44939</v>
      </c>
      <c r="B1861" s="8">
        <v>1.0001</v>
      </c>
      <c r="C1861" s="11">
        <f t="shared" si="29"/>
        <v>-9.9985002332892098E-5</v>
      </c>
    </row>
    <row r="1862" spans="1:3">
      <c r="A1862" s="7">
        <v>44940</v>
      </c>
      <c r="B1862" s="8">
        <v>1.0003</v>
      </c>
      <c r="C1862" s="11">
        <f t="shared" si="29"/>
        <v>1.9996000866470036E-4</v>
      </c>
    </row>
    <row r="1863" spans="1:3">
      <c r="A1863" s="7">
        <v>44941</v>
      </c>
      <c r="B1863" s="8">
        <v>1.0004999999999999</v>
      </c>
      <c r="C1863" s="11">
        <f t="shared" si="29"/>
        <v>1.9992003265308618E-4</v>
      </c>
    </row>
    <row r="1864" spans="1:3">
      <c r="A1864" s="7">
        <v>44942</v>
      </c>
      <c r="B1864" s="8">
        <v>1</v>
      </c>
      <c r="C1864" s="11">
        <f t="shared" si="29"/>
        <v>-4.9987504165104253E-4</v>
      </c>
    </row>
    <row r="1865" spans="1:3">
      <c r="A1865" s="7">
        <v>44943</v>
      </c>
      <c r="B1865" s="8">
        <v>1.0001</v>
      </c>
      <c r="C1865" s="11">
        <f t="shared" si="29"/>
        <v>9.9995000333297321E-5</v>
      </c>
    </row>
    <row r="1866" spans="1:3">
      <c r="A1866" s="7">
        <v>44944</v>
      </c>
      <c r="B1866" s="8">
        <v>1</v>
      </c>
      <c r="C1866" s="11">
        <f t="shared" si="29"/>
        <v>-9.9995000333324941E-5</v>
      </c>
    </row>
    <row r="1867" spans="1:3">
      <c r="A1867" s="7">
        <v>44945</v>
      </c>
      <c r="B1867" s="8">
        <v>1</v>
      </c>
      <c r="C1867" s="11">
        <f t="shared" si="29"/>
        <v>0</v>
      </c>
    </row>
    <row r="1868" spans="1:3">
      <c r="A1868" s="7">
        <v>44946</v>
      </c>
      <c r="B1868" s="8">
        <v>1.0002</v>
      </c>
      <c r="C1868" s="11">
        <f t="shared" si="29"/>
        <v>1.9998000266624471E-4</v>
      </c>
    </row>
    <row r="1869" spans="1:3">
      <c r="A1869" s="7">
        <v>44947</v>
      </c>
      <c r="B1869" s="8">
        <v>0.99970000000000003</v>
      </c>
      <c r="C1869" s="11">
        <f t="shared" si="29"/>
        <v>-5.0002501166818277E-4</v>
      </c>
    </row>
    <row r="1870" spans="1:3">
      <c r="A1870" s="7">
        <v>44948</v>
      </c>
      <c r="B1870" s="8">
        <v>1.0002</v>
      </c>
      <c r="C1870" s="11">
        <f t="shared" si="29"/>
        <v>5.0002501166825813E-4</v>
      </c>
    </row>
    <row r="1871" spans="1:3">
      <c r="A1871" s="7">
        <v>44949</v>
      </c>
      <c r="B1871" s="8">
        <v>1.0001</v>
      </c>
      <c r="C1871" s="11">
        <f t="shared" si="29"/>
        <v>-9.9985002332892098E-5</v>
      </c>
    </row>
    <row r="1872" spans="1:3">
      <c r="A1872" s="7">
        <v>44950</v>
      </c>
      <c r="B1872" s="8">
        <v>1.0001</v>
      </c>
      <c r="C1872" s="11">
        <f t="shared" si="29"/>
        <v>0</v>
      </c>
    </row>
    <row r="1873" spans="1:3">
      <c r="A1873" s="7">
        <v>44951</v>
      </c>
      <c r="B1873" s="8">
        <v>1.0002</v>
      </c>
      <c r="C1873" s="11">
        <f t="shared" si="29"/>
        <v>9.9985002332974999E-5</v>
      </c>
    </row>
    <row r="1874" spans="1:3">
      <c r="A1874" s="7">
        <v>44952</v>
      </c>
      <c r="B1874" s="8">
        <v>1.0001</v>
      </c>
      <c r="C1874" s="11">
        <f t="shared" si="29"/>
        <v>-9.9985002332892098E-5</v>
      </c>
    </row>
    <row r="1875" spans="1:3">
      <c r="A1875" s="7">
        <v>44953</v>
      </c>
      <c r="B1875" s="8">
        <v>1.0002</v>
      </c>
      <c r="C1875" s="11">
        <f t="shared" si="29"/>
        <v>9.9985002332974999E-5</v>
      </c>
    </row>
    <row r="1876" spans="1:3">
      <c r="A1876" s="7">
        <v>44954</v>
      </c>
      <c r="B1876" s="8">
        <v>0.99990000000000001</v>
      </c>
      <c r="C1876" s="11">
        <f t="shared" si="29"/>
        <v>-2.999850029995372E-4</v>
      </c>
    </row>
    <row r="1877" spans="1:3">
      <c r="A1877" s="7">
        <v>44955</v>
      </c>
      <c r="B1877" s="8">
        <v>1</v>
      </c>
      <c r="C1877" s="11">
        <f t="shared" si="29"/>
        <v>1.0000500033327544E-4</v>
      </c>
    </row>
    <row r="1878" spans="1:3">
      <c r="A1878" s="7">
        <v>44956</v>
      </c>
      <c r="B1878" s="8">
        <v>1</v>
      </c>
      <c r="C1878" s="11">
        <f t="shared" si="29"/>
        <v>0</v>
      </c>
    </row>
    <row r="1879" spans="1:3">
      <c r="A1879" s="7">
        <v>44957</v>
      </c>
      <c r="B1879" s="8">
        <v>1.0004</v>
      </c>
      <c r="C1879" s="11">
        <f t="shared" si="29"/>
        <v>3.9992002132689132E-4</v>
      </c>
    </row>
    <row r="1880" spans="1:3">
      <c r="A1880" s="7">
        <v>44958</v>
      </c>
      <c r="B1880" s="8">
        <v>1</v>
      </c>
      <c r="C1880" s="11">
        <f t="shared" si="29"/>
        <v>-3.9992002132694667E-4</v>
      </c>
    </row>
    <row r="1881" spans="1:3">
      <c r="A1881" s="7">
        <v>44959</v>
      </c>
      <c r="B1881" s="8">
        <v>1.0001</v>
      </c>
      <c r="C1881" s="11">
        <f t="shared" si="29"/>
        <v>9.9995000333297321E-5</v>
      </c>
    </row>
    <row r="1882" spans="1:3">
      <c r="A1882" s="7">
        <v>44960</v>
      </c>
      <c r="B1882" s="8">
        <v>1</v>
      </c>
      <c r="C1882" s="11">
        <f t="shared" si="29"/>
        <v>-9.9995000333324941E-5</v>
      </c>
    </row>
    <row r="1883" spans="1:3">
      <c r="A1883" s="7">
        <v>44961</v>
      </c>
      <c r="B1883" s="8">
        <v>1.0001</v>
      </c>
      <c r="C1883" s="11">
        <f t="shared" si="29"/>
        <v>9.9995000333297321E-5</v>
      </c>
    </row>
    <row r="1884" spans="1:3">
      <c r="A1884" s="7">
        <v>44962</v>
      </c>
      <c r="B1884" s="8">
        <v>1.0004</v>
      </c>
      <c r="C1884" s="11">
        <f t="shared" si="29"/>
        <v>2.9992502099367683E-4</v>
      </c>
    </row>
    <row r="1885" spans="1:3">
      <c r="A1885" s="7">
        <v>44963</v>
      </c>
      <c r="B1885" s="8">
        <v>1</v>
      </c>
      <c r="C1885" s="11">
        <f t="shared" si="29"/>
        <v>-3.9992002132694667E-4</v>
      </c>
    </row>
    <row r="1886" spans="1:3">
      <c r="A1886" s="7">
        <v>44964</v>
      </c>
      <c r="B1886" s="8">
        <v>1</v>
      </c>
      <c r="C1886" s="11">
        <f t="shared" si="29"/>
        <v>0</v>
      </c>
    </row>
    <row r="1887" spans="1:3">
      <c r="A1887" s="7">
        <v>44965</v>
      </c>
      <c r="B1887" s="8">
        <v>1.0001</v>
      </c>
      <c r="C1887" s="11">
        <f t="shared" si="29"/>
        <v>9.9995000333297321E-5</v>
      </c>
    </row>
    <row r="1888" spans="1:3">
      <c r="A1888" s="7">
        <v>44966</v>
      </c>
      <c r="B1888" s="8">
        <v>1.0001</v>
      </c>
      <c r="C1888" s="11">
        <f t="shared" si="29"/>
        <v>0</v>
      </c>
    </row>
    <row r="1889" spans="1:3">
      <c r="A1889" s="7">
        <v>44967</v>
      </c>
      <c r="B1889" s="8">
        <v>1.0002</v>
      </c>
      <c r="C1889" s="11">
        <f t="shared" si="29"/>
        <v>9.9985002332974999E-5</v>
      </c>
    </row>
    <row r="1890" spans="1:3">
      <c r="A1890" s="7">
        <v>44968</v>
      </c>
      <c r="B1890" s="8">
        <v>1.0001</v>
      </c>
      <c r="C1890" s="11">
        <f t="shared" si="29"/>
        <v>-9.9985002332892098E-5</v>
      </c>
    </row>
    <row r="1891" spans="1:3">
      <c r="A1891" s="7">
        <v>44969</v>
      </c>
      <c r="B1891" s="8">
        <v>1.0002</v>
      </c>
      <c r="C1891" s="11">
        <f t="shared" si="29"/>
        <v>9.9985002332974999E-5</v>
      </c>
    </row>
    <row r="1892" spans="1:3">
      <c r="A1892" s="7">
        <v>44970</v>
      </c>
      <c r="B1892" s="8">
        <v>1.0006999999999999</v>
      </c>
      <c r="C1892" s="11">
        <f t="shared" si="29"/>
        <v>4.997751116069659E-4</v>
      </c>
    </row>
    <row r="1893" spans="1:3">
      <c r="A1893" s="7">
        <v>44971</v>
      </c>
      <c r="B1893" s="8">
        <v>1.0005999999999999</v>
      </c>
      <c r="C1893" s="11">
        <f t="shared" si="29"/>
        <v>-9.9935042305693072E-5</v>
      </c>
    </row>
    <row r="1894" spans="1:3">
      <c r="A1894" s="7">
        <v>44972</v>
      </c>
      <c r="B1894" s="8">
        <v>1.0001</v>
      </c>
      <c r="C1894" s="11">
        <f t="shared" si="29"/>
        <v>-4.9982507163422445E-4</v>
      </c>
    </row>
    <row r="1895" spans="1:3">
      <c r="A1895" s="7">
        <v>44973</v>
      </c>
      <c r="B1895" s="8">
        <v>1.0001</v>
      </c>
      <c r="C1895" s="11">
        <f t="shared" si="29"/>
        <v>0</v>
      </c>
    </row>
    <row r="1896" spans="1:3">
      <c r="A1896" s="7">
        <v>44974</v>
      </c>
      <c r="B1896" s="8">
        <v>1.0001</v>
      </c>
      <c r="C1896" s="11">
        <f t="shared" si="29"/>
        <v>0</v>
      </c>
    </row>
    <row r="1897" spans="1:3">
      <c r="A1897" s="7">
        <v>44975</v>
      </c>
      <c r="B1897" s="8">
        <v>1.0002</v>
      </c>
      <c r="C1897" s="11">
        <f t="shared" si="29"/>
        <v>9.9985002332974999E-5</v>
      </c>
    </row>
    <row r="1898" spans="1:3">
      <c r="A1898" s="7">
        <v>44976</v>
      </c>
      <c r="B1898" s="8">
        <v>1.0002</v>
      </c>
      <c r="C1898" s="11">
        <f t="shared" si="29"/>
        <v>0</v>
      </c>
    </row>
    <row r="1899" spans="1:3">
      <c r="A1899" s="7">
        <v>44977</v>
      </c>
      <c r="B1899" s="8">
        <v>1</v>
      </c>
      <c r="C1899" s="11">
        <f t="shared" si="29"/>
        <v>-1.9998000266624517E-4</v>
      </c>
    </row>
    <row r="1900" spans="1:3">
      <c r="A1900" s="7">
        <v>44978</v>
      </c>
      <c r="B1900" s="8">
        <v>1.0002</v>
      </c>
      <c r="C1900" s="11">
        <f t="shared" si="29"/>
        <v>1.9998000266624471E-4</v>
      </c>
    </row>
    <row r="1901" spans="1:3">
      <c r="A1901" s="7">
        <v>44979</v>
      </c>
      <c r="B1901" s="8">
        <v>1.0001</v>
      </c>
      <c r="C1901" s="11">
        <f t="shared" si="29"/>
        <v>-9.9985002332892098E-5</v>
      </c>
    </row>
    <row r="1902" spans="1:3">
      <c r="A1902" s="7">
        <v>44980</v>
      </c>
      <c r="B1902" s="8">
        <v>1.0002</v>
      </c>
      <c r="C1902" s="11">
        <f t="shared" si="29"/>
        <v>9.9985002332974999E-5</v>
      </c>
    </row>
    <row r="1903" spans="1:3">
      <c r="A1903" s="7">
        <v>44981</v>
      </c>
      <c r="B1903" s="8">
        <v>1</v>
      </c>
      <c r="C1903" s="11">
        <f t="shared" si="29"/>
        <v>-1.9998000266624517E-4</v>
      </c>
    </row>
    <row r="1904" spans="1:3">
      <c r="A1904" s="7">
        <v>44982</v>
      </c>
      <c r="B1904" s="8">
        <v>1.0001</v>
      </c>
      <c r="C1904" s="11">
        <f t="shared" si="29"/>
        <v>9.9995000333297321E-5</v>
      </c>
    </row>
    <row r="1905" spans="1:3">
      <c r="A1905" s="7">
        <v>44983</v>
      </c>
      <c r="B1905" s="8">
        <v>1.0002</v>
      </c>
      <c r="C1905" s="11">
        <f t="shared" si="29"/>
        <v>9.9985002332974999E-5</v>
      </c>
    </row>
    <row r="1906" spans="1:3">
      <c r="A1906" s="7">
        <v>44984</v>
      </c>
      <c r="B1906" s="8">
        <v>1.0001</v>
      </c>
      <c r="C1906" s="11">
        <f t="shared" si="29"/>
        <v>-9.9985002332892098E-5</v>
      </c>
    </row>
    <row r="1907" spans="1:3">
      <c r="A1907" s="7">
        <v>44985</v>
      </c>
      <c r="B1907" s="8">
        <v>1.0022</v>
      </c>
      <c r="C1907" s="11">
        <f t="shared" si="29"/>
        <v>2.0975885431538184E-3</v>
      </c>
    </row>
    <row r="1908" spans="1:3">
      <c r="A1908" s="7">
        <v>44986</v>
      </c>
      <c r="B1908" s="8">
        <v>1.0001</v>
      </c>
      <c r="C1908" s="11">
        <f t="shared" si="29"/>
        <v>-2.0975885431538744E-3</v>
      </c>
    </row>
    <row r="1909" spans="1:3">
      <c r="A1909" s="7">
        <v>44987</v>
      </c>
      <c r="B1909" s="8">
        <v>1</v>
      </c>
      <c r="C1909" s="11">
        <f t="shared" si="29"/>
        <v>-9.9995000333324941E-5</v>
      </c>
    </row>
    <row r="1910" spans="1:3">
      <c r="A1910" s="7">
        <v>44988</v>
      </c>
      <c r="B1910" s="8">
        <v>1.0001</v>
      </c>
      <c r="C1910" s="11">
        <f t="shared" si="29"/>
        <v>9.9995000333297321E-5</v>
      </c>
    </row>
    <row r="1911" spans="1:3">
      <c r="A1911" s="7">
        <v>44989</v>
      </c>
      <c r="B1911" s="8">
        <v>1.0002</v>
      </c>
      <c r="C1911" s="11">
        <f t="shared" si="29"/>
        <v>9.9985002332974999E-5</v>
      </c>
    </row>
    <row r="1912" spans="1:3">
      <c r="A1912" s="7">
        <v>44990</v>
      </c>
      <c r="B1912" s="8">
        <v>1.0001</v>
      </c>
      <c r="C1912" s="11">
        <f t="shared" si="29"/>
        <v>-9.9985002332892098E-5</v>
      </c>
    </row>
    <row r="1913" spans="1:3">
      <c r="A1913" s="7">
        <v>44991</v>
      </c>
      <c r="B1913" s="8">
        <v>1</v>
      </c>
      <c r="C1913" s="11">
        <f t="shared" si="29"/>
        <v>-9.9995000333324941E-5</v>
      </c>
    </row>
    <row r="1914" spans="1:3">
      <c r="A1914" s="7">
        <v>44992</v>
      </c>
      <c r="B1914" s="8">
        <v>0.99990000000000001</v>
      </c>
      <c r="C1914" s="11">
        <f t="shared" si="29"/>
        <v>-1.0000500033334732E-4</v>
      </c>
    </row>
    <row r="1915" spans="1:3">
      <c r="A1915" s="7">
        <v>44993</v>
      </c>
      <c r="B1915" s="8">
        <v>0.99990000000000001</v>
      </c>
      <c r="C1915" s="11">
        <f t="shared" si="29"/>
        <v>0</v>
      </c>
    </row>
    <row r="1916" spans="1:3">
      <c r="A1916" s="7">
        <v>44994</v>
      </c>
      <c r="B1916" s="8">
        <v>1</v>
      </c>
      <c r="C1916" s="11">
        <f t="shared" si="29"/>
        <v>1.0000500033327544E-4</v>
      </c>
    </row>
    <row r="1917" spans="1:3">
      <c r="A1917" s="7">
        <v>44995</v>
      </c>
      <c r="B1917" s="8">
        <v>1.0013000000000001</v>
      </c>
      <c r="C1917" s="11">
        <f t="shared" si="29"/>
        <v>1.2991557316201288E-3</v>
      </c>
    </row>
    <row r="1918" spans="1:3">
      <c r="A1918" s="7">
        <v>44996</v>
      </c>
      <c r="B1918" s="8">
        <v>1.0074000000000001</v>
      </c>
      <c r="C1918" s="11">
        <f t="shared" si="29"/>
        <v>6.0735985977930333E-3</v>
      </c>
    </row>
    <row r="1919" spans="1:3">
      <c r="A1919" s="7">
        <v>44997</v>
      </c>
      <c r="B1919" s="8">
        <v>1.0119</v>
      </c>
      <c r="C1919" s="11">
        <f t="shared" si="29"/>
        <v>4.4569974241641134E-3</v>
      </c>
    </row>
    <row r="1920" spans="1:3">
      <c r="A1920" s="7">
        <v>44998</v>
      </c>
      <c r="B1920" s="8">
        <v>1.0044</v>
      </c>
      <c r="C1920" s="11">
        <f t="shared" si="29"/>
        <v>-7.4394034522843981E-3</v>
      </c>
    </row>
    <row r="1921" spans="1:3">
      <c r="A1921" s="7">
        <v>44999</v>
      </c>
      <c r="B1921" s="8">
        <v>1.0035000000000001</v>
      </c>
      <c r="C1921" s="11">
        <f t="shared" si="29"/>
        <v>-8.9645904703703947E-4</v>
      </c>
    </row>
    <row r="1922" spans="1:3">
      <c r="A1922" s="7">
        <v>45000</v>
      </c>
      <c r="B1922" s="8">
        <v>1.0036</v>
      </c>
      <c r="C1922" s="11">
        <f t="shared" si="29"/>
        <v>9.9646255874351534E-5</v>
      </c>
    </row>
    <row r="1923" spans="1:3">
      <c r="A1923" s="7">
        <v>45001</v>
      </c>
      <c r="B1923" s="8">
        <v>1.0012000000000001</v>
      </c>
      <c r="C1923" s="11">
        <f t="shared" ref="C1923:C1986" si="30">LN(B1923/B1922)</f>
        <v>-2.3942549346480562E-3</v>
      </c>
    </row>
    <row r="1924" spans="1:3">
      <c r="A1924" s="7">
        <v>45002</v>
      </c>
      <c r="B1924" s="8">
        <v>1.0022</v>
      </c>
      <c r="C1924" s="11">
        <f t="shared" si="30"/>
        <v>9.9830296800507536E-4</v>
      </c>
    </row>
    <row r="1925" spans="1:3">
      <c r="A1925" s="7">
        <v>45003</v>
      </c>
      <c r="B1925" s="8">
        <v>1.0005999999999999</v>
      </c>
      <c r="C1925" s="11">
        <f t="shared" si="30"/>
        <v>-1.5977634715196136E-3</v>
      </c>
    </row>
    <row r="1926" spans="1:3">
      <c r="A1926" s="7">
        <v>45004</v>
      </c>
      <c r="B1926" s="8">
        <v>1.0031000000000001</v>
      </c>
      <c r="C1926" s="11">
        <f t="shared" si="30"/>
        <v>2.4953848353349447E-3</v>
      </c>
    </row>
    <row r="1927" spans="1:3">
      <c r="A1927" s="7">
        <v>45005</v>
      </c>
      <c r="B1927" s="8">
        <v>1.0034000000000001</v>
      </c>
      <c r="C1927" s="11">
        <f t="shared" si="30"/>
        <v>2.9902816071317531E-4</v>
      </c>
    </row>
    <row r="1928" spans="1:3">
      <c r="A1928" s="7">
        <v>45006</v>
      </c>
      <c r="B1928" s="8">
        <v>1.0031000000000001</v>
      </c>
      <c r="C1928" s="11">
        <f t="shared" si="30"/>
        <v>-2.9902816071305447E-4</v>
      </c>
    </row>
    <row r="1929" spans="1:3">
      <c r="A1929" s="7">
        <v>45007</v>
      </c>
      <c r="B1929" s="8">
        <v>1.0032000000000001</v>
      </c>
      <c r="C1929" s="11">
        <f t="shared" si="30"/>
        <v>9.9685989216867618E-5</v>
      </c>
    </row>
    <row r="1930" spans="1:3">
      <c r="A1930" s="7">
        <v>45008</v>
      </c>
      <c r="B1930" s="8">
        <v>1.0017</v>
      </c>
      <c r="C1930" s="11">
        <f t="shared" si="30"/>
        <v>-1.4963342609377623E-3</v>
      </c>
    </row>
    <row r="1931" spans="1:3">
      <c r="A1931" s="7">
        <v>45009</v>
      </c>
      <c r="B1931" s="8">
        <v>1.0009999999999999</v>
      </c>
      <c r="C1931" s="11">
        <f t="shared" si="30"/>
        <v>-6.9905630249810456E-4</v>
      </c>
    </row>
    <row r="1932" spans="1:3">
      <c r="A1932" s="7">
        <v>45010</v>
      </c>
      <c r="B1932" s="8">
        <v>1.0007999999999999</v>
      </c>
      <c r="C1932" s="11">
        <f t="shared" si="30"/>
        <v>-1.9982016251914982E-4</v>
      </c>
    </row>
    <row r="1933" spans="1:3">
      <c r="A1933" s="7">
        <v>45011</v>
      </c>
      <c r="B1933" s="8">
        <v>1.0007999999999999</v>
      </c>
      <c r="C1933" s="11">
        <f t="shared" si="30"/>
        <v>0</v>
      </c>
    </row>
    <row r="1934" spans="1:3">
      <c r="A1934" s="7">
        <v>45012</v>
      </c>
      <c r="B1934" s="8">
        <v>1.0003</v>
      </c>
      <c r="C1934" s="11">
        <f t="shared" si="30"/>
        <v>-4.9972516156631655E-4</v>
      </c>
    </row>
    <row r="1935" spans="1:3">
      <c r="A1935" s="7">
        <v>45013</v>
      </c>
      <c r="B1935" s="8">
        <v>1.0003</v>
      </c>
      <c r="C1935" s="11">
        <f t="shared" si="30"/>
        <v>0</v>
      </c>
    </row>
    <row r="1936" spans="1:3">
      <c r="A1936" s="7">
        <v>45014</v>
      </c>
      <c r="B1936" s="8">
        <v>0.99980000000000002</v>
      </c>
      <c r="C1936" s="11">
        <f t="shared" si="30"/>
        <v>-4.9997501166496549E-4</v>
      </c>
    </row>
    <row r="1937" spans="1:3">
      <c r="A1937" s="7">
        <v>45015</v>
      </c>
      <c r="B1937" s="8">
        <v>1.0001</v>
      </c>
      <c r="C1937" s="11">
        <f t="shared" si="30"/>
        <v>3.0001500300042006E-4</v>
      </c>
    </row>
    <row r="1938" spans="1:3">
      <c r="A1938" s="7">
        <v>45016</v>
      </c>
      <c r="B1938" s="8">
        <v>1</v>
      </c>
      <c r="C1938" s="11">
        <f t="shared" si="30"/>
        <v>-9.9995000333324941E-5</v>
      </c>
    </row>
    <row r="1939" spans="1:3">
      <c r="A1939" s="7">
        <v>45017</v>
      </c>
      <c r="B1939" s="8">
        <v>1.0004</v>
      </c>
      <c r="C1939" s="11">
        <f t="shared" si="30"/>
        <v>3.9992002132689132E-4</v>
      </c>
    </row>
    <row r="1940" spans="1:3">
      <c r="A1940" s="7">
        <v>45018</v>
      </c>
      <c r="B1940" s="8">
        <v>1</v>
      </c>
      <c r="C1940" s="11">
        <f t="shared" si="30"/>
        <v>-3.9992002132694667E-4</v>
      </c>
    </row>
    <row r="1941" spans="1:3">
      <c r="A1941" s="7">
        <v>45019</v>
      </c>
      <c r="B1941" s="8">
        <v>1.0005999999999999</v>
      </c>
      <c r="C1941" s="11">
        <f t="shared" si="30"/>
        <v>5.9982007196754947E-4</v>
      </c>
    </row>
    <row r="1942" spans="1:3">
      <c r="A1942" s="7">
        <v>45020</v>
      </c>
      <c r="B1942" s="8">
        <v>1.0004</v>
      </c>
      <c r="C1942" s="11">
        <f t="shared" si="30"/>
        <v>-1.9990005064066926E-4</v>
      </c>
    </row>
    <row r="1943" spans="1:3">
      <c r="A1943" s="7">
        <v>45021</v>
      </c>
      <c r="B1943" s="8">
        <v>1.0004999999999999</v>
      </c>
      <c r="C1943" s="11">
        <f t="shared" si="30"/>
        <v>9.9955020324170855E-5</v>
      </c>
    </row>
    <row r="1944" spans="1:3">
      <c r="A1944" s="7">
        <v>45022</v>
      </c>
      <c r="B1944" s="8">
        <v>1.0004999999999999</v>
      </c>
      <c r="C1944" s="11">
        <f t="shared" si="30"/>
        <v>0</v>
      </c>
    </row>
    <row r="1945" spans="1:3">
      <c r="A1945" s="7">
        <v>45023</v>
      </c>
      <c r="B1945" s="8">
        <v>1.0007999999999999</v>
      </c>
      <c r="C1945" s="11">
        <f t="shared" si="30"/>
        <v>2.9980512891323658E-4</v>
      </c>
    </row>
    <row r="1946" spans="1:3">
      <c r="A1946" s="7">
        <v>45024</v>
      </c>
      <c r="B1946" s="8">
        <v>1.0005999999999999</v>
      </c>
      <c r="C1946" s="11">
        <f t="shared" si="30"/>
        <v>-1.9986009859667835E-4</v>
      </c>
    </row>
    <row r="1947" spans="1:3">
      <c r="A1947" s="7">
        <v>45025</v>
      </c>
      <c r="B1947" s="8">
        <v>1.0004</v>
      </c>
      <c r="C1947" s="11">
        <f t="shared" si="30"/>
        <v>-1.9990005064066926E-4</v>
      </c>
    </row>
    <row r="1948" spans="1:3">
      <c r="A1948" s="7">
        <v>45026</v>
      </c>
      <c r="B1948" s="8">
        <v>1.0007999999999999</v>
      </c>
      <c r="C1948" s="11">
        <f t="shared" si="30"/>
        <v>3.9976014923740806E-4</v>
      </c>
    </row>
    <row r="1949" spans="1:3">
      <c r="A1949" s="7">
        <v>45027</v>
      </c>
      <c r="B1949" s="8">
        <v>1.0007999999999999</v>
      </c>
      <c r="C1949" s="11">
        <f t="shared" si="30"/>
        <v>0</v>
      </c>
    </row>
    <row r="1950" spans="1:3">
      <c r="A1950" s="7">
        <v>45028</v>
      </c>
      <c r="B1950" s="8">
        <v>1.0007999999999999</v>
      </c>
      <c r="C1950" s="11">
        <f t="shared" si="30"/>
        <v>0</v>
      </c>
    </row>
    <row r="1951" spans="1:3">
      <c r="A1951" s="7">
        <v>45029</v>
      </c>
      <c r="B1951" s="8">
        <v>1.0009999999999999</v>
      </c>
      <c r="C1951" s="11">
        <f t="shared" si="30"/>
        <v>1.9982016251927378E-4</v>
      </c>
    </row>
    <row r="1952" spans="1:3">
      <c r="A1952" s="7">
        <v>45030</v>
      </c>
      <c r="B1952" s="8">
        <v>1.0006999999999999</v>
      </c>
      <c r="C1952" s="11">
        <f t="shared" si="30"/>
        <v>-2.9974521881016999E-4</v>
      </c>
    </row>
    <row r="1953" spans="1:3">
      <c r="A1953" s="7">
        <v>45031</v>
      </c>
      <c r="B1953" s="8">
        <v>0.99980000000000002</v>
      </c>
      <c r="C1953" s="11">
        <f t="shared" si="30"/>
        <v>-8.9977511694033091E-4</v>
      </c>
    </row>
    <row r="1954" spans="1:3">
      <c r="A1954" s="7">
        <v>45032</v>
      </c>
      <c r="B1954" s="8">
        <v>1.0008999999999999</v>
      </c>
      <c r="C1954" s="11">
        <f t="shared" si="30"/>
        <v>1.0996152455030289E-3</v>
      </c>
    </row>
    <row r="1955" spans="1:3">
      <c r="A1955" s="7">
        <v>45033</v>
      </c>
      <c r="B1955" s="8">
        <v>1.0004999999999999</v>
      </c>
      <c r="C1955" s="11">
        <f t="shared" si="30"/>
        <v>-3.9972020118503277E-4</v>
      </c>
    </row>
    <row r="1956" spans="1:3">
      <c r="A1956" s="7">
        <v>45034</v>
      </c>
      <c r="B1956" s="8">
        <v>1.0004999999999999</v>
      </c>
      <c r="C1956" s="11">
        <f t="shared" si="30"/>
        <v>0</v>
      </c>
    </row>
    <row r="1957" spans="1:3">
      <c r="A1957" s="7">
        <v>45035</v>
      </c>
      <c r="B1957" s="8">
        <v>1.0004</v>
      </c>
      <c r="C1957" s="11">
        <f t="shared" si="30"/>
        <v>-9.9955020324133653E-5</v>
      </c>
    </row>
    <row r="1958" spans="1:3">
      <c r="A1958" s="7">
        <v>45036</v>
      </c>
      <c r="B1958" s="8">
        <v>1</v>
      </c>
      <c r="C1958" s="11">
        <f t="shared" si="30"/>
        <v>-3.9992002132694667E-4</v>
      </c>
    </row>
    <row r="1959" spans="1:3">
      <c r="A1959" s="7">
        <v>45037</v>
      </c>
      <c r="B1959" s="8">
        <v>0.99980000000000002</v>
      </c>
      <c r="C1959" s="11">
        <f t="shared" si="30"/>
        <v>-2.000200026670447E-4</v>
      </c>
    </row>
    <row r="1960" spans="1:3">
      <c r="A1960" s="7">
        <v>45038</v>
      </c>
      <c r="B1960" s="8">
        <v>1.0004999999999999</v>
      </c>
      <c r="C1960" s="11">
        <f t="shared" si="30"/>
        <v>6.9989504431807164E-4</v>
      </c>
    </row>
    <row r="1961" spans="1:3">
      <c r="A1961" s="7">
        <v>45039</v>
      </c>
      <c r="B1961" s="8">
        <v>0.99990000000000001</v>
      </c>
      <c r="C1961" s="11">
        <f t="shared" si="30"/>
        <v>-5.9988004198431089E-4</v>
      </c>
    </row>
    <row r="1962" spans="1:3">
      <c r="A1962" s="7">
        <v>45040</v>
      </c>
      <c r="B1962" s="8">
        <v>1.0006999999999999</v>
      </c>
      <c r="C1962" s="11">
        <f t="shared" si="30"/>
        <v>7.997601146067032E-4</v>
      </c>
    </row>
    <row r="1963" spans="1:3">
      <c r="A1963" s="7">
        <v>45041</v>
      </c>
      <c r="B1963" s="8">
        <v>1.0002</v>
      </c>
      <c r="C1963" s="11">
        <f t="shared" si="30"/>
        <v>-4.9977511160701968E-4</v>
      </c>
    </row>
    <row r="1964" spans="1:3">
      <c r="A1964" s="7">
        <v>45042</v>
      </c>
      <c r="B1964" s="8">
        <v>1.0004</v>
      </c>
      <c r="C1964" s="11">
        <f t="shared" si="30"/>
        <v>1.999400186605361E-4</v>
      </c>
    </row>
    <row r="1965" spans="1:3">
      <c r="A1965" s="7">
        <v>45043</v>
      </c>
      <c r="B1965" s="8">
        <v>1.0003</v>
      </c>
      <c r="C1965" s="11">
        <f t="shared" si="30"/>
        <v>-9.9965012328907192E-5</v>
      </c>
    </row>
    <row r="1966" spans="1:3">
      <c r="A1966" s="7">
        <v>45044</v>
      </c>
      <c r="B1966" s="8">
        <v>1.0004999999999999</v>
      </c>
      <c r="C1966" s="11">
        <f t="shared" si="30"/>
        <v>1.9992003265308618E-4</v>
      </c>
    </row>
    <row r="1967" spans="1:3">
      <c r="A1967" s="7">
        <v>45045</v>
      </c>
      <c r="B1967" s="8">
        <v>1.0005999999999999</v>
      </c>
      <c r="C1967" s="11">
        <f t="shared" si="30"/>
        <v>9.9945030316477728E-5</v>
      </c>
    </row>
    <row r="1968" spans="1:3">
      <c r="A1968" s="7">
        <v>45046</v>
      </c>
      <c r="B1968" s="8">
        <v>1.0006999999999999</v>
      </c>
      <c r="C1968" s="11">
        <f t="shared" si="30"/>
        <v>9.9935042305776447E-5</v>
      </c>
    </row>
    <row r="1969" spans="1:3">
      <c r="A1969" s="7">
        <v>45047</v>
      </c>
      <c r="B1969" s="8">
        <v>0.99990000000000001</v>
      </c>
      <c r="C1969" s="11">
        <f t="shared" si="30"/>
        <v>-7.9976011460665582E-4</v>
      </c>
    </row>
    <row r="1970" spans="1:3">
      <c r="A1970" s="7">
        <v>45048</v>
      </c>
      <c r="B1970" s="8">
        <v>1.0006999999999999</v>
      </c>
      <c r="C1970" s="11">
        <f t="shared" si="30"/>
        <v>7.997601146067032E-4</v>
      </c>
    </row>
    <row r="1971" spans="1:3">
      <c r="A1971" s="7">
        <v>45049</v>
      </c>
      <c r="B1971" s="8">
        <v>1.0003</v>
      </c>
      <c r="C1971" s="11">
        <f t="shared" si="30"/>
        <v>-3.9980010527534423E-4</v>
      </c>
    </row>
    <row r="1972" spans="1:3">
      <c r="A1972" s="7">
        <v>45050</v>
      </c>
      <c r="B1972" s="8">
        <v>1.0004</v>
      </c>
      <c r="C1972" s="11">
        <f t="shared" si="30"/>
        <v>9.996501232885576E-5</v>
      </c>
    </row>
    <row r="1973" spans="1:3">
      <c r="A1973" s="7">
        <v>45051</v>
      </c>
      <c r="B1973" s="8">
        <v>1.0007999999999999</v>
      </c>
      <c r="C1973" s="11">
        <f t="shared" si="30"/>
        <v>3.9976014923740806E-4</v>
      </c>
    </row>
    <row r="1974" spans="1:3">
      <c r="A1974" s="7">
        <v>45052</v>
      </c>
      <c r="B1974" s="8">
        <v>1.0018</v>
      </c>
      <c r="C1974" s="11">
        <f t="shared" si="30"/>
        <v>9.9870177081518301E-4</v>
      </c>
    </row>
    <row r="1975" spans="1:3">
      <c r="A1975" s="7">
        <v>45053</v>
      </c>
      <c r="B1975" s="8">
        <v>1.0017</v>
      </c>
      <c r="C1975" s="11">
        <f t="shared" si="30"/>
        <v>-9.9825305797869002E-5</v>
      </c>
    </row>
    <row r="1976" spans="1:3">
      <c r="A1976" s="7">
        <v>45054</v>
      </c>
      <c r="B1976" s="8">
        <v>1.0007999999999999</v>
      </c>
      <c r="C1976" s="11">
        <f t="shared" si="30"/>
        <v>-8.9887646501727203E-4</v>
      </c>
    </row>
    <row r="1977" spans="1:3">
      <c r="A1977" s="7">
        <v>45055</v>
      </c>
      <c r="B1977" s="8">
        <v>1.0003</v>
      </c>
      <c r="C1977" s="11">
        <f t="shared" si="30"/>
        <v>-4.9972516156631655E-4</v>
      </c>
    </row>
    <row r="1978" spans="1:3">
      <c r="A1978" s="7">
        <v>45056</v>
      </c>
      <c r="B1978" s="8">
        <v>1.0011000000000001</v>
      </c>
      <c r="C1978" s="11">
        <f t="shared" si="30"/>
        <v>7.9944043430304286E-4</v>
      </c>
    </row>
    <row r="1979" spans="1:3">
      <c r="A1979" s="7">
        <v>45057</v>
      </c>
      <c r="B1979" s="8">
        <v>1.0004999999999999</v>
      </c>
      <c r="C1979" s="11">
        <f t="shared" si="30"/>
        <v>-5.9952040165004003E-4</v>
      </c>
    </row>
    <row r="1980" spans="1:3">
      <c r="A1980" s="7">
        <v>45058</v>
      </c>
      <c r="B1980" s="8">
        <v>1.0004</v>
      </c>
      <c r="C1980" s="11">
        <f t="shared" si="30"/>
        <v>-9.9955020324133653E-5</v>
      </c>
    </row>
    <row r="1981" spans="1:3">
      <c r="A1981" s="7">
        <v>45059</v>
      </c>
      <c r="B1981" s="8">
        <v>1.0004999999999999</v>
      </c>
      <c r="C1981" s="11">
        <f t="shared" si="30"/>
        <v>9.9955020324170855E-5</v>
      </c>
    </row>
    <row r="1982" spans="1:3">
      <c r="A1982" s="7">
        <v>45060</v>
      </c>
      <c r="B1982" s="8">
        <v>1.0002</v>
      </c>
      <c r="C1982" s="11">
        <f t="shared" si="30"/>
        <v>-2.9989503898473352E-4</v>
      </c>
    </row>
    <row r="1983" spans="1:3">
      <c r="A1983" s="7">
        <v>45061</v>
      </c>
      <c r="B1983" s="8">
        <v>1.0003</v>
      </c>
      <c r="C1983" s="11">
        <f t="shared" si="30"/>
        <v>9.9975006331642476E-5</v>
      </c>
    </row>
    <row r="1984" spans="1:3">
      <c r="A1984" s="7">
        <v>45062</v>
      </c>
      <c r="B1984" s="8">
        <v>1.0007999999999999</v>
      </c>
      <c r="C1984" s="11">
        <f t="shared" si="30"/>
        <v>4.9972516156628001E-4</v>
      </c>
    </row>
    <row r="1985" spans="1:3">
      <c r="A1985" s="7">
        <v>45063</v>
      </c>
      <c r="B1985" s="8">
        <v>1</v>
      </c>
      <c r="C1985" s="11">
        <f t="shared" si="30"/>
        <v>-7.9968017056429011E-4</v>
      </c>
    </row>
    <row r="1986" spans="1:3">
      <c r="A1986" s="7">
        <v>45064</v>
      </c>
      <c r="B1986" s="8">
        <v>1.0001</v>
      </c>
      <c r="C1986" s="11">
        <f t="shared" si="30"/>
        <v>9.9995000333297321E-5</v>
      </c>
    </row>
    <row r="1987" spans="1:3">
      <c r="A1987" s="7">
        <v>45065</v>
      </c>
      <c r="B1987" s="8">
        <v>1.0002</v>
      </c>
      <c r="C1987" s="11">
        <f t="shared" ref="C1987:C2050" si="31">LN(B1987/B1986)</f>
        <v>9.9985002332974999E-5</v>
      </c>
    </row>
    <row r="1988" spans="1:3">
      <c r="A1988" s="7">
        <v>45066</v>
      </c>
      <c r="B1988" s="8">
        <v>1.0002</v>
      </c>
      <c r="C1988" s="11">
        <f t="shared" si="31"/>
        <v>0</v>
      </c>
    </row>
    <row r="1989" spans="1:3">
      <c r="A1989" s="7">
        <v>45067</v>
      </c>
      <c r="B1989" s="8">
        <v>1.0001</v>
      </c>
      <c r="C1989" s="11">
        <f t="shared" si="31"/>
        <v>-9.9985002332892098E-5</v>
      </c>
    </row>
    <row r="1990" spans="1:3">
      <c r="A1990" s="7">
        <v>45068</v>
      </c>
      <c r="B1990" s="8">
        <v>0.99990000000000001</v>
      </c>
      <c r="C1990" s="11">
        <f t="shared" si="31"/>
        <v>-2.0000000066669989E-4</v>
      </c>
    </row>
    <row r="1991" spans="1:3">
      <c r="A1991" s="7">
        <v>45069</v>
      </c>
      <c r="B1991" s="8">
        <v>1.0006999999999999</v>
      </c>
      <c r="C1991" s="11">
        <f t="shared" si="31"/>
        <v>7.997601146067032E-4</v>
      </c>
    </row>
    <row r="1992" spans="1:3">
      <c r="A1992" s="7">
        <v>45070</v>
      </c>
      <c r="B1992" s="8">
        <v>0.99980000000000002</v>
      </c>
      <c r="C1992" s="11">
        <f t="shared" si="31"/>
        <v>-8.9977511694033091E-4</v>
      </c>
    </row>
    <row r="1993" spans="1:3">
      <c r="A1993" s="7">
        <v>45071</v>
      </c>
      <c r="B1993" s="8">
        <v>1.0001</v>
      </c>
      <c r="C1993" s="11">
        <f t="shared" si="31"/>
        <v>3.0001500300042006E-4</v>
      </c>
    </row>
    <row r="1994" spans="1:3">
      <c r="A1994" s="7">
        <v>45072</v>
      </c>
      <c r="B1994" s="8">
        <v>1.0004</v>
      </c>
      <c r="C1994" s="11">
        <f t="shared" si="31"/>
        <v>2.9992502099367683E-4</v>
      </c>
    </row>
    <row r="1995" spans="1:3">
      <c r="A1995" s="7">
        <v>45073</v>
      </c>
      <c r="B1995" s="8">
        <v>1.0003</v>
      </c>
      <c r="C1995" s="11">
        <f t="shared" si="31"/>
        <v>-9.9965012328907192E-5</v>
      </c>
    </row>
    <row r="1996" spans="1:3">
      <c r="A1996" s="7">
        <v>45074</v>
      </c>
      <c r="B1996" s="8">
        <v>1.0003</v>
      </c>
      <c r="C1996" s="11">
        <f t="shared" si="31"/>
        <v>0</v>
      </c>
    </row>
    <row r="1997" spans="1:3">
      <c r="A1997" s="7">
        <v>45075</v>
      </c>
      <c r="B1997" s="8">
        <v>1.0001</v>
      </c>
      <c r="C1997" s="11">
        <f t="shared" si="31"/>
        <v>-1.999600086646809E-4</v>
      </c>
    </row>
    <row r="1998" spans="1:3">
      <c r="A1998" s="7">
        <v>45076</v>
      </c>
      <c r="B1998" s="8">
        <v>1.0004</v>
      </c>
      <c r="C1998" s="11">
        <f t="shared" si="31"/>
        <v>2.9992502099367683E-4</v>
      </c>
    </row>
    <row r="1999" spans="1:3">
      <c r="A1999" s="7">
        <v>45077</v>
      </c>
      <c r="B1999" s="8">
        <v>1.0002</v>
      </c>
      <c r="C1999" s="11">
        <f t="shared" si="31"/>
        <v>-1.9994001866067428E-4</v>
      </c>
    </row>
    <row r="2000" spans="1:3">
      <c r="A2000" s="7">
        <v>45078</v>
      </c>
      <c r="B2000" s="8">
        <v>1.0002</v>
      </c>
      <c r="C2000" s="11">
        <f t="shared" si="31"/>
        <v>0</v>
      </c>
    </row>
    <row r="2001" spans="1:3">
      <c r="A2001" s="7">
        <v>45079</v>
      </c>
      <c r="B2001" s="8">
        <v>1.0002</v>
      </c>
      <c r="C2001" s="11">
        <f t="shared" si="31"/>
        <v>0</v>
      </c>
    </row>
    <row r="2002" spans="1:3">
      <c r="A2002" s="7">
        <v>45080</v>
      </c>
      <c r="B2002" s="8">
        <v>1.0004</v>
      </c>
      <c r="C2002" s="11">
        <f t="shared" si="31"/>
        <v>1.999400186605361E-4</v>
      </c>
    </row>
    <row r="2003" spans="1:3">
      <c r="A2003" s="7">
        <v>45081</v>
      </c>
      <c r="B2003" s="8">
        <v>1.0003</v>
      </c>
      <c r="C2003" s="11">
        <f t="shared" si="31"/>
        <v>-9.9965012328907192E-5</v>
      </c>
    </row>
    <row r="2004" spans="1:3">
      <c r="A2004" s="7">
        <v>45082</v>
      </c>
      <c r="B2004" s="8">
        <v>1</v>
      </c>
      <c r="C2004" s="11">
        <f t="shared" si="31"/>
        <v>-2.9995500899799611E-4</v>
      </c>
    </row>
    <row r="2005" spans="1:3">
      <c r="A2005" s="7">
        <v>45083</v>
      </c>
      <c r="B2005" s="8">
        <v>1.0001</v>
      </c>
      <c r="C2005" s="11">
        <f t="shared" si="31"/>
        <v>9.9995000333297321E-5</v>
      </c>
    </row>
    <row r="2006" spans="1:3">
      <c r="A2006" s="7">
        <v>45084</v>
      </c>
      <c r="B2006" s="8">
        <v>1</v>
      </c>
      <c r="C2006" s="11">
        <f t="shared" si="31"/>
        <v>-9.9995000333324941E-5</v>
      </c>
    </row>
    <row r="2007" spans="1:3">
      <c r="A2007" s="7">
        <v>45085</v>
      </c>
      <c r="B2007" s="8">
        <v>1.0001</v>
      </c>
      <c r="C2007" s="11">
        <f t="shared" si="31"/>
        <v>9.9995000333297321E-5</v>
      </c>
    </row>
    <row r="2008" spans="1:3">
      <c r="A2008" s="7">
        <v>45086</v>
      </c>
      <c r="B2008" s="8">
        <v>0.99970000000000003</v>
      </c>
      <c r="C2008" s="11">
        <f t="shared" si="31"/>
        <v>-4.0004000933528921E-4</v>
      </c>
    </row>
    <row r="2009" spans="1:3">
      <c r="A2009" s="7">
        <v>45087</v>
      </c>
      <c r="B2009" s="8">
        <v>1.0004999999999999</v>
      </c>
      <c r="C2009" s="11">
        <f t="shared" si="31"/>
        <v>7.9992005065297452E-4</v>
      </c>
    </row>
    <row r="2010" spans="1:3">
      <c r="A2010" s="7">
        <v>45088</v>
      </c>
      <c r="B2010" s="8">
        <v>1.0004</v>
      </c>
      <c r="C2010" s="11">
        <f t="shared" si="31"/>
        <v>-9.9955020324133653E-5</v>
      </c>
    </row>
    <row r="2011" spans="1:3">
      <c r="A2011" s="7">
        <v>45089</v>
      </c>
      <c r="B2011" s="8">
        <v>1</v>
      </c>
      <c r="C2011" s="11">
        <f t="shared" si="31"/>
        <v>-3.9992002132694667E-4</v>
      </c>
    </row>
    <row r="2012" spans="1:3">
      <c r="A2012" s="7">
        <v>45090</v>
      </c>
      <c r="B2012" s="8">
        <v>0.99990000000000001</v>
      </c>
      <c r="C2012" s="11">
        <f t="shared" si="31"/>
        <v>-1.0000500033334732E-4</v>
      </c>
    </row>
    <row r="2013" spans="1:3">
      <c r="A2013" s="7">
        <v>45091</v>
      </c>
      <c r="B2013" s="8">
        <v>0.99980000000000002</v>
      </c>
      <c r="C2013" s="11">
        <f t="shared" si="31"/>
        <v>-1.0001500233373653E-4</v>
      </c>
    </row>
    <row r="2014" spans="1:3">
      <c r="A2014" s="7">
        <v>45092</v>
      </c>
      <c r="B2014" s="8">
        <v>0.999</v>
      </c>
      <c r="C2014" s="11">
        <f t="shared" si="31"/>
        <v>-8.0048033091651273E-4</v>
      </c>
    </row>
    <row r="2015" spans="1:3">
      <c r="A2015" s="7">
        <v>45093</v>
      </c>
      <c r="B2015" s="8">
        <v>0.99909999999999999</v>
      </c>
      <c r="C2015" s="11">
        <f t="shared" si="31"/>
        <v>1.0009509041948797E-4</v>
      </c>
    </row>
    <row r="2016" spans="1:3">
      <c r="A2016" s="7">
        <v>45094</v>
      </c>
      <c r="B2016" s="8">
        <v>0.99950000000000006</v>
      </c>
      <c r="C2016" s="11">
        <f t="shared" si="31"/>
        <v>4.0028020148189772E-4</v>
      </c>
    </row>
    <row r="2017" spans="1:3">
      <c r="A2017" s="7">
        <v>45095</v>
      </c>
      <c r="B2017" s="8">
        <v>1</v>
      </c>
      <c r="C2017" s="11">
        <f t="shared" si="31"/>
        <v>5.0012504168215146E-4</v>
      </c>
    </row>
    <row r="2018" spans="1:3">
      <c r="A2018" s="7">
        <v>45096</v>
      </c>
      <c r="B2018" s="8">
        <v>1.0005999999999999</v>
      </c>
      <c r="C2018" s="11">
        <f t="shared" si="31"/>
        <v>5.9982007196754947E-4</v>
      </c>
    </row>
    <row r="2019" spans="1:3">
      <c r="A2019" s="7">
        <v>45097</v>
      </c>
      <c r="B2019" s="8">
        <v>1.0001</v>
      </c>
      <c r="C2019" s="11">
        <f t="shared" si="31"/>
        <v>-4.9982507163422445E-4</v>
      </c>
    </row>
    <row r="2020" spans="1:3">
      <c r="A2020" s="7">
        <v>45098</v>
      </c>
      <c r="B2020" s="8">
        <v>0.99980000000000002</v>
      </c>
      <c r="C2020" s="11">
        <f t="shared" si="31"/>
        <v>-3.0001500300031386E-4</v>
      </c>
    </row>
    <row r="2021" spans="1:3">
      <c r="A2021" s="7">
        <v>45099</v>
      </c>
      <c r="B2021" s="8">
        <v>1.0002</v>
      </c>
      <c r="C2021" s="11">
        <f t="shared" si="31"/>
        <v>4.0000000533324547E-4</v>
      </c>
    </row>
    <row r="2022" spans="1:3">
      <c r="A2022" s="7">
        <v>45100</v>
      </c>
      <c r="B2022" s="8">
        <v>1.0004999999999999</v>
      </c>
      <c r="C2022" s="11">
        <f t="shared" si="31"/>
        <v>2.9989503898480437E-4</v>
      </c>
    </row>
    <row r="2023" spans="1:3">
      <c r="A2023" s="7">
        <v>45101</v>
      </c>
      <c r="B2023" s="8">
        <v>1.0004999999999999</v>
      </c>
      <c r="C2023" s="11">
        <f t="shared" si="31"/>
        <v>0</v>
      </c>
    </row>
    <row r="2024" spans="1:3">
      <c r="A2024" s="7">
        <v>45102</v>
      </c>
      <c r="B2024" s="8">
        <v>1.0003</v>
      </c>
      <c r="C2024" s="11">
        <f t="shared" si="31"/>
        <v>-1.9992003265300362E-4</v>
      </c>
    </row>
    <row r="2025" spans="1:3">
      <c r="A2025" s="7">
        <v>45103</v>
      </c>
      <c r="B2025" s="8">
        <v>1.0002</v>
      </c>
      <c r="C2025" s="11">
        <f t="shared" si="31"/>
        <v>-9.9975006331715633E-5</v>
      </c>
    </row>
    <row r="2026" spans="1:3">
      <c r="A2026" s="7">
        <v>45104</v>
      </c>
      <c r="B2026" s="8">
        <v>1.0001</v>
      </c>
      <c r="C2026" s="11">
        <f t="shared" si="31"/>
        <v>-9.9985002332892098E-5</v>
      </c>
    </row>
    <row r="2027" spans="1:3">
      <c r="A2027" s="7">
        <v>45105</v>
      </c>
      <c r="B2027" s="8">
        <v>0.99990000000000001</v>
      </c>
      <c r="C2027" s="11">
        <f t="shared" si="31"/>
        <v>-2.0000000066669989E-4</v>
      </c>
    </row>
    <row r="2028" spans="1:3">
      <c r="A2028" s="7">
        <v>45106</v>
      </c>
      <c r="B2028" s="8">
        <v>0.99990000000000001</v>
      </c>
      <c r="C2028" s="11">
        <f t="shared" si="31"/>
        <v>0</v>
      </c>
    </row>
    <row r="2029" spans="1:3">
      <c r="A2029" s="7">
        <v>45107</v>
      </c>
      <c r="B2029" s="8">
        <v>0.99970000000000003</v>
      </c>
      <c r="C2029" s="11">
        <f t="shared" si="31"/>
        <v>-2.0004000866861237E-4</v>
      </c>
    </row>
    <row r="2030" spans="1:3">
      <c r="A2030" s="7">
        <v>45108</v>
      </c>
      <c r="B2030" s="8">
        <v>1</v>
      </c>
      <c r="C2030" s="11">
        <f t="shared" si="31"/>
        <v>3.0004500900196061E-4</v>
      </c>
    </row>
    <row r="2031" spans="1:3">
      <c r="A2031" s="7">
        <v>45109</v>
      </c>
      <c r="B2031" s="8">
        <v>1.0001</v>
      </c>
      <c r="C2031" s="11">
        <f t="shared" si="31"/>
        <v>9.9995000333297321E-5</v>
      </c>
    </row>
    <row r="2032" spans="1:3">
      <c r="A2032" s="7">
        <v>45110</v>
      </c>
      <c r="B2032" s="8">
        <v>1.0011000000000001</v>
      </c>
      <c r="C2032" s="11">
        <f t="shared" si="31"/>
        <v>9.9940044296782096E-4</v>
      </c>
    </row>
    <row r="2033" spans="1:3">
      <c r="A2033" s="7">
        <v>45111</v>
      </c>
      <c r="B2033" s="8">
        <v>1.0002</v>
      </c>
      <c r="C2033" s="11">
        <f t="shared" si="31"/>
        <v>-8.9941544063482798E-4</v>
      </c>
    </row>
    <row r="2034" spans="1:3">
      <c r="A2034" s="7">
        <v>45112</v>
      </c>
      <c r="B2034" s="8">
        <v>1.0001</v>
      </c>
      <c r="C2034" s="11">
        <f t="shared" si="31"/>
        <v>-9.9985002332892098E-5</v>
      </c>
    </row>
    <row r="2035" spans="1:3">
      <c r="A2035" s="7">
        <v>45113</v>
      </c>
      <c r="B2035" s="8">
        <v>1</v>
      </c>
      <c r="C2035" s="11">
        <f t="shared" si="31"/>
        <v>-9.9995000333324941E-5</v>
      </c>
    </row>
    <row r="2036" spans="1:3">
      <c r="A2036" s="7">
        <v>45114</v>
      </c>
      <c r="B2036" s="8">
        <v>1.0001</v>
      </c>
      <c r="C2036" s="11">
        <f t="shared" si="31"/>
        <v>9.9995000333297321E-5</v>
      </c>
    </row>
    <row r="2037" spans="1:3">
      <c r="A2037" s="7">
        <v>45115</v>
      </c>
      <c r="B2037" s="8">
        <v>1.0001</v>
      </c>
      <c r="C2037" s="11">
        <f t="shared" si="31"/>
        <v>0</v>
      </c>
    </row>
    <row r="2038" spans="1:3">
      <c r="A2038" s="7">
        <v>45116</v>
      </c>
      <c r="B2038" s="8">
        <v>1.0002</v>
      </c>
      <c r="C2038" s="11">
        <f t="shared" si="31"/>
        <v>9.9985002332974999E-5</v>
      </c>
    </row>
    <row r="2039" spans="1:3">
      <c r="A2039" s="7">
        <v>45117</v>
      </c>
      <c r="B2039" s="8">
        <v>1</v>
      </c>
      <c r="C2039" s="11">
        <f t="shared" si="31"/>
        <v>-1.9998000266624517E-4</v>
      </c>
    </row>
    <row r="2040" spans="1:3">
      <c r="A2040" s="7">
        <v>45118</v>
      </c>
      <c r="B2040" s="8">
        <v>0.99990000000000001</v>
      </c>
      <c r="C2040" s="11">
        <f t="shared" si="31"/>
        <v>-1.0000500033334732E-4</v>
      </c>
    </row>
    <row r="2041" spans="1:3">
      <c r="A2041" s="7">
        <v>45119</v>
      </c>
      <c r="B2041" s="8">
        <v>0.99990000000000001</v>
      </c>
      <c r="C2041" s="11">
        <f t="shared" si="31"/>
        <v>0</v>
      </c>
    </row>
    <row r="2042" spans="1:3">
      <c r="A2042" s="7">
        <v>45120</v>
      </c>
      <c r="B2042" s="8">
        <v>1.0005999999999999</v>
      </c>
      <c r="C2042" s="11">
        <f t="shared" si="31"/>
        <v>6.9982507230083779E-4</v>
      </c>
    </row>
    <row r="2043" spans="1:3">
      <c r="A2043" s="7">
        <v>45121</v>
      </c>
      <c r="B2043" s="8">
        <v>1.0004</v>
      </c>
      <c r="C2043" s="11">
        <f t="shared" si="31"/>
        <v>-1.9990005064066926E-4</v>
      </c>
    </row>
    <row r="2044" spans="1:3">
      <c r="A2044" s="7">
        <v>45122</v>
      </c>
      <c r="B2044" s="8">
        <v>1.0003</v>
      </c>
      <c r="C2044" s="11">
        <f t="shared" si="31"/>
        <v>-9.9965012328907192E-5</v>
      </c>
    </row>
    <row r="2045" spans="1:3">
      <c r="A2045" s="7">
        <v>45123</v>
      </c>
      <c r="B2045" s="8">
        <v>1.0003</v>
      </c>
      <c r="C2045" s="11">
        <f t="shared" si="31"/>
        <v>0</v>
      </c>
    </row>
    <row r="2046" spans="1:3">
      <c r="A2046" s="7">
        <v>45124</v>
      </c>
      <c r="B2046" s="8">
        <v>1.0002</v>
      </c>
      <c r="C2046" s="11">
        <f t="shared" si="31"/>
        <v>-9.9975006331715633E-5</v>
      </c>
    </row>
    <row r="2047" spans="1:3">
      <c r="A2047" s="7">
        <v>45125</v>
      </c>
      <c r="B2047" s="8">
        <v>1.0001</v>
      </c>
      <c r="C2047" s="11">
        <f t="shared" si="31"/>
        <v>-9.9985002332892098E-5</v>
      </c>
    </row>
    <row r="2048" spans="1:3">
      <c r="A2048" s="7">
        <v>45126</v>
      </c>
      <c r="B2048" s="8">
        <v>1</v>
      </c>
      <c r="C2048" s="11">
        <f t="shared" si="31"/>
        <v>-9.9995000333324941E-5</v>
      </c>
    </row>
    <row r="2049" spans="1:3">
      <c r="A2049" s="7">
        <v>45127</v>
      </c>
      <c r="B2049" s="8">
        <v>0.99990000000000001</v>
      </c>
      <c r="C2049" s="11">
        <f t="shared" si="31"/>
        <v>-1.0000500033334732E-4</v>
      </c>
    </row>
    <row r="2050" spans="1:3">
      <c r="A2050" s="7">
        <v>45128</v>
      </c>
      <c r="B2050" s="8">
        <v>1</v>
      </c>
      <c r="C2050" s="11">
        <f t="shared" si="31"/>
        <v>1.0000500033327544E-4</v>
      </c>
    </row>
    <row r="2051" spans="1:3">
      <c r="A2051" s="7">
        <v>45129</v>
      </c>
      <c r="B2051" s="8">
        <v>1.0001</v>
      </c>
      <c r="C2051" s="11">
        <f t="shared" ref="C2051:C2114" si="32">LN(B2051/B2050)</f>
        <v>9.9995000333297321E-5</v>
      </c>
    </row>
    <row r="2052" spans="1:3">
      <c r="A2052" s="7">
        <v>45130</v>
      </c>
      <c r="B2052" s="8">
        <v>1</v>
      </c>
      <c r="C2052" s="11">
        <f t="shared" si="32"/>
        <v>-9.9995000333324941E-5</v>
      </c>
    </row>
    <row r="2053" spans="1:3">
      <c r="A2053" s="7">
        <v>45131</v>
      </c>
      <c r="B2053" s="8">
        <v>0.99980000000000002</v>
      </c>
      <c r="C2053" s="11">
        <f t="shared" si="32"/>
        <v>-2.000200026670447E-4</v>
      </c>
    </row>
    <row r="2054" spans="1:3">
      <c r="A2054" s="7">
        <v>45132</v>
      </c>
      <c r="B2054" s="8">
        <v>0.99990000000000001</v>
      </c>
      <c r="C2054" s="11">
        <f t="shared" si="32"/>
        <v>1.000150023337974E-4</v>
      </c>
    </row>
    <row r="2055" spans="1:3">
      <c r="A2055" s="7">
        <v>45133</v>
      </c>
      <c r="B2055" s="8">
        <v>1</v>
      </c>
      <c r="C2055" s="11">
        <f t="shared" si="32"/>
        <v>1.0000500033327544E-4</v>
      </c>
    </row>
    <row r="2056" spans="1:3">
      <c r="A2056" s="7">
        <v>45134</v>
      </c>
      <c r="B2056" s="8">
        <v>1.0012000000000001</v>
      </c>
      <c r="C2056" s="11">
        <f t="shared" si="32"/>
        <v>1.1992805754821869E-3</v>
      </c>
    </row>
    <row r="2057" spans="1:3">
      <c r="A2057" s="7">
        <v>45135</v>
      </c>
      <c r="B2057" s="8">
        <v>1.0015000000000001</v>
      </c>
      <c r="C2057" s="11">
        <f t="shared" si="32"/>
        <v>2.9959554825369108E-4</v>
      </c>
    </row>
    <row r="2058" spans="1:3">
      <c r="A2058" s="7">
        <v>45136</v>
      </c>
      <c r="B2058" s="8">
        <v>1</v>
      </c>
      <c r="C2058" s="11">
        <f t="shared" si="32"/>
        <v>-1.4988761237359858E-3</v>
      </c>
    </row>
    <row r="2059" spans="1:3">
      <c r="A2059" s="7">
        <v>45137</v>
      </c>
      <c r="B2059" s="8">
        <v>1</v>
      </c>
      <c r="C2059" s="11">
        <f t="shared" si="32"/>
        <v>0</v>
      </c>
    </row>
    <row r="2060" spans="1:3">
      <c r="A2060" s="7">
        <v>45138</v>
      </c>
      <c r="B2060" s="8">
        <v>0.99990000000000001</v>
      </c>
      <c r="C2060" s="11">
        <f t="shared" si="32"/>
        <v>-1.0000500033334732E-4</v>
      </c>
    </row>
    <row r="2061" spans="1:3">
      <c r="A2061" s="7">
        <v>45139</v>
      </c>
      <c r="B2061" s="8">
        <v>0.99950000000000006</v>
      </c>
      <c r="C2061" s="11">
        <f t="shared" si="32"/>
        <v>-4.0012004134894105E-4</v>
      </c>
    </row>
    <row r="2062" spans="1:3">
      <c r="A2062" s="7">
        <v>45140</v>
      </c>
      <c r="B2062" s="8">
        <v>0.99929999999999997</v>
      </c>
      <c r="C2062" s="11">
        <f t="shared" si="32"/>
        <v>-2.0012007271121311E-4</v>
      </c>
    </row>
    <row r="2063" spans="1:3">
      <c r="A2063" s="7">
        <v>45141</v>
      </c>
      <c r="B2063" s="8">
        <v>1.0003</v>
      </c>
      <c r="C2063" s="11">
        <f t="shared" si="32"/>
        <v>1.0002001233913032E-3</v>
      </c>
    </row>
    <row r="2064" spans="1:3">
      <c r="A2064" s="7">
        <v>45142</v>
      </c>
      <c r="B2064" s="8">
        <v>0.99850000000000005</v>
      </c>
      <c r="C2064" s="11">
        <f t="shared" si="32"/>
        <v>-1.8010811352650227E-3</v>
      </c>
    </row>
    <row r="2065" spans="1:3">
      <c r="A2065" s="7">
        <v>45143</v>
      </c>
      <c r="B2065" s="8">
        <v>1.0002</v>
      </c>
      <c r="C2065" s="11">
        <f t="shared" si="32"/>
        <v>1.7011061289333165E-3</v>
      </c>
    </row>
    <row r="2066" spans="1:3">
      <c r="A2066" s="7">
        <v>45144</v>
      </c>
      <c r="B2066" s="8">
        <v>0.99850000000000005</v>
      </c>
      <c r="C2066" s="11">
        <f t="shared" si="32"/>
        <v>-1.7011061289332844E-3</v>
      </c>
    </row>
    <row r="2067" spans="1:3">
      <c r="A2067" s="7">
        <v>45145</v>
      </c>
      <c r="B2067" s="8">
        <v>0.99880000000000002</v>
      </c>
      <c r="C2067" s="11">
        <f t="shared" si="32"/>
        <v>3.0040554974825664E-4</v>
      </c>
    </row>
    <row r="2068" spans="1:3">
      <c r="A2068" s="7">
        <v>45146</v>
      </c>
      <c r="B2068" s="8">
        <v>0.99980000000000002</v>
      </c>
      <c r="C2068" s="11">
        <f t="shared" si="32"/>
        <v>1.0007005738517484E-3</v>
      </c>
    </row>
    <row r="2069" spans="1:3">
      <c r="A2069" s="7">
        <v>45147</v>
      </c>
      <c r="B2069" s="8">
        <v>0.99950000000000006</v>
      </c>
      <c r="C2069" s="11">
        <f t="shared" si="32"/>
        <v>-3.0010503901516512E-4</v>
      </c>
    </row>
    <row r="2070" spans="1:3">
      <c r="A2070" s="7">
        <v>45148</v>
      </c>
      <c r="B2070" s="8">
        <v>0.99880000000000002</v>
      </c>
      <c r="C2070" s="11">
        <f t="shared" si="32"/>
        <v>-7.0059553483668388E-4</v>
      </c>
    </row>
    <row r="2071" spans="1:3">
      <c r="A2071" s="7">
        <v>45149</v>
      </c>
      <c r="B2071" s="8">
        <v>0.99880000000000002</v>
      </c>
      <c r="C2071" s="11">
        <f t="shared" si="32"/>
        <v>0</v>
      </c>
    </row>
    <row r="2072" spans="1:3">
      <c r="A2072" s="7">
        <v>45150</v>
      </c>
      <c r="B2072" s="8">
        <v>0.99939999999999996</v>
      </c>
      <c r="C2072" s="11">
        <f t="shared" si="32"/>
        <v>6.0054050448647722E-4</v>
      </c>
    </row>
    <row r="2073" spans="1:3">
      <c r="A2073" s="7">
        <v>45151</v>
      </c>
      <c r="B2073" s="8">
        <v>0.99929999999999997</v>
      </c>
      <c r="C2073" s="11">
        <f t="shared" si="32"/>
        <v>-1.0006504236095097E-4</v>
      </c>
    </row>
    <row r="2074" spans="1:3">
      <c r="A2074" s="7">
        <v>45152</v>
      </c>
      <c r="B2074" s="8">
        <v>0.99870000000000003</v>
      </c>
      <c r="C2074" s="11">
        <f t="shared" si="32"/>
        <v>-6.0060061865469341E-4</v>
      </c>
    </row>
    <row r="2075" spans="1:3">
      <c r="A2075" s="7">
        <v>45153</v>
      </c>
      <c r="B2075" s="8">
        <v>1.0002</v>
      </c>
      <c r="C2075" s="11">
        <f t="shared" si="32"/>
        <v>1.5008257357143455E-3</v>
      </c>
    </row>
    <row r="2076" spans="1:3">
      <c r="A2076" s="7">
        <v>45154</v>
      </c>
      <c r="B2076" s="8">
        <v>0.99890000000000001</v>
      </c>
      <c r="C2076" s="11">
        <f t="shared" si="32"/>
        <v>-1.300585446699196E-3</v>
      </c>
    </row>
    <row r="2077" spans="1:3">
      <c r="A2077" s="7">
        <v>45155</v>
      </c>
      <c r="B2077" s="8">
        <v>1.0003</v>
      </c>
      <c r="C2077" s="11">
        <f t="shared" si="32"/>
        <v>1.4005604530310199E-3</v>
      </c>
    </row>
    <row r="2078" spans="1:3">
      <c r="A2078" s="7">
        <v>45156</v>
      </c>
      <c r="B2078" s="8">
        <v>0.99950000000000006</v>
      </c>
      <c r="C2078" s="11">
        <f t="shared" si="32"/>
        <v>-8.0008005068021729E-4</v>
      </c>
    </row>
    <row r="2079" spans="1:3">
      <c r="A2079" s="7">
        <v>45157</v>
      </c>
      <c r="B2079" s="8">
        <v>0.99990000000000001</v>
      </c>
      <c r="C2079" s="11">
        <f t="shared" si="32"/>
        <v>4.0012004134895558E-4</v>
      </c>
    </row>
    <row r="2080" spans="1:3">
      <c r="A2080" s="7">
        <v>45158</v>
      </c>
      <c r="B2080" s="8">
        <v>0.99990000000000001</v>
      </c>
      <c r="C2080" s="11">
        <f t="shared" si="32"/>
        <v>0</v>
      </c>
    </row>
    <row r="2081" spans="1:3">
      <c r="A2081" s="7">
        <v>45159</v>
      </c>
      <c r="B2081" s="8">
        <v>0.99990000000000001</v>
      </c>
      <c r="C2081" s="11">
        <f t="shared" si="32"/>
        <v>0</v>
      </c>
    </row>
    <row r="2082" spans="1:3">
      <c r="A2082" s="7">
        <v>45160</v>
      </c>
      <c r="B2082" s="8">
        <v>0.99950000000000006</v>
      </c>
      <c r="C2082" s="11">
        <f t="shared" si="32"/>
        <v>-4.0012004134894105E-4</v>
      </c>
    </row>
    <row r="2083" spans="1:3">
      <c r="A2083" s="7">
        <v>45161</v>
      </c>
      <c r="B2083" s="8">
        <v>0.99980000000000002</v>
      </c>
      <c r="C2083" s="11">
        <f t="shared" si="32"/>
        <v>3.0010503901518773E-4</v>
      </c>
    </row>
    <row r="2084" spans="1:3">
      <c r="A2084" s="7">
        <v>45162</v>
      </c>
      <c r="B2084" s="8">
        <v>0.99950000000000006</v>
      </c>
      <c r="C2084" s="11">
        <f t="shared" si="32"/>
        <v>-3.0010503901516512E-4</v>
      </c>
    </row>
    <row r="2085" spans="1:3">
      <c r="A2085" s="7">
        <v>45163</v>
      </c>
      <c r="B2085" s="8">
        <v>0.99939999999999996</v>
      </c>
      <c r="C2085" s="11">
        <f t="shared" si="32"/>
        <v>-1.0005503035017717E-4</v>
      </c>
    </row>
    <row r="2086" spans="1:3">
      <c r="A2086" s="7">
        <v>45164</v>
      </c>
      <c r="B2086" s="8">
        <v>0.99950000000000006</v>
      </c>
      <c r="C2086" s="11">
        <f t="shared" si="32"/>
        <v>1.0005503035020322E-4</v>
      </c>
    </row>
    <row r="2087" spans="1:3">
      <c r="A2087" s="7">
        <v>45165</v>
      </c>
      <c r="B2087" s="8">
        <v>0.99950000000000006</v>
      </c>
      <c r="C2087" s="11">
        <f t="shared" si="32"/>
        <v>0</v>
      </c>
    </row>
    <row r="2088" spans="1:3">
      <c r="A2088" s="7">
        <v>45166</v>
      </c>
      <c r="B2088" s="8">
        <v>0.99950000000000006</v>
      </c>
      <c r="C2088" s="11">
        <f t="shared" si="32"/>
        <v>0</v>
      </c>
    </row>
    <row r="2089" spans="1:3">
      <c r="A2089" s="7">
        <v>45167</v>
      </c>
      <c r="B2089" s="8">
        <v>1.0001</v>
      </c>
      <c r="C2089" s="11">
        <f t="shared" si="32"/>
        <v>6.0012004201551931E-4</v>
      </c>
    </row>
    <row r="2090" spans="1:3">
      <c r="A2090" s="7">
        <v>45168</v>
      </c>
      <c r="B2090" s="8">
        <v>1.0002</v>
      </c>
      <c r="C2090" s="11">
        <f t="shared" si="32"/>
        <v>9.9985002332974999E-5</v>
      </c>
    </row>
    <row r="2091" spans="1:3">
      <c r="A2091" s="7">
        <v>45169</v>
      </c>
      <c r="B2091" s="8">
        <v>0.99980000000000002</v>
      </c>
      <c r="C2091" s="11">
        <f t="shared" si="32"/>
        <v>-4.0000000533329031E-4</v>
      </c>
    </row>
    <row r="2092" spans="1:3">
      <c r="A2092" s="7">
        <v>45170</v>
      </c>
      <c r="B2092" s="8">
        <v>0.99929999999999997</v>
      </c>
      <c r="C2092" s="11">
        <f t="shared" si="32"/>
        <v>-5.0022511172632619E-4</v>
      </c>
    </row>
    <row r="2093" spans="1:3">
      <c r="A2093" s="7">
        <v>45171</v>
      </c>
      <c r="B2093" s="8">
        <v>0.99990000000000001</v>
      </c>
      <c r="C2093" s="11">
        <f t="shared" si="32"/>
        <v>6.0024011406012824E-4</v>
      </c>
    </row>
    <row r="2094" spans="1:3">
      <c r="A2094" s="7">
        <v>45172</v>
      </c>
      <c r="B2094" s="8">
        <v>0.99980000000000002</v>
      </c>
      <c r="C2094" s="11">
        <f t="shared" si="32"/>
        <v>-1.0001500233373653E-4</v>
      </c>
    </row>
    <row r="2095" spans="1:3">
      <c r="A2095" s="7">
        <v>45173</v>
      </c>
      <c r="B2095" s="8">
        <v>0.99970000000000003</v>
      </c>
      <c r="C2095" s="11">
        <f t="shared" si="32"/>
        <v>-1.0002500633493674E-4</v>
      </c>
    </row>
    <row r="2096" spans="1:3">
      <c r="A2096" s="7">
        <v>45174</v>
      </c>
      <c r="B2096" s="8">
        <v>0.99950000000000006</v>
      </c>
      <c r="C2096" s="11">
        <f t="shared" si="32"/>
        <v>-2.000800326803032E-4</v>
      </c>
    </row>
    <row r="2097" spans="1:3">
      <c r="A2097" s="7">
        <v>45175</v>
      </c>
      <c r="B2097" s="8">
        <v>0.99929999999999997</v>
      </c>
      <c r="C2097" s="11">
        <f t="shared" si="32"/>
        <v>-2.0012007271121311E-4</v>
      </c>
    </row>
    <row r="2098" spans="1:3">
      <c r="A2098" s="7">
        <v>45176</v>
      </c>
      <c r="B2098" s="8">
        <v>0.99950000000000006</v>
      </c>
      <c r="C2098" s="11">
        <f t="shared" si="32"/>
        <v>2.0012007271112559E-4</v>
      </c>
    </row>
    <row r="2099" spans="1:3">
      <c r="A2099" s="7">
        <v>45177</v>
      </c>
      <c r="B2099" s="8">
        <v>0.99980000000000002</v>
      </c>
      <c r="C2099" s="11">
        <f t="shared" si="32"/>
        <v>3.0010503901518773E-4</v>
      </c>
    </row>
    <row r="2100" spans="1:3">
      <c r="A2100" s="7">
        <v>45178</v>
      </c>
      <c r="B2100" s="8">
        <v>0.99970000000000003</v>
      </c>
      <c r="C2100" s="11">
        <f t="shared" si="32"/>
        <v>-1.0002500633493674E-4</v>
      </c>
    </row>
    <row r="2101" spans="1:3">
      <c r="A2101" s="7">
        <v>45179</v>
      </c>
      <c r="B2101" s="8">
        <v>0.99960000000000004</v>
      </c>
      <c r="C2101" s="11">
        <f t="shared" si="32"/>
        <v>-1.0003501233772528E-4</v>
      </c>
    </row>
    <row r="2102" spans="1:3">
      <c r="A2102" s="7">
        <v>45180</v>
      </c>
      <c r="B2102" s="8">
        <v>0.99960000000000004</v>
      </c>
      <c r="C2102" s="11">
        <f t="shared" si="32"/>
        <v>0</v>
      </c>
    </row>
    <row r="2103" spans="1:3">
      <c r="A2103" s="7">
        <v>45181</v>
      </c>
      <c r="B2103" s="8">
        <v>0.99980000000000002</v>
      </c>
      <c r="C2103" s="11">
        <f t="shared" si="32"/>
        <v>2.0006001867263622E-4</v>
      </c>
    </row>
    <row r="2104" spans="1:3">
      <c r="A2104" s="7">
        <v>45182</v>
      </c>
      <c r="B2104" s="8">
        <v>1.0001</v>
      </c>
      <c r="C2104" s="11">
        <f t="shared" si="32"/>
        <v>3.0001500300042006E-4</v>
      </c>
    </row>
    <row r="2105" spans="1:3">
      <c r="A2105" s="7">
        <v>45183</v>
      </c>
      <c r="B2105" s="8">
        <v>1.0002</v>
      </c>
      <c r="C2105" s="11">
        <f t="shared" si="32"/>
        <v>9.9985002332974999E-5</v>
      </c>
    </row>
    <row r="2106" spans="1:3">
      <c r="A2106" s="7">
        <v>45184</v>
      </c>
      <c r="B2106" s="8">
        <v>0.99990000000000001</v>
      </c>
      <c r="C2106" s="11">
        <f t="shared" si="32"/>
        <v>-2.999850029995372E-4</v>
      </c>
    </row>
    <row r="2107" spans="1:3">
      <c r="A2107" s="7">
        <v>45185</v>
      </c>
      <c r="B2107" s="8">
        <v>1.0003</v>
      </c>
      <c r="C2107" s="11">
        <f t="shared" si="32"/>
        <v>3.9996000933122431E-4</v>
      </c>
    </row>
    <row r="2108" spans="1:3">
      <c r="A2108" s="7">
        <v>45186</v>
      </c>
      <c r="B2108" s="8">
        <v>1.0002</v>
      </c>
      <c r="C2108" s="11">
        <f t="shared" si="32"/>
        <v>-9.9975006331715633E-5</v>
      </c>
    </row>
    <row r="2109" spans="1:3">
      <c r="A2109" s="7">
        <v>45187</v>
      </c>
      <c r="B2109" s="8">
        <v>1.0002</v>
      </c>
      <c r="C2109" s="11">
        <f t="shared" si="32"/>
        <v>0</v>
      </c>
    </row>
    <row r="2110" spans="1:3">
      <c r="A2110" s="7">
        <v>45188</v>
      </c>
      <c r="B2110" s="8">
        <v>1.0002</v>
      </c>
      <c r="C2110" s="11">
        <f t="shared" si="32"/>
        <v>0</v>
      </c>
    </row>
    <row r="2111" spans="1:3">
      <c r="A2111" s="7">
        <v>45189</v>
      </c>
      <c r="B2111" s="8">
        <v>1</v>
      </c>
      <c r="C2111" s="11">
        <f t="shared" si="32"/>
        <v>-1.9998000266624517E-4</v>
      </c>
    </row>
    <row r="2112" spans="1:3">
      <c r="A2112" s="7">
        <v>45190</v>
      </c>
      <c r="B2112" s="8">
        <v>0.99990000000000001</v>
      </c>
      <c r="C2112" s="11">
        <f t="shared" si="32"/>
        <v>-1.0000500033334732E-4</v>
      </c>
    </row>
    <row r="2113" spans="1:3">
      <c r="A2113" s="7">
        <v>45191</v>
      </c>
      <c r="B2113" s="8">
        <v>1</v>
      </c>
      <c r="C2113" s="11">
        <f t="shared" si="32"/>
        <v>1.0000500033327544E-4</v>
      </c>
    </row>
    <row r="2114" spans="1:3">
      <c r="A2114" s="7">
        <v>45192</v>
      </c>
      <c r="B2114" s="8">
        <v>1.0001</v>
      </c>
      <c r="C2114" s="11">
        <f t="shared" si="32"/>
        <v>9.9995000333297321E-5</v>
      </c>
    </row>
    <row r="2115" spans="1:3">
      <c r="A2115" s="7">
        <v>45193</v>
      </c>
      <c r="B2115" s="8">
        <v>1.0002</v>
      </c>
      <c r="C2115" s="11">
        <f t="shared" ref="C2115:C2178" si="33">LN(B2115/B2114)</f>
        <v>9.9985002332974999E-5</v>
      </c>
    </row>
    <row r="2116" spans="1:3">
      <c r="A2116" s="7">
        <v>45194</v>
      </c>
      <c r="B2116" s="8">
        <v>0.99960000000000004</v>
      </c>
      <c r="C2116" s="11">
        <f t="shared" si="33"/>
        <v>-6.0006002400593745E-4</v>
      </c>
    </row>
    <row r="2117" spans="1:3">
      <c r="A2117" s="7">
        <v>45195</v>
      </c>
      <c r="B2117" s="8">
        <v>0.99990000000000001</v>
      </c>
      <c r="C2117" s="11">
        <f t="shared" si="33"/>
        <v>3.0007502100643939E-4</v>
      </c>
    </row>
    <row r="2118" spans="1:3">
      <c r="A2118" s="7">
        <v>45196</v>
      </c>
      <c r="B2118" s="8">
        <v>0.99929999999999997</v>
      </c>
      <c r="C2118" s="11">
        <f t="shared" si="33"/>
        <v>-6.0024011406009138E-4</v>
      </c>
    </row>
    <row r="2119" spans="1:3">
      <c r="A2119" s="7">
        <v>45197</v>
      </c>
      <c r="B2119" s="8">
        <v>0.99990000000000001</v>
      </c>
      <c r="C2119" s="11">
        <f t="shared" si="33"/>
        <v>6.0024011406012824E-4</v>
      </c>
    </row>
    <row r="2120" spans="1:3">
      <c r="A2120" s="7">
        <v>45198</v>
      </c>
      <c r="B2120" s="8">
        <v>0.99990000000000001</v>
      </c>
      <c r="C2120" s="11">
        <f t="shared" si="33"/>
        <v>0</v>
      </c>
    </row>
    <row r="2121" spans="1:3">
      <c r="A2121" s="7">
        <v>45199</v>
      </c>
      <c r="B2121" s="8">
        <v>1.0002</v>
      </c>
      <c r="C2121" s="11">
        <f t="shared" si="33"/>
        <v>2.9998500299959841E-4</v>
      </c>
    </row>
    <row r="2122" spans="1:3">
      <c r="A2122" s="7">
        <v>45200</v>
      </c>
      <c r="B2122" s="8">
        <v>0.99990000000000001</v>
      </c>
      <c r="C2122" s="11">
        <f t="shared" si="33"/>
        <v>-2.999850029995372E-4</v>
      </c>
    </row>
    <row r="2123" spans="1:3">
      <c r="A2123" s="7">
        <v>45201</v>
      </c>
      <c r="B2123" s="8">
        <v>1.0001</v>
      </c>
      <c r="C2123" s="11">
        <f t="shared" si="33"/>
        <v>2.000000006667229E-4</v>
      </c>
    </row>
    <row r="2124" spans="1:3">
      <c r="A2124" s="7">
        <v>45202</v>
      </c>
      <c r="B2124" s="8">
        <v>1</v>
      </c>
      <c r="C2124" s="11">
        <f t="shared" si="33"/>
        <v>-9.9995000333324941E-5</v>
      </c>
    </row>
    <row r="2125" spans="1:3">
      <c r="A2125" s="7">
        <v>45203</v>
      </c>
      <c r="B2125" s="8">
        <v>1.0001</v>
      </c>
      <c r="C2125" s="11">
        <f t="shared" si="33"/>
        <v>9.9995000333297321E-5</v>
      </c>
    </row>
    <row r="2126" spans="1:3">
      <c r="A2126" s="7">
        <v>45204</v>
      </c>
      <c r="B2126" s="8">
        <v>1</v>
      </c>
      <c r="C2126" s="11">
        <f t="shared" si="33"/>
        <v>-9.9995000333324941E-5</v>
      </c>
    </row>
    <row r="2127" spans="1:3">
      <c r="A2127" s="7">
        <v>45205</v>
      </c>
      <c r="B2127" s="8">
        <v>1.0004999999999999</v>
      </c>
      <c r="C2127" s="11">
        <f t="shared" si="33"/>
        <v>4.9987504165099287E-4</v>
      </c>
    </row>
    <row r="2128" spans="1:3">
      <c r="A2128" s="7">
        <v>45206</v>
      </c>
      <c r="B2128" s="8">
        <v>1.0005999999999999</v>
      </c>
      <c r="C2128" s="11">
        <f t="shared" si="33"/>
        <v>9.9945030316477728E-5</v>
      </c>
    </row>
    <row r="2129" spans="1:3">
      <c r="A2129" s="7">
        <v>45207</v>
      </c>
      <c r="B2129" s="8">
        <v>1.0004999999999999</v>
      </c>
      <c r="C2129" s="11">
        <f t="shared" si="33"/>
        <v>-9.9945030316506663E-5</v>
      </c>
    </row>
    <row r="2130" spans="1:3">
      <c r="A2130" s="7">
        <v>45208</v>
      </c>
      <c r="B2130" s="8">
        <v>1</v>
      </c>
      <c r="C2130" s="11">
        <f t="shared" si="33"/>
        <v>-4.9987504165104253E-4</v>
      </c>
    </row>
    <row r="2131" spans="1:3">
      <c r="A2131" s="7">
        <v>45209</v>
      </c>
      <c r="B2131" s="8">
        <v>1</v>
      </c>
      <c r="C2131" s="11">
        <f t="shared" si="33"/>
        <v>0</v>
      </c>
    </row>
    <row r="2132" spans="1:3">
      <c r="A2132" s="7">
        <v>45210</v>
      </c>
      <c r="B2132" s="8">
        <v>0.99970000000000003</v>
      </c>
      <c r="C2132" s="11">
        <f t="shared" si="33"/>
        <v>-3.0004500900199243E-4</v>
      </c>
    </row>
    <row r="2133" spans="1:3">
      <c r="A2133" s="7">
        <v>45211</v>
      </c>
      <c r="B2133" s="8">
        <v>0.99970000000000003</v>
      </c>
      <c r="C2133" s="11">
        <f t="shared" si="33"/>
        <v>0</v>
      </c>
    </row>
    <row r="2134" spans="1:3">
      <c r="A2134" s="7">
        <v>45212</v>
      </c>
      <c r="B2134" s="8">
        <v>0.99960000000000004</v>
      </c>
      <c r="C2134" s="11">
        <f t="shared" si="33"/>
        <v>-1.0003501233772528E-4</v>
      </c>
    </row>
    <row r="2135" spans="1:3">
      <c r="A2135" s="7">
        <v>45213</v>
      </c>
      <c r="B2135" s="8">
        <v>1</v>
      </c>
      <c r="C2135" s="11">
        <f t="shared" si="33"/>
        <v>4.0008002133967057E-4</v>
      </c>
    </row>
    <row r="2136" spans="1:3">
      <c r="A2136" s="7">
        <v>45214</v>
      </c>
      <c r="B2136" s="8">
        <v>1.0001</v>
      </c>
      <c r="C2136" s="11">
        <f t="shared" si="33"/>
        <v>9.9995000333297321E-5</v>
      </c>
    </row>
    <row r="2137" spans="1:3">
      <c r="A2137" s="7">
        <v>45215</v>
      </c>
      <c r="B2137" s="8">
        <v>1.0004</v>
      </c>
      <c r="C2137" s="11">
        <f t="shared" si="33"/>
        <v>2.9992502099367683E-4</v>
      </c>
    </row>
    <row r="2138" spans="1:3">
      <c r="A2138" s="7">
        <v>45216</v>
      </c>
      <c r="B2138" s="8">
        <v>1.0004</v>
      </c>
      <c r="C2138" s="11">
        <f t="shared" si="33"/>
        <v>0</v>
      </c>
    </row>
    <row r="2139" spans="1:3">
      <c r="A2139" s="7">
        <v>45217</v>
      </c>
      <c r="B2139" s="8">
        <v>1.0002</v>
      </c>
      <c r="C2139" s="11">
        <f t="shared" si="33"/>
        <v>-1.9994001866067428E-4</v>
      </c>
    </row>
    <row r="2140" spans="1:3">
      <c r="A2140" s="7">
        <v>45218</v>
      </c>
      <c r="B2140" s="8">
        <v>1.0004999999999999</v>
      </c>
      <c r="C2140" s="11">
        <f t="shared" si="33"/>
        <v>2.9989503898480437E-4</v>
      </c>
    </row>
    <row r="2141" spans="1:3">
      <c r="A2141" s="7">
        <v>45219</v>
      </c>
      <c r="B2141" s="8">
        <v>1.0004999999999999</v>
      </c>
      <c r="C2141" s="11">
        <f t="shared" si="33"/>
        <v>0</v>
      </c>
    </row>
    <row r="2142" spans="1:3">
      <c r="A2142" s="7">
        <v>45220</v>
      </c>
      <c r="B2142" s="8">
        <v>1.0004</v>
      </c>
      <c r="C2142" s="11">
        <f t="shared" si="33"/>
        <v>-9.9955020324133653E-5</v>
      </c>
    </row>
    <row r="2143" spans="1:3">
      <c r="A2143" s="7">
        <v>45221</v>
      </c>
      <c r="B2143" s="8">
        <v>1.0003</v>
      </c>
      <c r="C2143" s="11">
        <f t="shared" si="33"/>
        <v>-9.9965012328907192E-5</v>
      </c>
    </row>
    <row r="2144" spans="1:3">
      <c r="A2144" s="7">
        <v>45222</v>
      </c>
      <c r="B2144" s="8">
        <v>1.0004999999999999</v>
      </c>
      <c r="C2144" s="11">
        <f t="shared" si="33"/>
        <v>1.9992003265308618E-4</v>
      </c>
    </row>
    <row r="2145" spans="1:3">
      <c r="A2145" s="7">
        <v>45223</v>
      </c>
      <c r="B2145" s="8">
        <v>1</v>
      </c>
      <c r="C2145" s="11">
        <f t="shared" si="33"/>
        <v>-4.9987504165104253E-4</v>
      </c>
    </row>
    <row r="2146" spans="1:3">
      <c r="A2146" s="7">
        <v>45224</v>
      </c>
      <c r="B2146" s="8">
        <v>1.0003</v>
      </c>
      <c r="C2146" s="11">
        <f t="shared" si="33"/>
        <v>2.9995500899794244E-4</v>
      </c>
    </row>
    <row r="2147" spans="1:3">
      <c r="A2147" s="7">
        <v>45225</v>
      </c>
      <c r="B2147" s="8">
        <v>1.0002</v>
      </c>
      <c r="C2147" s="11">
        <f t="shared" si="33"/>
        <v>-9.9975006331715633E-5</v>
      </c>
    </row>
    <row r="2148" spans="1:3">
      <c r="A2148" s="7">
        <v>45226</v>
      </c>
      <c r="B2148" s="8">
        <v>1.0002</v>
      </c>
      <c r="C2148" s="11">
        <f t="shared" si="33"/>
        <v>0</v>
      </c>
    </row>
    <row r="2149" spans="1:3">
      <c r="A2149" s="7">
        <v>45227</v>
      </c>
      <c r="B2149" s="8">
        <v>1.0002</v>
      </c>
      <c r="C2149" s="11">
        <f t="shared" si="33"/>
        <v>0</v>
      </c>
    </row>
    <row r="2150" spans="1:3">
      <c r="A2150" s="7">
        <v>45228</v>
      </c>
      <c r="B2150" s="8">
        <v>1.0003</v>
      </c>
      <c r="C2150" s="11">
        <f t="shared" si="33"/>
        <v>9.9975006331642476E-5</v>
      </c>
    </row>
    <row r="2151" spans="1:3">
      <c r="A2151" s="7">
        <v>45229</v>
      </c>
      <c r="B2151" s="8">
        <v>1.0004</v>
      </c>
      <c r="C2151" s="11">
        <f t="shared" si="33"/>
        <v>9.996501232885576E-5</v>
      </c>
    </row>
    <row r="2152" spans="1:3">
      <c r="A2152" s="7">
        <v>45230</v>
      </c>
      <c r="B2152" s="8">
        <v>1.0004</v>
      </c>
      <c r="C2152" s="11">
        <f t="shared" si="33"/>
        <v>0</v>
      </c>
    </row>
    <row r="2153" spans="1:3">
      <c r="A2153" s="7">
        <v>45231</v>
      </c>
      <c r="B2153" s="8">
        <v>1.0004</v>
      </c>
      <c r="C2153" s="11">
        <f t="shared" si="33"/>
        <v>0</v>
      </c>
    </row>
    <row r="2154" spans="1:3">
      <c r="A2154" s="7">
        <v>45232</v>
      </c>
      <c r="B2154" s="8">
        <v>1.0002</v>
      </c>
      <c r="C2154" s="11">
        <f t="shared" si="33"/>
        <v>-1.9994001866067428E-4</v>
      </c>
    </row>
    <row r="2155" spans="1:3">
      <c r="A2155" s="7">
        <v>45233</v>
      </c>
      <c r="B2155" s="8">
        <v>1.0005999999999999</v>
      </c>
      <c r="C2155" s="11">
        <f t="shared" si="33"/>
        <v>3.9984006930130574E-4</v>
      </c>
    </row>
    <row r="2156" spans="1:3">
      <c r="A2156" s="7">
        <v>45234</v>
      </c>
      <c r="B2156" s="8">
        <v>1.0005999999999999</v>
      </c>
      <c r="C2156" s="11">
        <f t="shared" si="33"/>
        <v>0</v>
      </c>
    </row>
    <row r="2157" spans="1:3">
      <c r="A2157" s="7">
        <v>45235</v>
      </c>
      <c r="B2157" s="8">
        <v>1.0006999999999999</v>
      </c>
      <c r="C2157" s="11">
        <f t="shared" si="33"/>
        <v>9.9935042305776447E-5</v>
      </c>
    </row>
    <row r="2158" spans="1:3">
      <c r="A2158" s="7">
        <v>45236</v>
      </c>
      <c r="B2158" s="8">
        <v>1.0003</v>
      </c>
      <c r="C2158" s="11">
        <f t="shared" si="33"/>
        <v>-3.9980010527534423E-4</v>
      </c>
    </row>
    <row r="2159" spans="1:3">
      <c r="A2159" s="7">
        <v>45237</v>
      </c>
      <c r="B2159" s="8">
        <v>1.0004</v>
      </c>
      <c r="C2159" s="11">
        <f t="shared" si="33"/>
        <v>9.996501232885576E-5</v>
      </c>
    </row>
    <row r="2160" spans="1:3">
      <c r="A2160" s="7">
        <v>45238</v>
      </c>
      <c r="B2160" s="8">
        <v>1.0004</v>
      </c>
      <c r="C2160" s="11">
        <f t="shared" si="33"/>
        <v>0</v>
      </c>
    </row>
    <row r="2161" spans="1:3">
      <c r="A2161" s="7">
        <v>45239</v>
      </c>
      <c r="B2161" s="8">
        <v>1.0001</v>
      </c>
      <c r="C2161" s="11">
        <f t="shared" si="33"/>
        <v>-2.9992502099357996E-4</v>
      </c>
    </row>
    <row r="2162" spans="1:3">
      <c r="A2162" s="7">
        <v>45240</v>
      </c>
      <c r="B2162" s="8">
        <v>1.0004999999999999</v>
      </c>
      <c r="C2162" s="11">
        <f t="shared" si="33"/>
        <v>3.9988004131780597E-4</v>
      </c>
    </row>
    <row r="2163" spans="1:3">
      <c r="A2163" s="7">
        <v>45241</v>
      </c>
      <c r="B2163" s="8">
        <v>1.0002</v>
      </c>
      <c r="C2163" s="11">
        <f t="shared" si="33"/>
        <v>-2.9989503898473352E-4</v>
      </c>
    </row>
    <row r="2164" spans="1:3">
      <c r="A2164" s="7">
        <v>45242</v>
      </c>
      <c r="B2164" s="8">
        <v>1.0005999999999999</v>
      </c>
      <c r="C2164" s="11">
        <f t="shared" si="33"/>
        <v>3.9984006930130574E-4</v>
      </c>
    </row>
    <row r="2165" spans="1:3">
      <c r="A2165" s="7">
        <v>45243</v>
      </c>
      <c r="B2165" s="8">
        <v>1.0002</v>
      </c>
      <c r="C2165" s="11">
        <f t="shared" si="33"/>
        <v>-3.9984006930132699E-4</v>
      </c>
    </row>
    <row r="2166" spans="1:3">
      <c r="A2166" s="7">
        <v>45244</v>
      </c>
      <c r="B2166" s="8">
        <v>1.0002</v>
      </c>
      <c r="C2166" s="11">
        <f t="shared" si="33"/>
        <v>0</v>
      </c>
    </row>
    <row r="2167" spans="1:3">
      <c r="A2167" s="7">
        <v>45245</v>
      </c>
      <c r="B2167" s="8">
        <v>1.0004999999999999</v>
      </c>
      <c r="C2167" s="11">
        <f t="shared" si="33"/>
        <v>2.9989503898480437E-4</v>
      </c>
    </row>
    <row r="2168" spans="1:3">
      <c r="A2168" s="7">
        <v>45246</v>
      </c>
      <c r="B2168" s="8">
        <v>1.0001</v>
      </c>
      <c r="C2168" s="11">
        <f t="shared" si="33"/>
        <v>-3.99880041317713E-4</v>
      </c>
    </row>
    <row r="2169" spans="1:3">
      <c r="A2169" s="7">
        <v>45247</v>
      </c>
      <c r="B2169" s="8">
        <v>1.0004</v>
      </c>
      <c r="C2169" s="11">
        <f t="shared" si="33"/>
        <v>2.9992502099367683E-4</v>
      </c>
    </row>
    <row r="2170" spans="1:3">
      <c r="A2170" s="7">
        <v>45248</v>
      </c>
      <c r="B2170" s="8">
        <v>1.0004999999999999</v>
      </c>
      <c r="C2170" s="11">
        <f t="shared" si="33"/>
        <v>9.9955020324170855E-5</v>
      </c>
    </row>
    <row r="2171" spans="1:3">
      <c r="A2171" s="7">
        <v>45249</v>
      </c>
      <c r="B2171" s="8">
        <v>1.0004999999999999</v>
      </c>
      <c r="C2171" s="11">
        <f t="shared" si="33"/>
        <v>0</v>
      </c>
    </row>
    <row r="2172" spans="1:3">
      <c r="A2172" s="7">
        <v>45250</v>
      </c>
      <c r="B2172" s="8">
        <v>1.0006999999999999</v>
      </c>
      <c r="C2172" s="11">
        <f t="shared" si="33"/>
        <v>1.9988007262233625E-4</v>
      </c>
    </row>
    <row r="2173" spans="1:3">
      <c r="A2173" s="7">
        <v>45251</v>
      </c>
      <c r="B2173" s="8">
        <v>1.0003</v>
      </c>
      <c r="C2173" s="11">
        <f t="shared" si="33"/>
        <v>-3.9980010527534423E-4</v>
      </c>
    </row>
    <row r="2174" spans="1:3">
      <c r="A2174" s="7">
        <v>45252</v>
      </c>
      <c r="B2174" s="8">
        <v>1.0003</v>
      </c>
      <c r="C2174" s="11">
        <f t="shared" si="33"/>
        <v>0</v>
      </c>
    </row>
    <row r="2175" spans="1:3">
      <c r="A2175" s="7">
        <v>45253</v>
      </c>
      <c r="B2175" s="8">
        <v>1.0001</v>
      </c>
      <c r="C2175" s="11">
        <f t="shared" si="33"/>
        <v>-1.999600086646809E-4</v>
      </c>
    </row>
    <row r="2176" spans="1:3">
      <c r="A2176" s="7">
        <v>45254</v>
      </c>
      <c r="B2176" s="8">
        <v>1.0007999999999999</v>
      </c>
      <c r="C2176" s="11">
        <f t="shared" si="33"/>
        <v>6.9968517023091814E-4</v>
      </c>
    </row>
    <row r="2177" spans="1:3">
      <c r="A2177" s="7">
        <v>45255</v>
      </c>
      <c r="B2177" s="8">
        <v>1.0004</v>
      </c>
      <c r="C2177" s="11">
        <f t="shared" si="33"/>
        <v>-3.9976014923732024E-4</v>
      </c>
    </row>
    <row r="2178" spans="1:3">
      <c r="A2178" s="7">
        <v>45256</v>
      </c>
      <c r="B2178" s="8">
        <v>1.0002</v>
      </c>
      <c r="C2178" s="11">
        <f t="shared" si="33"/>
        <v>-1.9994001866067428E-4</v>
      </c>
    </row>
    <row r="2179" spans="1:3">
      <c r="A2179" s="7">
        <v>45257</v>
      </c>
      <c r="B2179" s="8">
        <v>1</v>
      </c>
      <c r="C2179" s="11">
        <f t="shared" ref="C2179:C2242" si="34">LN(B2179/B2178)</f>
        <v>-1.9998000266624517E-4</v>
      </c>
    </row>
    <row r="2180" spans="1:3">
      <c r="A2180" s="7">
        <v>45258</v>
      </c>
      <c r="B2180" s="8">
        <v>1.0004</v>
      </c>
      <c r="C2180" s="11">
        <f t="shared" si="34"/>
        <v>3.9992002132689132E-4</v>
      </c>
    </row>
    <row r="2181" spans="1:3">
      <c r="A2181" s="7">
        <v>45259</v>
      </c>
      <c r="B2181" s="8">
        <v>1.0002</v>
      </c>
      <c r="C2181" s="11">
        <f t="shared" si="34"/>
        <v>-1.9994001866067428E-4</v>
      </c>
    </row>
    <row r="2182" spans="1:3">
      <c r="A2182" s="7">
        <v>45260</v>
      </c>
      <c r="B2182" s="8">
        <v>1.0002</v>
      </c>
      <c r="C2182" s="11">
        <f t="shared" si="34"/>
        <v>0</v>
      </c>
    </row>
    <row r="2183" spans="1:3">
      <c r="A2183" s="7">
        <v>45261</v>
      </c>
      <c r="B2183" s="8">
        <v>1.0004999999999999</v>
      </c>
      <c r="C2183" s="11">
        <f t="shared" si="34"/>
        <v>2.9989503898480437E-4</v>
      </c>
    </row>
    <row r="2184" spans="1:3">
      <c r="A2184" s="7">
        <v>45262</v>
      </c>
      <c r="B2184" s="8">
        <v>1.0004</v>
      </c>
      <c r="C2184" s="11">
        <f t="shared" si="34"/>
        <v>-9.9955020324133653E-5</v>
      </c>
    </row>
    <row r="2185" spans="1:3">
      <c r="A2185" s="7">
        <v>45263</v>
      </c>
      <c r="B2185" s="8">
        <v>1.0004</v>
      </c>
      <c r="C2185" s="11">
        <f t="shared" si="34"/>
        <v>0</v>
      </c>
    </row>
    <row r="2186" spans="1:3">
      <c r="A2186" s="7">
        <v>45264</v>
      </c>
      <c r="B2186" s="8">
        <v>1</v>
      </c>
      <c r="C2186" s="11">
        <f t="shared" si="34"/>
        <v>-3.9992002132694667E-4</v>
      </c>
    </row>
    <row r="2187" spans="1:3">
      <c r="A2187" s="7">
        <v>45265</v>
      </c>
      <c r="B2187" s="8">
        <v>1.0002</v>
      </c>
      <c r="C2187" s="11">
        <f t="shared" si="34"/>
        <v>1.9998000266624471E-4</v>
      </c>
    </row>
    <row r="2188" spans="1:3">
      <c r="A2188" s="7">
        <v>45266</v>
      </c>
      <c r="B2188" s="8">
        <v>1</v>
      </c>
      <c r="C2188" s="11">
        <f t="shared" si="34"/>
        <v>-1.9998000266624517E-4</v>
      </c>
    </row>
    <row r="2189" spans="1:3">
      <c r="A2189" s="7">
        <v>45267</v>
      </c>
      <c r="B2189" s="8">
        <v>1.0003</v>
      </c>
      <c r="C2189" s="11">
        <f t="shared" si="34"/>
        <v>2.9995500899794244E-4</v>
      </c>
    </row>
    <row r="2190" spans="1:3">
      <c r="A2190" s="7">
        <v>45268</v>
      </c>
      <c r="B2190" s="8">
        <v>1.0003</v>
      </c>
      <c r="C2190" s="11">
        <f t="shared" si="34"/>
        <v>0</v>
      </c>
    </row>
    <row r="2191" spans="1:3">
      <c r="A2191" s="7">
        <v>45269</v>
      </c>
      <c r="B2191" s="8">
        <v>1.0003</v>
      </c>
      <c r="C2191" s="11">
        <f t="shared" si="34"/>
        <v>0</v>
      </c>
    </row>
    <row r="2192" spans="1:3">
      <c r="A2192" s="7">
        <v>45270</v>
      </c>
      <c r="B2192" s="8">
        <v>1</v>
      </c>
      <c r="C2192" s="11">
        <f t="shared" si="34"/>
        <v>-2.9995500899799611E-4</v>
      </c>
    </row>
    <row r="2193" spans="1:3">
      <c r="A2193" s="7">
        <v>45271</v>
      </c>
      <c r="B2193" s="8">
        <v>0.99960000000000004</v>
      </c>
      <c r="C2193" s="11">
        <f t="shared" si="34"/>
        <v>-4.0008002133969133E-4</v>
      </c>
    </row>
    <row r="2194" spans="1:3">
      <c r="A2194" s="7">
        <v>45272</v>
      </c>
      <c r="B2194" s="8">
        <v>0.99950000000000006</v>
      </c>
      <c r="C2194" s="11">
        <f t="shared" si="34"/>
        <v>-1.0004502034254631E-4</v>
      </c>
    </row>
    <row r="2195" spans="1:3">
      <c r="A2195" s="7">
        <v>45273</v>
      </c>
      <c r="B2195" s="8">
        <v>1.0002</v>
      </c>
      <c r="C2195" s="11">
        <f t="shared" si="34"/>
        <v>7.0010504434853723E-4</v>
      </c>
    </row>
    <row r="2196" spans="1:3">
      <c r="A2196" s="7">
        <v>45274</v>
      </c>
      <c r="B2196" s="8">
        <v>1.0002</v>
      </c>
      <c r="C2196" s="11">
        <f t="shared" si="34"/>
        <v>0</v>
      </c>
    </row>
    <row r="2197" spans="1:3">
      <c r="A2197" s="7">
        <v>45275</v>
      </c>
      <c r="B2197" s="8">
        <v>0.99990000000000001</v>
      </c>
      <c r="C2197" s="11">
        <f t="shared" si="34"/>
        <v>-2.999850029995372E-4</v>
      </c>
    </row>
    <row r="2198" spans="1:3">
      <c r="A2198" s="7">
        <v>45276</v>
      </c>
      <c r="B2198" s="8">
        <v>0.99919999999999998</v>
      </c>
      <c r="C2198" s="11">
        <f t="shared" si="34"/>
        <v>-7.0031517043585984E-4</v>
      </c>
    </row>
    <row r="2199" spans="1:3">
      <c r="A2199" s="7">
        <v>45277</v>
      </c>
      <c r="B2199" s="8">
        <v>1.0002</v>
      </c>
      <c r="C2199" s="11">
        <f t="shared" si="34"/>
        <v>1.0003001734354337E-3</v>
      </c>
    </row>
    <row r="2200" spans="1:3">
      <c r="A2200" s="7">
        <v>45278</v>
      </c>
      <c r="B2200" s="8">
        <v>0.99980000000000002</v>
      </c>
      <c r="C2200" s="11">
        <f t="shared" si="34"/>
        <v>-4.0000000533329031E-4</v>
      </c>
    </row>
    <row r="2201" spans="1:3">
      <c r="A2201" s="7">
        <v>45279</v>
      </c>
      <c r="B2201" s="8">
        <v>0.99970000000000003</v>
      </c>
      <c r="C2201" s="11">
        <f t="shared" si="34"/>
        <v>-1.0002500633493674E-4</v>
      </c>
    </row>
    <row r="2202" spans="1:3">
      <c r="A2202" s="7">
        <v>45280</v>
      </c>
      <c r="B2202" s="8">
        <v>1</v>
      </c>
      <c r="C2202" s="11">
        <f t="shared" si="34"/>
        <v>3.0004500900196061E-4</v>
      </c>
    </row>
    <row r="2203" spans="1:3">
      <c r="A2203" s="7">
        <v>45281</v>
      </c>
      <c r="B2203" s="8">
        <v>1.0001</v>
      </c>
      <c r="C2203" s="11">
        <f t="shared" si="34"/>
        <v>9.9995000333297321E-5</v>
      </c>
    </row>
    <row r="2204" spans="1:3">
      <c r="A2204" s="7">
        <v>45282</v>
      </c>
      <c r="B2204" s="8">
        <v>1.0007999999999999</v>
      </c>
      <c r="C2204" s="11">
        <f t="shared" si="34"/>
        <v>6.9968517023091814E-4</v>
      </c>
    </row>
    <row r="2205" spans="1:3">
      <c r="A2205" s="7">
        <v>45283</v>
      </c>
      <c r="B2205" s="8">
        <v>1.0004</v>
      </c>
      <c r="C2205" s="11">
        <f t="shared" si="34"/>
        <v>-3.9976014923732024E-4</v>
      </c>
    </row>
    <row r="2206" spans="1:3">
      <c r="A2206" s="7">
        <v>45284</v>
      </c>
      <c r="B2206" s="8">
        <v>1.0005999999999999</v>
      </c>
      <c r="C2206" s="11">
        <f t="shared" si="34"/>
        <v>1.999000506405748E-4</v>
      </c>
    </row>
    <row r="2207" spans="1:3">
      <c r="A2207" s="7">
        <v>45285</v>
      </c>
      <c r="B2207" s="8">
        <v>1.0001</v>
      </c>
      <c r="C2207" s="11">
        <f t="shared" si="34"/>
        <v>-4.9982507163422445E-4</v>
      </c>
    </row>
    <row r="2208" spans="1:3">
      <c r="A2208" s="7">
        <v>45286</v>
      </c>
      <c r="B2208" s="8">
        <v>1</v>
      </c>
      <c r="C2208" s="11">
        <f t="shared" si="34"/>
        <v>-9.9995000333324941E-5</v>
      </c>
    </row>
    <row r="2209" spans="1:3">
      <c r="A2209" s="7">
        <v>45287</v>
      </c>
      <c r="B2209" s="8">
        <v>1.0006999999999999</v>
      </c>
      <c r="C2209" s="11">
        <f t="shared" si="34"/>
        <v>6.9975511427326493E-4</v>
      </c>
    </row>
    <row r="2210" spans="1:3">
      <c r="A2210" s="7">
        <v>45288</v>
      </c>
      <c r="B2210" s="8">
        <v>1.0004</v>
      </c>
      <c r="C2210" s="11">
        <f t="shared" si="34"/>
        <v>-2.9983509294641763E-4</v>
      </c>
    </row>
    <row r="2211" spans="1:3">
      <c r="A2211" s="7">
        <v>45289</v>
      </c>
      <c r="B2211" s="8">
        <v>1.0001</v>
      </c>
      <c r="C2211" s="11">
        <f t="shared" si="34"/>
        <v>-2.9992502099357996E-4</v>
      </c>
    </row>
    <row r="2212" spans="1:3">
      <c r="A2212" s="7">
        <v>45290</v>
      </c>
      <c r="B2212" s="8">
        <v>1.0001</v>
      </c>
      <c r="C2212" s="11">
        <f t="shared" si="34"/>
        <v>0</v>
      </c>
    </row>
    <row r="2213" spans="1:3">
      <c r="A2213" s="7">
        <v>45291</v>
      </c>
      <c r="B2213" s="8">
        <v>0.99970000000000003</v>
      </c>
      <c r="C2213" s="11">
        <f t="shared" si="34"/>
        <v>-4.0004000933528921E-4</v>
      </c>
    </row>
    <row r="2214" spans="1:3">
      <c r="A2214" s="7">
        <v>45292</v>
      </c>
      <c r="B2214" s="8">
        <v>1.0004</v>
      </c>
      <c r="C2214" s="11">
        <f t="shared" si="34"/>
        <v>6.9996503032895754E-4</v>
      </c>
    </row>
    <row r="2215" spans="1:3">
      <c r="A2215" s="7">
        <v>45293</v>
      </c>
      <c r="B2215" s="8">
        <v>1.0003</v>
      </c>
      <c r="C2215" s="11">
        <f t="shared" si="34"/>
        <v>-9.9965012328907192E-5</v>
      </c>
    </row>
    <row r="2216" spans="1:3">
      <c r="A2216" s="7">
        <v>45294</v>
      </c>
      <c r="B2216" s="8">
        <v>1.0004999999999999</v>
      </c>
      <c r="C2216" s="11">
        <f t="shared" si="34"/>
        <v>1.9992003265308618E-4</v>
      </c>
    </row>
    <row r="2217" spans="1:3">
      <c r="A2217" s="7">
        <v>45295</v>
      </c>
      <c r="B2217" s="8">
        <v>1.0009999999999999</v>
      </c>
      <c r="C2217" s="11">
        <f t="shared" si="34"/>
        <v>4.9962529143247978E-4</v>
      </c>
    </row>
    <row r="2218" spans="1:3">
      <c r="A2218" s="7">
        <v>45296</v>
      </c>
      <c r="B2218" s="8">
        <v>1.0007999999999999</v>
      </c>
      <c r="C2218" s="11">
        <f t="shared" si="34"/>
        <v>-1.9982016251914982E-4</v>
      </c>
    </row>
    <row r="2219" spans="1:3">
      <c r="A2219" s="7">
        <v>45297</v>
      </c>
      <c r="B2219" s="8">
        <v>1.0004999999999999</v>
      </c>
      <c r="C2219" s="11">
        <f t="shared" si="34"/>
        <v>-2.9980512891328239E-4</v>
      </c>
    </row>
    <row r="2220" spans="1:3">
      <c r="A2220" s="7">
        <v>45298</v>
      </c>
      <c r="B2220" s="8">
        <v>1.0005999999999999</v>
      </c>
      <c r="C2220" s="11">
        <f t="shared" si="34"/>
        <v>9.9945030316477728E-5</v>
      </c>
    </row>
    <row r="2221" spans="1:3">
      <c r="A2221" s="7">
        <v>45299</v>
      </c>
      <c r="B2221" s="8">
        <v>1.0007999999999999</v>
      </c>
      <c r="C2221" s="11">
        <f t="shared" si="34"/>
        <v>1.9986009859659473E-4</v>
      </c>
    </row>
    <row r="2222" spans="1:3">
      <c r="A2222" s="7">
        <v>45300</v>
      </c>
      <c r="B2222" s="8">
        <v>1.0002</v>
      </c>
      <c r="C2222" s="11">
        <f t="shared" si="34"/>
        <v>-5.9970016789795064E-4</v>
      </c>
    </row>
    <row r="2223" spans="1:3">
      <c r="A2223" s="7">
        <v>45301</v>
      </c>
      <c r="B2223" s="8">
        <v>1.0004</v>
      </c>
      <c r="C2223" s="11">
        <f t="shared" si="34"/>
        <v>1.999400186605361E-4</v>
      </c>
    </row>
    <row r="2224" spans="1:3">
      <c r="A2224" s="7">
        <v>45302</v>
      </c>
      <c r="B2224" s="8">
        <v>1.0001</v>
      </c>
      <c r="C2224" s="11">
        <f t="shared" si="34"/>
        <v>-2.9992502099357996E-4</v>
      </c>
    </row>
    <row r="2225" spans="1:3">
      <c r="A2225" s="7">
        <v>45303</v>
      </c>
      <c r="B2225" s="8">
        <v>0.99970000000000003</v>
      </c>
      <c r="C2225" s="11">
        <f t="shared" si="34"/>
        <v>-4.0004000933528921E-4</v>
      </c>
    </row>
    <row r="2226" spans="1:3">
      <c r="A2226" s="7">
        <v>45304</v>
      </c>
      <c r="B2226" s="8">
        <v>0.99990000000000001</v>
      </c>
      <c r="C2226" s="11">
        <f t="shared" si="34"/>
        <v>2.0004000866869791E-4</v>
      </c>
    </row>
    <row r="2227" spans="1:3">
      <c r="A2227" s="7">
        <v>45305</v>
      </c>
      <c r="B2227" s="8">
        <v>0.99970000000000003</v>
      </c>
      <c r="C2227" s="11">
        <f t="shared" si="34"/>
        <v>-2.0004000866861237E-4</v>
      </c>
    </row>
    <row r="2228" spans="1:3">
      <c r="A2228" s="7">
        <v>45306</v>
      </c>
      <c r="B2228" s="8">
        <v>0.99960000000000004</v>
      </c>
      <c r="C2228" s="11">
        <f t="shared" si="34"/>
        <v>-1.0003501233772528E-4</v>
      </c>
    </row>
    <row r="2229" spans="1:3">
      <c r="A2229" s="7">
        <v>45307</v>
      </c>
      <c r="B2229" s="8">
        <v>0.99970000000000003</v>
      </c>
      <c r="C2229" s="11">
        <f t="shared" si="34"/>
        <v>1.0003501233780469E-4</v>
      </c>
    </row>
    <row r="2230" spans="1:3">
      <c r="A2230" s="7">
        <v>45308</v>
      </c>
      <c r="B2230" s="8">
        <v>0.99929999999999997</v>
      </c>
      <c r="C2230" s="11">
        <f t="shared" si="34"/>
        <v>-4.0020010539142803E-4</v>
      </c>
    </row>
    <row r="2231" spans="1:3">
      <c r="A2231" s="7">
        <v>45309</v>
      </c>
      <c r="B2231" s="8">
        <v>0.999</v>
      </c>
      <c r="C2231" s="11">
        <f t="shared" si="34"/>
        <v>-3.0025521919007779E-4</v>
      </c>
    </row>
    <row r="2232" spans="1:3">
      <c r="A2232" s="7">
        <v>45310</v>
      </c>
      <c r="B2232" s="8">
        <v>1.0009999999999999</v>
      </c>
      <c r="C2232" s="11">
        <f t="shared" si="34"/>
        <v>2.0000006666670215E-3</v>
      </c>
    </row>
    <row r="2233" spans="1:3">
      <c r="A2233" s="7">
        <v>45311</v>
      </c>
      <c r="B2233" s="8">
        <v>0.99929999999999997</v>
      </c>
      <c r="C2233" s="11">
        <f t="shared" si="34"/>
        <v>-1.6997454474768786E-3</v>
      </c>
    </row>
    <row r="2234" spans="1:3">
      <c r="A2234" s="7">
        <v>45312</v>
      </c>
      <c r="B2234" s="8">
        <v>0.99939999999999996</v>
      </c>
      <c r="C2234" s="11">
        <f t="shared" si="34"/>
        <v>1.0006504236099218E-4</v>
      </c>
    </row>
    <row r="2235" spans="1:3">
      <c r="A2235" s="7">
        <v>45313</v>
      </c>
      <c r="B2235" s="8">
        <v>0.99870000000000003</v>
      </c>
      <c r="C2235" s="11">
        <f t="shared" si="34"/>
        <v>-7.0066566101561903E-4</v>
      </c>
    </row>
    <row r="2236" spans="1:3">
      <c r="A2236" s="7">
        <v>45314</v>
      </c>
      <c r="B2236" s="8">
        <v>0.99919999999999998</v>
      </c>
      <c r="C2236" s="11">
        <f t="shared" si="34"/>
        <v>5.0052556227888787E-4</v>
      </c>
    </row>
    <row r="2237" spans="1:3">
      <c r="A2237" s="7">
        <v>45315</v>
      </c>
      <c r="B2237" s="8">
        <v>0.99960000000000004</v>
      </c>
      <c r="C2237" s="11">
        <f t="shared" si="34"/>
        <v>4.0024014942949959E-4</v>
      </c>
    </row>
    <row r="2238" spans="1:3">
      <c r="A2238" s="7">
        <v>45316</v>
      </c>
      <c r="B2238" s="8">
        <v>0.99939999999999996</v>
      </c>
      <c r="C2238" s="11">
        <f t="shared" si="34"/>
        <v>-2.0010005069275879E-4</v>
      </c>
    </row>
    <row r="2239" spans="1:3">
      <c r="A2239" s="7">
        <v>45317</v>
      </c>
      <c r="B2239" s="8">
        <v>0.99980000000000002</v>
      </c>
      <c r="C2239" s="11">
        <f t="shared" si="34"/>
        <v>4.0016006936546909E-4</v>
      </c>
    </row>
    <row r="2240" spans="1:3">
      <c r="A2240" s="7">
        <v>45318</v>
      </c>
      <c r="B2240" s="8">
        <v>1</v>
      </c>
      <c r="C2240" s="11">
        <f t="shared" si="34"/>
        <v>2.0002000266702272E-4</v>
      </c>
    </row>
    <row r="2241" spans="1:3">
      <c r="A2241" s="7">
        <v>45319</v>
      </c>
      <c r="B2241" s="8">
        <v>0.99990000000000001</v>
      </c>
      <c r="C2241" s="11">
        <f t="shared" si="34"/>
        <v>-1.0000500033334732E-4</v>
      </c>
    </row>
    <row r="2242" spans="1:3">
      <c r="A2242" s="7">
        <v>45320</v>
      </c>
      <c r="B2242" s="8">
        <v>1</v>
      </c>
      <c r="C2242" s="11">
        <f t="shared" si="34"/>
        <v>1.0000500033327544E-4</v>
      </c>
    </row>
    <row r="2243" spans="1:3">
      <c r="A2243" s="7">
        <v>45321</v>
      </c>
      <c r="B2243" s="8">
        <v>1</v>
      </c>
      <c r="C2243" s="11">
        <f t="shared" ref="C2243:C2306" si="35">LN(B2243/B2242)</f>
        <v>0</v>
      </c>
    </row>
    <row r="2244" spans="1:3">
      <c r="A2244" s="7">
        <v>45322</v>
      </c>
      <c r="B2244" s="8">
        <v>0.99929999999999997</v>
      </c>
      <c r="C2244" s="11">
        <f t="shared" si="35"/>
        <v>-7.0024511439342589E-4</v>
      </c>
    </row>
    <row r="2245" spans="1:3">
      <c r="A2245" s="7">
        <v>45323</v>
      </c>
      <c r="B2245" s="8">
        <v>0.99970000000000003</v>
      </c>
      <c r="C2245" s="11">
        <f t="shared" si="35"/>
        <v>4.0020010539142955E-4</v>
      </c>
    </row>
    <row r="2246" spans="1:3">
      <c r="A2246" s="7">
        <v>45324</v>
      </c>
      <c r="B2246" s="8">
        <v>0.99950000000000006</v>
      </c>
      <c r="C2246" s="11">
        <f t="shared" si="35"/>
        <v>-2.000800326803032E-4</v>
      </c>
    </row>
    <row r="2247" spans="1:3">
      <c r="A2247" s="7">
        <v>45325</v>
      </c>
      <c r="B2247" s="8">
        <v>0.99970000000000003</v>
      </c>
      <c r="C2247" s="11">
        <f t="shared" si="35"/>
        <v>2.0008003268016944E-4</v>
      </c>
    </row>
    <row r="2248" spans="1:3">
      <c r="A2248" s="7">
        <v>45326</v>
      </c>
      <c r="B2248" s="8">
        <v>0.99960000000000004</v>
      </c>
      <c r="C2248" s="11">
        <f t="shared" si="35"/>
        <v>-1.0003501233772528E-4</v>
      </c>
    </row>
    <row r="2249" spans="1:3">
      <c r="A2249" s="7">
        <v>45327</v>
      </c>
      <c r="B2249" s="8">
        <v>0.99870000000000003</v>
      </c>
      <c r="C2249" s="11">
        <f t="shared" si="35"/>
        <v>-9.0076571170833136E-4</v>
      </c>
    </row>
    <row r="2250" spans="1:3">
      <c r="A2250" s="7">
        <v>45328</v>
      </c>
      <c r="B2250" s="8">
        <v>0.99980000000000002</v>
      </c>
      <c r="C2250" s="11">
        <f t="shared" si="35"/>
        <v>1.1008257303809442E-3</v>
      </c>
    </row>
    <row r="2251" spans="1:3">
      <c r="A2251" s="7">
        <v>45329</v>
      </c>
      <c r="B2251" s="8">
        <v>0.99980000000000002</v>
      </c>
      <c r="C2251" s="11">
        <f t="shared" si="35"/>
        <v>0</v>
      </c>
    </row>
    <row r="2252" spans="1:3">
      <c r="A2252" s="7">
        <v>45330</v>
      </c>
      <c r="B2252" s="8">
        <v>1.0002</v>
      </c>
      <c r="C2252" s="11">
        <f t="shared" si="35"/>
        <v>4.0000000533324547E-4</v>
      </c>
    </row>
    <row r="2253" spans="1:3">
      <c r="A2253" s="7">
        <v>45331</v>
      </c>
      <c r="B2253" s="8">
        <v>1.0004</v>
      </c>
      <c r="C2253" s="11">
        <f t="shared" si="35"/>
        <v>1.999400186605361E-4</v>
      </c>
    </row>
    <row r="2254" spans="1:3">
      <c r="A2254" s="7">
        <v>45332</v>
      </c>
      <c r="B2254" s="8">
        <v>1.0003</v>
      </c>
      <c r="C2254" s="11">
        <f t="shared" si="35"/>
        <v>-9.9965012328907192E-5</v>
      </c>
    </row>
    <row r="2255" spans="1:3">
      <c r="A2255" s="7">
        <v>45333</v>
      </c>
      <c r="B2255" s="8">
        <v>1.0003</v>
      </c>
      <c r="C2255" s="11">
        <f t="shared" si="35"/>
        <v>0</v>
      </c>
    </row>
    <row r="2256" spans="1:3">
      <c r="A2256" s="7">
        <v>45334</v>
      </c>
      <c r="B2256" s="8">
        <v>1.0003</v>
      </c>
      <c r="C2256" s="11">
        <f t="shared" si="35"/>
        <v>0</v>
      </c>
    </row>
    <row r="2257" spans="1:3">
      <c r="A2257" s="7">
        <v>45335</v>
      </c>
      <c r="B2257" s="8">
        <v>1.0004999999999999</v>
      </c>
      <c r="C2257" s="11">
        <f t="shared" si="35"/>
        <v>1.9992003265308618E-4</v>
      </c>
    </row>
    <row r="2258" spans="1:3">
      <c r="A2258" s="7">
        <v>45336</v>
      </c>
      <c r="B2258" s="8">
        <v>1.0008999999999999</v>
      </c>
      <c r="C2258" s="11">
        <f t="shared" si="35"/>
        <v>3.9972020118490755E-4</v>
      </c>
    </row>
    <row r="2259" spans="1:3">
      <c r="A2259" s="7">
        <v>45337</v>
      </c>
      <c r="B2259" s="8">
        <v>1.0009999999999999</v>
      </c>
      <c r="C2259" s="11">
        <f t="shared" si="35"/>
        <v>9.9905090247409318E-5</v>
      </c>
    </row>
    <row r="2260" spans="1:3">
      <c r="A2260" s="7">
        <v>45338</v>
      </c>
      <c r="B2260" s="8">
        <v>1.0006999999999999</v>
      </c>
      <c r="C2260" s="11">
        <f t="shared" si="35"/>
        <v>-2.9974521881016999E-4</v>
      </c>
    </row>
    <row r="2261" spans="1:3">
      <c r="A2261" s="7">
        <v>45339</v>
      </c>
      <c r="B2261" s="8">
        <v>1.0003</v>
      </c>
      <c r="C2261" s="11">
        <f t="shared" si="35"/>
        <v>-3.9980010527534423E-4</v>
      </c>
    </row>
    <row r="2262" spans="1:3">
      <c r="A2262" s="7">
        <v>45340</v>
      </c>
      <c r="B2262" s="8">
        <v>1.0002</v>
      </c>
      <c r="C2262" s="11">
        <f t="shared" si="35"/>
        <v>-9.9975006331715633E-5</v>
      </c>
    </row>
    <row r="2263" spans="1:3">
      <c r="A2263" s="7">
        <v>45341</v>
      </c>
      <c r="B2263" s="8">
        <v>1.0002</v>
      </c>
      <c r="C2263" s="11">
        <f t="shared" si="35"/>
        <v>0</v>
      </c>
    </row>
    <row r="2264" spans="1:3">
      <c r="A2264" s="7">
        <v>45342</v>
      </c>
      <c r="B2264" s="8">
        <v>1.0002</v>
      </c>
      <c r="C2264" s="11">
        <f t="shared" si="35"/>
        <v>0</v>
      </c>
    </row>
    <row r="2265" spans="1:3">
      <c r="A2265" s="7">
        <v>45343</v>
      </c>
      <c r="B2265" s="8">
        <v>1</v>
      </c>
      <c r="C2265" s="11">
        <f t="shared" si="35"/>
        <v>-1.9998000266624517E-4</v>
      </c>
    </row>
    <row r="2266" spans="1:3">
      <c r="A2266" s="7">
        <v>45344</v>
      </c>
      <c r="B2266" s="8">
        <v>0.99929999999999997</v>
      </c>
      <c r="C2266" s="11">
        <f t="shared" si="35"/>
        <v>-7.0024511439342589E-4</v>
      </c>
    </row>
    <row r="2267" spans="1:3">
      <c r="A2267" s="7">
        <v>45345</v>
      </c>
      <c r="B2267" s="8">
        <v>0.99990000000000001</v>
      </c>
      <c r="C2267" s="11">
        <f t="shared" si="35"/>
        <v>6.0024011406012824E-4</v>
      </c>
    </row>
    <row r="2268" spans="1:3">
      <c r="A2268" s="7">
        <v>45346</v>
      </c>
      <c r="B2268" s="8">
        <v>1</v>
      </c>
      <c r="C2268" s="11">
        <f t="shared" si="35"/>
        <v>1.0000500033327544E-4</v>
      </c>
    </row>
    <row r="2269" spans="1:3">
      <c r="A2269" s="7">
        <v>45347</v>
      </c>
      <c r="B2269" s="8">
        <v>1</v>
      </c>
      <c r="C2269" s="11">
        <f t="shared" si="35"/>
        <v>0</v>
      </c>
    </row>
    <row r="2270" spans="1:3">
      <c r="A2270" s="7">
        <v>45348</v>
      </c>
      <c r="B2270" s="8">
        <v>1.0006999999999999</v>
      </c>
      <c r="C2270" s="11">
        <f t="shared" si="35"/>
        <v>6.9975511427326493E-4</v>
      </c>
    </row>
    <row r="2271" spans="1:3">
      <c r="A2271" s="7">
        <v>45349</v>
      </c>
      <c r="B2271" s="8">
        <v>1.0004999999999999</v>
      </c>
      <c r="C2271" s="11">
        <f t="shared" si="35"/>
        <v>-1.998800726222274E-4</v>
      </c>
    </row>
    <row r="2272" spans="1:3">
      <c r="A2272" s="7">
        <v>45350</v>
      </c>
      <c r="B2272" s="8">
        <v>1.0011000000000001</v>
      </c>
      <c r="C2272" s="11">
        <f t="shared" si="35"/>
        <v>5.995204016500422E-4</v>
      </c>
    </row>
    <row r="2273" spans="1:3">
      <c r="A2273" s="7">
        <v>45351</v>
      </c>
      <c r="B2273" s="8">
        <v>1.0004999999999999</v>
      </c>
      <c r="C2273" s="11">
        <f t="shared" si="35"/>
        <v>-5.9952040165004003E-4</v>
      </c>
    </row>
    <row r="2274" spans="1:3">
      <c r="A2274" s="7">
        <v>45352</v>
      </c>
      <c r="B2274" s="8">
        <v>1.0006999999999999</v>
      </c>
      <c r="C2274" s="11">
        <f t="shared" si="35"/>
        <v>1.9988007262233625E-4</v>
      </c>
    </row>
    <row r="2275" spans="1:3">
      <c r="A2275" s="7">
        <v>45353</v>
      </c>
      <c r="B2275" s="8">
        <v>1.0005999999999999</v>
      </c>
      <c r="C2275" s="11">
        <f t="shared" si="35"/>
        <v>-9.9935042305693072E-5</v>
      </c>
    </row>
    <row r="2276" spans="1:3">
      <c r="A2276" s="7">
        <v>45355</v>
      </c>
      <c r="B2276" s="8">
        <v>1.0012000000000001</v>
      </c>
      <c r="C2276" s="11">
        <f t="shared" si="35"/>
        <v>5.9946050351455992E-4</v>
      </c>
    </row>
    <row r="2277" spans="1:3">
      <c r="A2277" s="7">
        <v>45356</v>
      </c>
      <c r="B2277" s="8">
        <v>1.0013000000000001</v>
      </c>
      <c r="C2277" s="11">
        <f t="shared" si="35"/>
        <v>9.9875156137992416E-5</v>
      </c>
    </row>
    <row r="2278" spans="1:3">
      <c r="A2278" s="7">
        <v>45357</v>
      </c>
      <c r="B2278" s="8">
        <v>1.0004999999999999</v>
      </c>
      <c r="C2278" s="11">
        <f t="shared" si="35"/>
        <v>-7.992806899691405E-4</v>
      </c>
    </row>
    <row r="2279" spans="1:3">
      <c r="A2279" s="7">
        <v>45358</v>
      </c>
      <c r="B2279" s="8">
        <v>1.0015000000000001</v>
      </c>
      <c r="C2279" s="11">
        <f t="shared" si="35"/>
        <v>9.9900108208505491E-4</v>
      </c>
    </row>
    <row r="2280" spans="1:3">
      <c r="A2280" s="7">
        <v>45359</v>
      </c>
      <c r="B2280" s="8">
        <v>1.0022</v>
      </c>
      <c r="C2280" s="11">
        <f t="shared" si="35"/>
        <v>6.9870741975128485E-4</v>
      </c>
    </row>
    <row r="2281" spans="1:3">
      <c r="A2281" s="7">
        <v>45360</v>
      </c>
      <c r="B2281" s="8">
        <v>1.0021</v>
      </c>
      <c r="C2281" s="11">
        <f t="shared" si="35"/>
        <v>-9.9785461341127973E-5</v>
      </c>
    </row>
    <row r="2282" spans="1:3">
      <c r="A2282" s="7">
        <v>45361</v>
      </c>
      <c r="B2282" s="8">
        <v>1.0008999999999999</v>
      </c>
      <c r="C2282" s="11">
        <f t="shared" si="35"/>
        <v>-1.1982028393100737E-3</v>
      </c>
    </row>
    <row r="2283" spans="1:3">
      <c r="A2283" s="7">
        <v>45362</v>
      </c>
      <c r="B2283" s="8">
        <v>1.0002</v>
      </c>
      <c r="C2283" s="11">
        <f t="shared" si="35"/>
        <v>-6.9961524016972135E-4</v>
      </c>
    </row>
    <row r="2284" spans="1:3">
      <c r="A2284" s="7">
        <v>45363</v>
      </c>
      <c r="B2284" s="8">
        <v>0.99950000000000006</v>
      </c>
      <c r="C2284" s="11">
        <f t="shared" si="35"/>
        <v>-7.0010504434843358E-4</v>
      </c>
    </row>
    <row r="2285" spans="1:3">
      <c r="A2285" s="7">
        <v>45364</v>
      </c>
      <c r="B2285" s="8">
        <v>1.0004999999999999</v>
      </c>
      <c r="C2285" s="11">
        <f t="shared" si="35"/>
        <v>1.000000083333275E-3</v>
      </c>
    </row>
    <row r="2286" spans="1:3">
      <c r="A2286" s="7">
        <v>45365</v>
      </c>
      <c r="B2286" s="8">
        <v>0.99980000000000002</v>
      </c>
      <c r="C2286" s="11">
        <f t="shared" si="35"/>
        <v>-6.9989504431804041E-4</v>
      </c>
    </row>
    <row r="2287" spans="1:3">
      <c r="A2287" s="7">
        <v>45366</v>
      </c>
      <c r="B2287" s="8">
        <v>1.0002</v>
      </c>
      <c r="C2287" s="11">
        <f t="shared" si="35"/>
        <v>4.0000000533324547E-4</v>
      </c>
    </row>
    <row r="2288" spans="1:3">
      <c r="A2288" s="7">
        <v>45367</v>
      </c>
      <c r="B2288" s="8">
        <v>0.99919999999999998</v>
      </c>
      <c r="C2288" s="11">
        <f t="shared" si="35"/>
        <v>-1.0003001734354023E-3</v>
      </c>
    </row>
    <row r="2289" spans="1:3">
      <c r="A2289" s="7">
        <v>45368</v>
      </c>
      <c r="B2289" s="8">
        <v>0.99919999999999998</v>
      </c>
      <c r="C2289" s="11">
        <f t="shared" si="35"/>
        <v>0</v>
      </c>
    </row>
    <row r="2290" spans="1:3">
      <c r="A2290" s="7">
        <v>45369</v>
      </c>
      <c r="B2290" s="8">
        <v>0.99990000000000001</v>
      </c>
      <c r="C2290" s="11">
        <f t="shared" si="35"/>
        <v>7.003151704358427E-4</v>
      </c>
    </row>
    <row r="2291" spans="1:3">
      <c r="A2291" s="7">
        <v>45370</v>
      </c>
      <c r="B2291" s="8">
        <v>0.99939999999999996</v>
      </c>
      <c r="C2291" s="11">
        <f t="shared" si="35"/>
        <v>-5.0017507169908683E-4</v>
      </c>
    </row>
    <row r="2292" spans="1:3">
      <c r="A2292" s="7">
        <v>45371</v>
      </c>
      <c r="B2292" s="8">
        <v>1.0001</v>
      </c>
      <c r="C2292" s="11">
        <f t="shared" si="35"/>
        <v>7.0017507236565691E-4</v>
      </c>
    </row>
    <row r="2293" spans="1:3">
      <c r="A2293" s="7">
        <v>45372</v>
      </c>
      <c r="B2293" s="8">
        <v>0.99970000000000003</v>
      </c>
      <c r="C2293" s="11">
        <f t="shared" si="35"/>
        <v>-4.0004000933528921E-4</v>
      </c>
    </row>
    <row r="2294" spans="1:3">
      <c r="A2294" s="7">
        <v>45373</v>
      </c>
      <c r="B2294" s="8">
        <v>1.0002</v>
      </c>
      <c r="C2294" s="11">
        <f t="shared" si="35"/>
        <v>5.0002501166825813E-4</v>
      </c>
    </row>
    <row r="2295" spans="1:3">
      <c r="A2295" s="7">
        <v>45374</v>
      </c>
      <c r="B2295" s="8">
        <v>1.0001</v>
      </c>
      <c r="C2295" s="11">
        <f t="shared" si="35"/>
        <v>-9.9985002332892098E-5</v>
      </c>
    </row>
    <row r="2296" spans="1:3">
      <c r="A2296" s="7">
        <v>45375</v>
      </c>
      <c r="B2296" s="8">
        <v>0.99990000000000001</v>
      </c>
      <c r="C2296" s="11">
        <f t="shared" si="35"/>
        <v>-2.0000000066669989E-4</v>
      </c>
    </row>
    <row r="2297" spans="1:3">
      <c r="A2297" s="7">
        <v>45376</v>
      </c>
      <c r="B2297" s="8">
        <v>1.0003</v>
      </c>
      <c r="C2297" s="11">
        <f t="shared" si="35"/>
        <v>3.9996000933122431E-4</v>
      </c>
    </row>
    <row r="2298" spans="1:3">
      <c r="A2298" s="7">
        <v>45377</v>
      </c>
      <c r="B2298" s="8">
        <v>0.99990000000000001</v>
      </c>
      <c r="C2298" s="11">
        <f t="shared" si="35"/>
        <v>-3.9996000933125022E-4</v>
      </c>
    </row>
    <row r="2299" spans="1:3">
      <c r="A2299" s="7">
        <v>45378</v>
      </c>
      <c r="B2299" s="8">
        <v>0.99939999999999996</v>
      </c>
      <c r="C2299" s="11">
        <f t="shared" si="35"/>
        <v>-5.0017507169908683E-4</v>
      </c>
    </row>
    <row r="2300" spans="1:3">
      <c r="A2300" s="7">
        <v>45379</v>
      </c>
      <c r="B2300" s="8">
        <v>1</v>
      </c>
      <c r="C2300" s="11">
        <f t="shared" si="35"/>
        <v>6.0018007203248497E-4</v>
      </c>
    </row>
    <row r="2301" spans="1:3">
      <c r="A2301" s="7">
        <v>45380</v>
      </c>
      <c r="B2301" s="8">
        <v>1.0004999999999999</v>
      </c>
      <c r="C2301" s="11">
        <f t="shared" si="35"/>
        <v>4.9987504165099287E-4</v>
      </c>
    </row>
    <row r="2302" spans="1:3">
      <c r="A2302" s="7">
        <v>45381</v>
      </c>
      <c r="B2302" s="8">
        <v>1.0004999999999999</v>
      </c>
      <c r="C2302" s="11">
        <f t="shared" si="35"/>
        <v>0</v>
      </c>
    </row>
    <row r="2303" spans="1:3">
      <c r="A2303" s="7">
        <v>45382</v>
      </c>
      <c r="B2303" s="8">
        <v>1.0001</v>
      </c>
      <c r="C2303" s="11">
        <f t="shared" si="35"/>
        <v>-3.99880041317713E-4</v>
      </c>
    </row>
    <row r="2304" spans="1:3">
      <c r="A2304" s="7">
        <v>45383</v>
      </c>
      <c r="B2304" s="8">
        <v>1.0004</v>
      </c>
      <c r="C2304" s="11">
        <f t="shared" si="35"/>
        <v>2.9992502099367683E-4</v>
      </c>
    </row>
    <row r="2305" spans="1:3">
      <c r="A2305" s="7">
        <v>45384</v>
      </c>
      <c r="B2305" s="8">
        <v>1.0002</v>
      </c>
      <c r="C2305" s="11">
        <f t="shared" si="35"/>
        <v>-1.9994001866067428E-4</v>
      </c>
    </row>
    <row r="2306" spans="1:3">
      <c r="A2306" s="7">
        <v>45385</v>
      </c>
      <c r="B2306" s="8">
        <v>1.0004</v>
      </c>
      <c r="C2306" s="11">
        <f t="shared" si="35"/>
        <v>1.999400186605361E-4</v>
      </c>
    </row>
    <row r="2307" spans="1:3">
      <c r="A2307" s="7">
        <v>45386</v>
      </c>
      <c r="B2307" s="8">
        <v>1.0004</v>
      </c>
      <c r="C2307" s="11">
        <f t="shared" ref="C2307:C2370" si="36">LN(B2307/B2306)</f>
        <v>0</v>
      </c>
    </row>
    <row r="2308" spans="1:3">
      <c r="A2308" s="7">
        <v>45387</v>
      </c>
      <c r="B2308" s="8">
        <v>1.0004</v>
      </c>
      <c r="C2308" s="11">
        <f t="shared" si="36"/>
        <v>0</v>
      </c>
    </row>
    <row r="2309" spans="1:3">
      <c r="A2309" s="7">
        <v>45388</v>
      </c>
      <c r="B2309" s="8">
        <v>1.0002</v>
      </c>
      <c r="C2309" s="11">
        <f t="shared" si="36"/>
        <v>-1.9994001866067428E-4</v>
      </c>
    </row>
    <row r="2310" spans="1:3">
      <c r="A2310" s="7">
        <v>45389</v>
      </c>
      <c r="B2310" s="8">
        <v>1</v>
      </c>
      <c r="C2310" s="11">
        <f t="shared" si="36"/>
        <v>-1.9998000266624517E-4</v>
      </c>
    </row>
    <row r="2311" spans="1:3">
      <c r="A2311" s="7">
        <v>45390</v>
      </c>
      <c r="B2311" s="8">
        <v>1</v>
      </c>
      <c r="C2311" s="11">
        <f t="shared" si="36"/>
        <v>0</v>
      </c>
    </row>
    <row r="2312" spans="1:3">
      <c r="A2312" s="7">
        <v>45391</v>
      </c>
      <c r="B2312" s="8">
        <v>0.99960000000000004</v>
      </c>
      <c r="C2312" s="11">
        <f t="shared" si="36"/>
        <v>-4.0008002133969133E-4</v>
      </c>
    </row>
    <row r="2313" spans="1:3">
      <c r="A2313" s="7">
        <v>45392</v>
      </c>
      <c r="B2313" s="8">
        <v>1</v>
      </c>
      <c r="C2313" s="11">
        <f t="shared" si="36"/>
        <v>4.0008002133967057E-4</v>
      </c>
    </row>
    <row r="2314" spans="1:3">
      <c r="A2314" s="7">
        <v>45393</v>
      </c>
      <c r="B2314" s="8">
        <v>1.0001</v>
      </c>
      <c r="C2314" s="11">
        <f t="shared" si="36"/>
        <v>9.9995000333297321E-5</v>
      </c>
    </row>
    <row r="2315" spans="1:3">
      <c r="A2315" s="7">
        <v>45394</v>
      </c>
      <c r="B2315" s="8">
        <v>1.0004</v>
      </c>
      <c r="C2315" s="11">
        <f t="shared" si="36"/>
        <v>2.9992502099367683E-4</v>
      </c>
    </row>
    <row r="2316" spans="1:3">
      <c r="A2316" s="7">
        <v>45395</v>
      </c>
      <c r="B2316" s="8">
        <v>1.0012000000000001</v>
      </c>
      <c r="C2316" s="11">
        <f t="shared" si="36"/>
        <v>7.9936055415540618E-4</v>
      </c>
    </row>
    <row r="2317" spans="1:3">
      <c r="A2317" s="7">
        <v>45396</v>
      </c>
      <c r="B2317" s="8">
        <v>1.0009999999999999</v>
      </c>
      <c r="C2317" s="11">
        <f t="shared" si="36"/>
        <v>-1.9978024239875402E-4</v>
      </c>
    </row>
    <row r="2318" spans="1:3">
      <c r="A2318" s="7">
        <v>45397</v>
      </c>
      <c r="B2318" s="8">
        <v>1.0002</v>
      </c>
      <c r="C2318" s="11">
        <f t="shared" si="36"/>
        <v>-7.9952033041717264E-4</v>
      </c>
    </row>
    <row r="2319" spans="1:3">
      <c r="A2319" s="7">
        <v>45398</v>
      </c>
      <c r="B2319" s="8">
        <v>1.0004</v>
      </c>
      <c r="C2319" s="11">
        <f t="shared" si="36"/>
        <v>1.999400186605361E-4</v>
      </c>
    </row>
    <row r="2320" spans="1:3">
      <c r="A2320" s="7">
        <v>45399</v>
      </c>
      <c r="B2320" s="8">
        <v>0.99990000000000001</v>
      </c>
      <c r="C2320" s="11">
        <f t="shared" si="36"/>
        <v>-4.9992502166025228E-4</v>
      </c>
    </row>
    <row r="2321" spans="1:3">
      <c r="A2321" s="7">
        <v>45400</v>
      </c>
      <c r="B2321" s="8">
        <v>1.0004999999999999</v>
      </c>
      <c r="C2321" s="11">
        <f t="shared" si="36"/>
        <v>5.9988004198435296E-4</v>
      </c>
    </row>
    <row r="2322" spans="1:3">
      <c r="A2322" s="7">
        <v>45401</v>
      </c>
      <c r="B2322" s="8">
        <v>1.0004</v>
      </c>
      <c r="C2322" s="11">
        <f t="shared" si="36"/>
        <v>-9.9955020324133653E-5</v>
      </c>
    </row>
    <row r="2323" spans="1:3">
      <c r="A2323" s="7">
        <v>45402</v>
      </c>
      <c r="B2323" s="8">
        <v>1.0003</v>
      </c>
      <c r="C2323" s="11">
        <f t="shared" si="36"/>
        <v>-9.9965012328907192E-5</v>
      </c>
    </row>
    <row r="2324" spans="1:3">
      <c r="A2324" s="7">
        <v>45403</v>
      </c>
      <c r="B2324" s="8">
        <v>1.0002</v>
      </c>
      <c r="C2324" s="11">
        <f t="shared" si="36"/>
        <v>-9.9975006331715633E-5</v>
      </c>
    </row>
    <row r="2325" spans="1:3">
      <c r="A2325" s="7">
        <v>45404</v>
      </c>
      <c r="B2325" s="8">
        <v>1.0004</v>
      </c>
      <c r="C2325" s="11">
        <f t="shared" si="36"/>
        <v>1.999400186605361E-4</v>
      </c>
    </row>
    <row r="2326" spans="1:3">
      <c r="A2326" s="7">
        <v>45405</v>
      </c>
      <c r="B2326" s="8">
        <v>1</v>
      </c>
      <c r="C2326" s="11">
        <f t="shared" si="36"/>
        <v>-3.9992002132694667E-4</v>
      </c>
    </row>
    <row r="2327" spans="1:3">
      <c r="A2327" s="7">
        <v>45406</v>
      </c>
      <c r="B2327" s="8">
        <v>0.99960000000000004</v>
      </c>
      <c r="C2327" s="11">
        <f t="shared" si="36"/>
        <v>-4.0008002133969133E-4</v>
      </c>
    </row>
    <row r="2328" spans="1:3">
      <c r="A2328" s="7">
        <v>45407</v>
      </c>
      <c r="B2328" s="8">
        <v>0.99980000000000002</v>
      </c>
      <c r="C2328" s="11">
        <f t="shared" si="36"/>
        <v>2.0006001867263622E-4</v>
      </c>
    </row>
    <row r="2329" spans="1:3">
      <c r="A2329" s="7">
        <v>45408</v>
      </c>
      <c r="B2329" s="8">
        <v>0.99960000000000004</v>
      </c>
      <c r="C2329" s="11">
        <f t="shared" si="36"/>
        <v>-2.0006001867262462E-4</v>
      </c>
    </row>
    <row r="2330" spans="1:3">
      <c r="A2330" s="7">
        <v>45409</v>
      </c>
      <c r="B2330" s="8">
        <v>0.99929999999999997</v>
      </c>
      <c r="C2330" s="11">
        <f t="shared" si="36"/>
        <v>-3.00165093053719E-4</v>
      </c>
    </row>
    <row r="2331" spans="1:3">
      <c r="A2331" s="7">
        <v>45410</v>
      </c>
      <c r="B2331" s="8">
        <v>1.0013000000000001</v>
      </c>
      <c r="C2331" s="11">
        <f t="shared" si="36"/>
        <v>1.9994008460135354E-3</v>
      </c>
    </row>
    <row r="2332" spans="1:3">
      <c r="A2332" s="7">
        <v>45411</v>
      </c>
      <c r="B2332" s="8">
        <v>0.99970000000000003</v>
      </c>
      <c r="C2332" s="11">
        <f t="shared" si="36"/>
        <v>-1.5992007406221299E-3</v>
      </c>
    </row>
    <row r="2333" spans="1:3">
      <c r="A2333" s="7">
        <v>45412</v>
      </c>
      <c r="B2333" s="8">
        <v>0.99909999999999999</v>
      </c>
      <c r="C2333" s="11">
        <f t="shared" si="36"/>
        <v>-6.0036023416221E-4</v>
      </c>
    </row>
    <row r="2334" spans="1:3">
      <c r="A2334" s="7">
        <v>45413</v>
      </c>
      <c r="B2334" s="8">
        <v>0.99860000000000004</v>
      </c>
      <c r="C2334" s="11">
        <f t="shared" si="36"/>
        <v>-5.0057567246389941E-4</v>
      </c>
    </row>
    <row r="2335" spans="1:3">
      <c r="A2335" s="7">
        <v>45414</v>
      </c>
      <c r="B2335" s="8">
        <v>1</v>
      </c>
      <c r="C2335" s="11">
        <f t="shared" si="36"/>
        <v>1.4009809156281432E-3</v>
      </c>
    </row>
    <row r="2336" spans="1:3">
      <c r="A2336" s="7">
        <v>45415</v>
      </c>
      <c r="B2336" s="8">
        <v>1.0005999999999999</v>
      </c>
      <c r="C2336" s="11">
        <f t="shared" si="36"/>
        <v>5.9982007196754947E-4</v>
      </c>
    </row>
    <row r="2337" spans="1:3">
      <c r="A2337" s="7">
        <v>45416</v>
      </c>
      <c r="B2337" s="8">
        <v>1.0002</v>
      </c>
      <c r="C2337" s="11">
        <f t="shared" si="36"/>
        <v>-3.9984006930132699E-4</v>
      </c>
    </row>
    <row r="2338" spans="1:3">
      <c r="A2338" s="7">
        <v>45417</v>
      </c>
      <c r="B2338" s="8">
        <v>1.0001</v>
      </c>
      <c r="C2338" s="11">
        <f t="shared" si="36"/>
        <v>-9.9985002332892098E-5</v>
      </c>
    </row>
    <row r="2339" spans="1:3">
      <c r="A2339" s="7">
        <v>45418</v>
      </c>
      <c r="B2339" s="8">
        <v>1</v>
      </c>
      <c r="C2339" s="11">
        <f t="shared" si="36"/>
        <v>-9.9995000333324941E-5</v>
      </c>
    </row>
    <row r="2340" spans="1:3">
      <c r="A2340" s="7">
        <v>45419</v>
      </c>
      <c r="B2340" s="8">
        <v>1</v>
      </c>
      <c r="C2340" s="11">
        <f t="shared" si="36"/>
        <v>0</v>
      </c>
    </row>
    <row r="2341" spans="1:3">
      <c r="A2341" s="7">
        <v>45420</v>
      </c>
      <c r="B2341" s="8">
        <v>0.99960000000000004</v>
      </c>
      <c r="C2341" s="11">
        <f t="shared" si="36"/>
        <v>-4.0008002133969133E-4</v>
      </c>
    </row>
    <row r="2342" spans="1:3">
      <c r="A2342" s="7">
        <v>45421</v>
      </c>
      <c r="B2342" s="8">
        <v>0.99990000000000001</v>
      </c>
      <c r="C2342" s="11">
        <f t="shared" si="36"/>
        <v>3.0007502100643939E-4</v>
      </c>
    </row>
    <row r="2343" spans="1:3">
      <c r="A2343" s="7">
        <v>45422</v>
      </c>
      <c r="B2343" s="8">
        <v>1.0005999999999999</v>
      </c>
      <c r="C2343" s="11">
        <f t="shared" si="36"/>
        <v>6.9982507230083779E-4</v>
      </c>
    </row>
    <row r="2344" spans="1:3">
      <c r="A2344" s="7">
        <v>45423</v>
      </c>
      <c r="B2344" s="8">
        <v>0.99970000000000003</v>
      </c>
      <c r="C2344" s="11">
        <f t="shared" si="36"/>
        <v>-8.9986508096953643E-4</v>
      </c>
    </row>
    <row r="2345" spans="1:3">
      <c r="A2345" s="7">
        <v>45424</v>
      </c>
      <c r="B2345" s="8">
        <v>0.99950000000000006</v>
      </c>
      <c r="C2345" s="11">
        <f t="shared" si="36"/>
        <v>-2.000800326803032E-4</v>
      </c>
    </row>
    <row r="2346" spans="1:3">
      <c r="A2346" s="7">
        <v>45425</v>
      </c>
      <c r="B2346" s="8">
        <v>0.99980000000000002</v>
      </c>
      <c r="C2346" s="11">
        <f t="shared" si="36"/>
        <v>3.0010503901518773E-4</v>
      </c>
    </row>
    <row r="2347" spans="1:3">
      <c r="A2347" s="7">
        <v>45426</v>
      </c>
      <c r="B2347" s="8">
        <v>0.99939999999999996</v>
      </c>
      <c r="C2347" s="11">
        <f t="shared" si="36"/>
        <v>-4.0016006936537184E-4</v>
      </c>
    </row>
    <row r="2348" spans="1:3">
      <c r="A2348" s="7">
        <v>45427</v>
      </c>
      <c r="B2348" s="8">
        <v>1.0003</v>
      </c>
      <c r="C2348" s="11">
        <f t="shared" si="36"/>
        <v>9.0013508103049507E-4</v>
      </c>
    </row>
    <row r="2349" spans="1:3">
      <c r="A2349" s="7">
        <v>45428</v>
      </c>
      <c r="B2349" s="8">
        <v>1.0002</v>
      </c>
      <c r="C2349" s="11">
        <f t="shared" si="36"/>
        <v>-9.9975006331715633E-5</v>
      </c>
    </row>
    <row r="2350" spans="1:3">
      <c r="A2350" s="7">
        <v>45429</v>
      </c>
      <c r="B2350" s="8">
        <v>1.0003</v>
      </c>
      <c r="C2350" s="11">
        <f t="shared" si="36"/>
        <v>9.9975006331642476E-5</v>
      </c>
    </row>
    <row r="2351" spans="1:3">
      <c r="A2351" s="7">
        <v>45430</v>
      </c>
      <c r="B2351" s="8">
        <v>1.0002</v>
      </c>
      <c r="C2351" s="11">
        <f t="shared" si="36"/>
        <v>-9.9975006331715633E-5</v>
      </c>
    </row>
    <row r="2352" spans="1:3">
      <c r="A2352" s="7">
        <v>45431</v>
      </c>
      <c r="B2352" s="8">
        <v>0.99990000000000001</v>
      </c>
      <c r="C2352" s="11">
        <f t="shared" si="36"/>
        <v>-2.999850029995372E-4</v>
      </c>
    </row>
    <row r="2353" spans="1:3">
      <c r="A2353" s="7">
        <v>45432</v>
      </c>
      <c r="B2353" s="8">
        <v>1.0001</v>
      </c>
      <c r="C2353" s="11">
        <f t="shared" si="36"/>
        <v>2.000000006667229E-4</v>
      </c>
    </row>
    <row r="2354" spans="1:3">
      <c r="A2354" s="7">
        <v>45433</v>
      </c>
      <c r="B2354" s="8">
        <v>0.99980000000000002</v>
      </c>
      <c r="C2354" s="11">
        <f t="shared" si="36"/>
        <v>-3.0001500300031386E-4</v>
      </c>
    </row>
    <row r="2355" spans="1:3">
      <c r="A2355" s="7">
        <v>45434</v>
      </c>
      <c r="B2355" s="8">
        <v>1.0002</v>
      </c>
      <c r="C2355" s="11">
        <f t="shared" si="36"/>
        <v>4.0000000533324547E-4</v>
      </c>
    </row>
    <row r="2356" spans="1:3">
      <c r="A2356" s="7">
        <v>45435</v>
      </c>
      <c r="B2356" s="8">
        <v>0.99950000000000006</v>
      </c>
      <c r="C2356" s="11">
        <f t="shared" si="36"/>
        <v>-7.0010504434843358E-4</v>
      </c>
    </row>
    <row r="2357" spans="1:3">
      <c r="A2357" s="7">
        <v>45436</v>
      </c>
      <c r="B2357" s="8">
        <v>0.99980000000000002</v>
      </c>
      <c r="C2357" s="11">
        <f t="shared" si="36"/>
        <v>3.0010503901518773E-4</v>
      </c>
    </row>
    <row r="2358" spans="1:3">
      <c r="A2358" s="7">
        <v>45437</v>
      </c>
      <c r="B2358" s="8">
        <v>0.99980000000000002</v>
      </c>
      <c r="C2358" s="11">
        <f t="shared" si="36"/>
        <v>0</v>
      </c>
    </row>
    <row r="2359" spans="1:3">
      <c r="A2359" s="7">
        <v>45438</v>
      </c>
      <c r="B2359" s="8">
        <v>0.99950000000000006</v>
      </c>
      <c r="C2359" s="11">
        <f t="shared" si="36"/>
        <v>-3.0010503901516512E-4</v>
      </c>
    </row>
    <row r="2360" spans="1:3">
      <c r="A2360" s="7">
        <v>45439</v>
      </c>
      <c r="B2360" s="8">
        <v>0.99919999999999998</v>
      </c>
      <c r="C2360" s="11">
        <f t="shared" si="36"/>
        <v>-3.0019512908690187E-4</v>
      </c>
    </row>
    <row r="2361" spans="1:3">
      <c r="A2361" s="7">
        <v>45440</v>
      </c>
      <c r="B2361" s="8">
        <v>0.999</v>
      </c>
      <c r="C2361" s="11">
        <f t="shared" si="36"/>
        <v>-2.001801628143416E-4</v>
      </c>
    </row>
    <row r="2362" spans="1:3">
      <c r="A2362" s="7">
        <v>45441</v>
      </c>
      <c r="B2362" s="8">
        <v>0.99870000000000003</v>
      </c>
      <c r="C2362" s="11">
        <f t="shared" si="36"/>
        <v>-3.0034539946452812E-4</v>
      </c>
    </row>
    <row r="2363" spans="1:3">
      <c r="A2363" s="7">
        <v>45442</v>
      </c>
      <c r="B2363" s="8">
        <v>0.99970000000000003</v>
      </c>
      <c r="C2363" s="11">
        <f t="shared" si="36"/>
        <v>1.0008007240461349E-3</v>
      </c>
    </row>
    <row r="2364" spans="1:3">
      <c r="A2364" s="7">
        <v>45443</v>
      </c>
      <c r="B2364" s="8">
        <v>0.999</v>
      </c>
      <c r="C2364" s="11">
        <f t="shared" si="36"/>
        <v>-7.0045532458150469E-4</v>
      </c>
    </row>
    <row r="2365" spans="1:3">
      <c r="A2365" s="7">
        <v>45444</v>
      </c>
      <c r="B2365" s="8">
        <v>0.99919999999999998</v>
      </c>
      <c r="C2365" s="11">
        <f t="shared" si="36"/>
        <v>2.0018016281437456E-4</v>
      </c>
    </row>
    <row r="2366" spans="1:3">
      <c r="A2366" s="7">
        <v>45445</v>
      </c>
      <c r="B2366" s="8">
        <v>0.99960000000000004</v>
      </c>
      <c r="C2366" s="11">
        <f t="shared" si="36"/>
        <v>4.0024014942949959E-4</v>
      </c>
    </row>
    <row r="2367" spans="1:3">
      <c r="A2367" s="7">
        <v>45446</v>
      </c>
      <c r="B2367" s="8">
        <v>1</v>
      </c>
      <c r="C2367" s="11">
        <f t="shared" si="36"/>
        <v>4.0008002133967057E-4</v>
      </c>
    </row>
    <row r="2368" spans="1:3">
      <c r="A2368" s="7">
        <v>45447</v>
      </c>
      <c r="B2368" s="8">
        <v>1.0001</v>
      </c>
      <c r="C2368" s="11">
        <f t="shared" si="36"/>
        <v>9.9995000333297321E-5</v>
      </c>
    </row>
    <row r="2369" spans="1:3">
      <c r="A2369" s="7">
        <v>45448</v>
      </c>
      <c r="B2369" s="8">
        <v>1</v>
      </c>
      <c r="C2369" s="11">
        <f t="shared" si="36"/>
        <v>-9.9995000333324941E-5</v>
      </c>
    </row>
    <row r="2370" spans="1:3">
      <c r="A2370" s="7">
        <v>45449</v>
      </c>
      <c r="B2370" s="8">
        <v>0.99960000000000004</v>
      </c>
      <c r="C2370" s="11">
        <f t="shared" si="36"/>
        <v>-4.0008002133969133E-4</v>
      </c>
    </row>
    <row r="2371" spans="1:3">
      <c r="A2371" s="7">
        <v>45450</v>
      </c>
      <c r="B2371" s="8">
        <v>0.99960000000000004</v>
      </c>
      <c r="C2371" s="11">
        <f t="shared" ref="C2371:C2434" si="37">LN(B2371/B2370)</f>
        <v>0</v>
      </c>
    </row>
    <row r="2372" spans="1:3">
      <c r="A2372" s="7">
        <v>45451</v>
      </c>
      <c r="B2372" s="8">
        <v>0.99980000000000002</v>
      </c>
      <c r="C2372" s="11">
        <f t="shared" si="37"/>
        <v>2.0006001867263622E-4</v>
      </c>
    </row>
    <row r="2373" spans="1:3">
      <c r="A2373" s="7">
        <v>45452</v>
      </c>
      <c r="B2373" s="8">
        <v>0.99990000000000001</v>
      </c>
      <c r="C2373" s="11">
        <f t="shared" si="37"/>
        <v>1.000150023337974E-4</v>
      </c>
    </row>
    <row r="2374" spans="1:3">
      <c r="A2374" s="7">
        <v>45453</v>
      </c>
      <c r="B2374" s="8">
        <v>0.99950000000000006</v>
      </c>
      <c r="C2374" s="11">
        <f t="shared" si="37"/>
        <v>-4.0012004134894105E-4</v>
      </c>
    </row>
    <row r="2375" spans="1:3">
      <c r="A2375" s="7">
        <v>45454</v>
      </c>
      <c r="B2375" s="8">
        <v>0.99990000000000001</v>
      </c>
      <c r="C2375" s="11">
        <f t="shared" si="37"/>
        <v>4.0012004134895558E-4</v>
      </c>
    </row>
    <row r="2376" spans="1:3">
      <c r="A2376" s="7">
        <v>45455</v>
      </c>
      <c r="B2376" s="8">
        <v>0.99970000000000003</v>
      </c>
      <c r="C2376" s="11">
        <f t="shared" si="37"/>
        <v>-2.0004000866861237E-4</v>
      </c>
    </row>
    <row r="2377" spans="1:3">
      <c r="A2377" s="7">
        <v>45456</v>
      </c>
      <c r="B2377" s="8">
        <v>0.99960000000000004</v>
      </c>
      <c r="C2377" s="11">
        <f t="shared" si="37"/>
        <v>-1.0003501233772528E-4</v>
      </c>
    </row>
    <row r="2378" spans="1:3">
      <c r="A2378" s="7">
        <v>45457</v>
      </c>
      <c r="B2378" s="8">
        <v>0.99950000000000006</v>
      </c>
      <c r="C2378" s="11">
        <f t="shared" si="37"/>
        <v>-1.0004502034254631E-4</v>
      </c>
    </row>
    <row r="2379" spans="1:3">
      <c r="A2379" s="7">
        <v>45458</v>
      </c>
      <c r="B2379" s="8">
        <v>0.99939999999999996</v>
      </c>
      <c r="C2379" s="11">
        <f t="shared" si="37"/>
        <v>-1.0005503035017717E-4</v>
      </c>
    </row>
    <row r="2380" spans="1:3">
      <c r="A2380" s="7">
        <v>45459</v>
      </c>
      <c r="B2380" s="8">
        <v>0.99929999999999997</v>
      </c>
      <c r="C2380" s="11">
        <f t="shared" si="37"/>
        <v>-1.0006504236095097E-4</v>
      </c>
    </row>
    <row r="2381" spans="1:3">
      <c r="A2381" s="7">
        <v>45460</v>
      </c>
      <c r="B2381" s="8">
        <v>0.99960000000000004</v>
      </c>
      <c r="C2381" s="11">
        <f t="shared" si="37"/>
        <v>3.0016509305370393E-4</v>
      </c>
    </row>
    <row r="2382" spans="1:3">
      <c r="A2382" s="7">
        <v>45461</v>
      </c>
      <c r="B2382" s="8">
        <v>0.99960000000000004</v>
      </c>
      <c r="C2382" s="11">
        <f t="shared" si="37"/>
        <v>0</v>
      </c>
    </row>
    <row r="2383" spans="1:3">
      <c r="A2383" s="7">
        <v>45462</v>
      </c>
      <c r="B2383" s="8">
        <v>0.99960000000000004</v>
      </c>
      <c r="C2383" s="11">
        <f t="shared" si="37"/>
        <v>0</v>
      </c>
    </row>
    <row r="2384" spans="1:3">
      <c r="A2384" s="7">
        <v>45463</v>
      </c>
      <c r="B2384" s="8">
        <v>0.99939999999999996</v>
      </c>
      <c r="C2384" s="11">
        <f t="shared" si="37"/>
        <v>-2.0010005069275879E-4</v>
      </c>
    </row>
    <row r="2385" spans="1:3">
      <c r="A2385" s="7">
        <v>45464</v>
      </c>
      <c r="B2385" s="8">
        <v>0.99939999999999996</v>
      </c>
      <c r="C2385" s="11">
        <f t="shared" si="37"/>
        <v>0</v>
      </c>
    </row>
    <row r="2386" spans="1:3">
      <c r="A2386" s="7">
        <v>45465</v>
      </c>
      <c r="B2386" s="8">
        <v>0.99960000000000004</v>
      </c>
      <c r="C2386" s="11">
        <f t="shared" si="37"/>
        <v>2.001000506928513E-4</v>
      </c>
    </row>
    <row r="2387" spans="1:3">
      <c r="A2387" s="7">
        <v>45466</v>
      </c>
      <c r="B2387" s="8">
        <v>0.99929999999999997</v>
      </c>
      <c r="C2387" s="11">
        <f t="shared" si="37"/>
        <v>-3.00165093053719E-4</v>
      </c>
    </row>
    <row r="2388" spans="1:3">
      <c r="A2388" s="7">
        <v>45467</v>
      </c>
      <c r="B2388" s="8">
        <v>0.99929999999999997</v>
      </c>
      <c r="C2388" s="11">
        <f t="shared" si="37"/>
        <v>0</v>
      </c>
    </row>
    <row r="2389" spans="1:3">
      <c r="A2389" s="7">
        <v>45468</v>
      </c>
      <c r="B2389" s="8">
        <v>0.99980000000000002</v>
      </c>
      <c r="C2389" s="11">
        <f t="shared" si="37"/>
        <v>5.0022511172640404E-4</v>
      </c>
    </row>
    <row r="2390" spans="1:3">
      <c r="A2390" s="7">
        <v>45469</v>
      </c>
      <c r="B2390" s="8">
        <v>0.99939999999999996</v>
      </c>
      <c r="C2390" s="11">
        <f t="shared" si="37"/>
        <v>-4.0016006936537184E-4</v>
      </c>
    </row>
    <row r="2391" spans="1:3">
      <c r="A2391" s="7">
        <v>45470</v>
      </c>
      <c r="B2391" s="8">
        <v>0.99860000000000004</v>
      </c>
      <c r="C2391" s="11">
        <f t="shared" si="37"/>
        <v>-8.0080084359563546E-4</v>
      </c>
    </row>
    <row r="2392" spans="1:3">
      <c r="A2392" s="7">
        <v>45471</v>
      </c>
      <c r="B2392" s="8">
        <v>0.99809999999999999</v>
      </c>
      <c r="C2392" s="11">
        <f t="shared" si="37"/>
        <v>-5.0082637396825405E-4</v>
      </c>
    </row>
    <row r="2393" spans="1:3">
      <c r="A2393" s="7">
        <v>45472</v>
      </c>
      <c r="B2393" s="8">
        <v>0.99839999999999995</v>
      </c>
      <c r="C2393" s="11">
        <f t="shared" si="37"/>
        <v>3.0052592262251967E-4</v>
      </c>
    </row>
    <row r="2394" spans="1:3">
      <c r="A2394" s="7">
        <v>45473</v>
      </c>
      <c r="B2394" s="8">
        <v>0.99829999999999997</v>
      </c>
      <c r="C2394" s="11">
        <f t="shared" si="37"/>
        <v>-1.0016527278368789E-4</v>
      </c>
    </row>
    <row r="2395" spans="1:3">
      <c r="A2395" s="7">
        <v>45474</v>
      </c>
      <c r="B2395" s="8">
        <v>0.999</v>
      </c>
      <c r="C2395" s="11">
        <f t="shared" si="37"/>
        <v>7.0094630617407539E-4</v>
      </c>
    </row>
    <row r="2396" spans="1:3">
      <c r="A2396" s="7">
        <v>45475</v>
      </c>
      <c r="B2396" s="8">
        <v>0.99850000000000005</v>
      </c>
      <c r="C2396" s="11">
        <f t="shared" si="37"/>
        <v>-5.0062579268354531E-4</v>
      </c>
    </row>
    <row r="2397" spans="1:3">
      <c r="A2397" s="7">
        <v>45476</v>
      </c>
      <c r="B2397" s="8">
        <v>0.99890000000000001</v>
      </c>
      <c r="C2397" s="11">
        <f t="shared" si="37"/>
        <v>4.0052068223406982E-4</v>
      </c>
    </row>
    <row r="2398" spans="1:3">
      <c r="A2398" s="7">
        <v>45477</v>
      </c>
      <c r="B2398" s="8">
        <v>0.99970000000000003</v>
      </c>
      <c r="C2398" s="11">
        <f t="shared" si="37"/>
        <v>8.005604350310694E-4</v>
      </c>
    </row>
    <row r="2399" spans="1:3">
      <c r="A2399" s="7">
        <v>45478</v>
      </c>
      <c r="B2399" s="8">
        <v>1</v>
      </c>
      <c r="C2399" s="11">
        <f t="shared" si="37"/>
        <v>3.0004500900196061E-4</v>
      </c>
    </row>
    <row r="2400" spans="1:3">
      <c r="A2400" s="7">
        <v>45479</v>
      </c>
      <c r="B2400" s="8">
        <v>1.0015000000000001</v>
      </c>
      <c r="C2400" s="11">
        <f t="shared" si="37"/>
        <v>1.4988761237359487E-3</v>
      </c>
    </row>
    <row r="2401" spans="1:3">
      <c r="A2401" s="7">
        <v>45480</v>
      </c>
      <c r="B2401" s="8">
        <v>0.99980000000000002</v>
      </c>
      <c r="C2401" s="11">
        <f t="shared" si="37"/>
        <v>-1.6988961264029761E-3</v>
      </c>
    </row>
    <row r="2402" spans="1:3">
      <c r="A2402" s="7">
        <v>45481</v>
      </c>
      <c r="B2402" s="8">
        <v>1.0024999999999999</v>
      </c>
      <c r="C2402" s="11">
        <f t="shared" si="37"/>
        <v>2.6969002012542267E-3</v>
      </c>
    </row>
    <row r="2403" spans="1:3">
      <c r="A2403" s="7">
        <v>45482</v>
      </c>
      <c r="B2403" s="8">
        <v>1</v>
      </c>
      <c r="C2403" s="11">
        <f t="shared" si="37"/>
        <v>-2.4968801985871545E-3</v>
      </c>
    </row>
    <row r="2404" spans="1:3">
      <c r="A2404" s="7">
        <v>45483</v>
      </c>
      <c r="B2404" s="8">
        <v>1</v>
      </c>
      <c r="C2404" s="11">
        <f t="shared" si="37"/>
        <v>0</v>
      </c>
    </row>
    <row r="2405" spans="1:3">
      <c r="A2405" s="7">
        <v>45484</v>
      </c>
      <c r="B2405" s="8">
        <v>1</v>
      </c>
      <c r="C2405" s="11">
        <f t="shared" si="37"/>
        <v>0</v>
      </c>
    </row>
    <row r="2406" spans="1:3">
      <c r="A2406" s="7">
        <v>45485</v>
      </c>
      <c r="B2406" s="8">
        <v>1.0002</v>
      </c>
      <c r="C2406" s="11">
        <f t="shared" si="37"/>
        <v>1.9998000266624471E-4</v>
      </c>
    </row>
    <row r="2407" spans="1:3">
      <c r="A2407" s="7">
        <v>45486</v>
      </c>
      <c r="B2407" s="8">
        <v>1.0003</v>
      </c>
      <c r="C2407" s="11">
        <f t="shared" si="37"/>
        <v>9.9975006331642476E-5</v>
      </c>
    </row>
    <row r="2408" spans="1:3">
      <c r="A2408" s="7">
        <v>45487</v>
      </c>
      <c r="B2408" s="8">
        <v>1.0003</v>
      </c>
      <c r="C2408" s="11">
        <f t="shared" si="37"/>
        <v>0</v>
      </c>
    </row>
    <row r="2409" spans="1:3">
      <c r="A2409" s="7">
        <v>45488</v>
      </c>
      <c r="B2409" s="8">
        <v>1.0004999999999999</v>
      </c>
      <c r="C2409" s="11">
        <f t="shared" si="37"/>
        <v>1.9992003265308618E-4</v>
      </c>
    </row>
    <row r="2410" spans="1:3">
      <c r="A2410" s="7">
        <v>45489</v>
      </c>
      <c r="B2410" s="8">
        <v>1.0004999999999999</v>
      </c>
      <c r="C2410" s="11">
        <f t="shared" si="37"/>
        <v>0</v>
      </c>
    </row>
    <row r="2411" spans="1:3">
      <c r="A2411" s="7">
        <v>45490</v>
      </c>
      <c r="B2411" s="8">
        <v>1</v>
      </c>
      <c r="C2411" s="11">
        <f t="shared" si="37"/>
        <v>-4.9987504165104253E-4</v>
      </c>
    </row>
    <row r="2412" spans="1:3">
      <c r="A2412" s="7">
        <v>45491</v>
      </c>
      <c r="B2412" s="8">
        <v>0.99980000000000002</v>
      </c>
      <c r="C2412" s="11">
        <f t="shared" si="37"/>
        <v>-2.000200026670447E-4</v>
      </c>
    </row>
    <row r="2413" spans="1:3">
      <c r="A2413" s="7">
        <v>45492</v>
      </c>
      <c r="B2413" s="8">
        <v>1.0004999999999999</v>
      </c>
      <c r="C2413" s="11">
        <f t="shared" si="37"/>
        <v>6.9989504431807164E-4</v>
      </c>
    </row>
    <row r="2414" spans="1:3">
      <c r="A2414" s="7">
        <v>45493</v>
      </c>
      <c r="B2414" s="8">
        <v>1.0003</v>
      </c>
      <c r="C2414" s="11">
        <f t="shared" si="37"/>
        <v>-1.9992003265300362E-4</v>
      </c>
    </row>
    <row r="2415" spans="1:3">
      <c r="A2415" s="7">
        <v>45494</v>
      </c>
      <c r="B2415" s="8">
        <v>1.0001</v>
      </c>
      <c r="C2415" s="11">
        <f t="shared" si="37"/>
        <v>-1.999600086646809E-4</v>
      </c>
    </row>
    <row r="2416" spans="1:3">
      <c r="A2416" s="7">
        <v>45495</v>
      </c>
      <c r="B2416" s="8">
        <v>1.0003</v>
      </c>
      <c r="C2416" s="11">
        <f t="shared" si="37"/>
        <v>1.9996000866470036E-4</v>
      </c>
    </row>
    <row r="2417" spans="1:3">
      <c r="A2417" s="7">
        <v>45496</v>
      </c>
      <c r="B2417" s="8">
        <v>1.0001</v>
      </c>
      <c r="C2417" s="11">
        <f t="shared" si="37"/>
        <v>-1.999600086646809E-4</v>
      </c>
    </row>
    <row r="2418" spans="1:3">
      <c r="A2418" s="7">
        <v>45497</v>
      </c>
      <c r="B2418" s="8">
        <v>0.99980000000000002</v>
      </c>
      <c r="C2418" s="11">
        <f t="shared" si="37"/>
        <v>-3.0001500300031386E-4</v>
      </c>
    </row>
    <row r="2419" spans="1:3">
      <c r="A2419" s="7">
        <v>45498</v>
      </c>
      <c r="B2419" s="8">
        <v>0.99980000000000002</v>
      </c>
      <c r="C2419" s="11">
        <f t="shared" si="37"/>
        <v>0</v>
      </c>
    </row>
    <row r="2420" spans="1:3">
      <c r="A2420" s="7">
        <v>45499</v>
      </c>
      <c r="B2420" s="8">
        <v>1</v>
      </c>
      <c r="C2420" s="11">
        <f t="shared" si="37"/>
        <v>2.0002000266702272E-4</v>
      </c>
    </row>
    <row r="2421" spans="1:3">
      <c r="A2421" s="7">
        <v>45500</v>
      </c>
      <c r="B2421" s="8">
        <v>1</v>
      </c>
      <c r="C2421" s="11">
        <f t="shared" si="37"/>
        <v>0</v>
      </c>
    </row>
    <row r="2422" spans="1:3">
      <c r="A2422" s="7">
        <v>45501</v>
      </c>
      <c r="B2422" s="8">
        <v>1</v>
      </c>
      <c r="C2422" s="11">
        <f t="shared" si="37"/>
        <v>0</v>
      </c>
    </row>
    <row r="2423" spans="1:3">
      <c r="A2423" s="7">
        <v>45502</v>
      </c>
      <c r="B2423" s="8">
        <v>0.99980000000000002</v>
      </c>
      <c r="C2423" s="11">
        <f t="shared" si="37"/>
        <v>-2.000200026670447E-4</v>
      </c>
    </row>
    <row r="2424" spans="1:3">
      <c r="A2424" s="7">
        <v>45503</v>
      </c>
      <c r="B2424" s="8">
        <v>0.99970000000000003</v>
      </c>
      <c r="C2424" s="11">
        <f t="shared" si="37"/>
        <v>-1.0002500633493674E-4</v>
      </c>
    </row>
    <row r="2425" spans="1:3">
      <c r="A2425" s="7">
        <v>45504</v>
      </c>
      <c r="B2425" s="8">
        <v>0.99970000000000003</v>
      </c>
      <c r="C2425" s="11">
        <f t="shared" si="37"/>
        <v>0</v>
      </c>
    </row>
    <row r="2426" spans="1:3">
      <c r="A2426" s="7">
        <v>45505</v>
      </c>
      <c r="B2426" s="8">
        <v>0.99909999999999999</v>
      </c>
      <c r="C2426" s="11">
        <f t="shared" si="37"/>
        <v>-6.0036023416221E-4</v>
      </c>
    </row>
    <row r="2427" spans="1:3">
      <c r="A2427" s="7">
        <v>45506</v>
      </c>
      <c r="B2427" s="8">
        <v>0.99890000000000001</v>
      </c>
      <c r="C2427" s="11">
        <f t="shared" si="37"/>
        <v>-2.0020020086889713E-4</v>
      </c>
    </row>
    <row r="2428" spans="1:3">
      <c r="A2428" s="7">
        <v>45507</v>
      </c>
      <c r="B2428" s="8">
        <v>0.99939999999999996</v>
      </c>
      <c r="C2428" s="11">
        <f t="shared" si="37"/>
        <v>5.0042537200048259E-4</v>
      </c>
    </row>
    <row r="2429" spans="1:3">
      <c r="A2429" s="7">
        <v>45508</v>
      </c>
      <c r="B2429" s="8">
        <v>1.0009999999999999</v>
      </c>
      <c r="C2429" s="11">
        <f t="shared" si="37"/>
        <v>1.5996804051159857E-3</v>
      </c>
    </row>
    <row r="2430" spans="1:3">
      <c r="A2430" s="7">
        <v>45509</v>
      </c>
      <c r="B2430" s="8">
        <v>1.0004</v>
      </c>
      <c r="C2430" s="11">
        <f t="shared" si="37"/>
        <v>-5.9958031175655531E-4</v>
      </c>
    </row>
    <row r="2431" spans="1:3">
      <c r="A2431" s="7">
        <v>45510</v>
      </c>
      <c r="B2431" s="8">
        <v>1.0004</v>
      </c>
      <c r="C2431" s="11">
        <f t="shared" si="37"/>
        <v>0</v>
      </c>
    </row>
    <row r="2432" spans="1:3">
      <c r="A2432" s="7">
        <v>45511</v>
      </c>
      <c r="B2432" s="8">
        <v>1.0003</v>
      </c>
      <c r="C2432" s="11">
        <f t="shared" si="37"/>
        <v>-9.9965012328907192E-5</v>
      </c>
    </row>
    <row r="2433" spans="1:3">
      <c r="A2433" s="7">
        <v>45512</v>
      </c>
      <c r="B2433" s="8">
        <v>1.0002</v>
      </c>
      <c r="C2433" s="11">
        <f t="shared" si="37"/>
        <v>-9.9975006331715633E-5</v>
      </c>
    </row>
    <row r="2434" spans="1:3">
      <c r="A2434" s="7">
        <v>45513</v>
      </c>
      <c r="B2434" s="8">
        <v>1.0004</v>
      </c>
      <c r="C2434" s="11">
        <f t="shared" si="37"/>
        <v>1.999400186605361E-4</v>
      </c>
    </row>
    <row r="2435" spans="1:3">
      <c r="A2435" s="7">
        <v>45514</v>
      </c>
      <c r="B2435" s="8">
        <v>1.0002</v>
      </c>
      <c r="C2435" s="11">
        <f t="shared" ref="C2435:C2498" si="38">LN(B2435/B2434)</f>
        <v>-1.9994001866067428E-4</v>
      </c>
    </row>
    <row r="2436" spans="1:3">
      <c r="A2436" s="7">
        <v>45515</v>
      </c>
      <c r="B2436" s="8">
        <v>1.0001</v>
      </c>
      <c r="C2436" s="11">
        <f t="shared" si="38"/>
        <v>-9.9985002332892098E-5</v>
      </c>
    </row>
    <row r="2437" spans="1:3">
      <c r="A2437" s="7">
        <v>45516</v>
      </c>
      <c r="B2437" s="8">
        <v>1.0002</v>
      </c>
      <c r="C2437" s="11">
        <f t="shared" si="38"/>
        <v>9.9985002332974999E-5</v>
      </c>
    </row>
    <row r="2438" spans="1:3">
      <c r="A2438" s="7">
        <v>45517</v>
      </c>
      <c r="B2438" s="8">
        <v>1.0003</v>
      </c>
      <c r="C2438" s="11">
        <f t="shared" si="38"/>
        <v>9.9975006331642476E-5</v>
      </c>
    </row>
    <row r="2439" spans="1:3">
      <c r="A2439" s="7">
        <v>45518</v>
      </c>
      <c r="B2439" s="8">
        <v>1.0001</v>
      </c>
      <c r="C2439" s="11">
        <f t="shared" si="38"/>
        <v>-1.999600086646809E-4</v>
      </c>
    </row>
    <row r="2440" spans="1:3">
      <c r="A2440" s="7">
        <v>45519</v>
      </c>
      <c r="B2440" s="8">
        <v>1.0002</v>
      </c>
      <c r="C2440" s="11">
        <f t="shared" si="38"/>
        <v>9.9985002332974999E-5</v>
      </c>
    </row>
    <row r="2441" spans="1:3">
      <c r="A2441" s="7">
        <v>45520</v>
      </c>
      <c r="B2441" s="8">
        <v>1.0002</v>
      </c>
      <c r="C2441" s="11">
        <f t="shared" si="38"/>
        <v>0</v>
      </c>
    </row>
    <row r="2442" spans="1:3">
      <c r="A2442" s="7">
        <v>45521</v>
      </c>
      <c r="B2442" s="8">
        <v>1.0003</v>
      </c>
      <c r="C2442" s="11">
        <f t="shared" si="38"/>
        <v>9.9975006331642476E-5</v>
      </c>
    </row>
    <row r="2443" spans="1:3">
      <c r="A2443" s="7">
        <v>45522</v>
      </c>
      <c r="B2443" s="8">
        <v>1.0001</v>
      </c>
      <c r="C2443" s="11">
        <f t="shared" si="38"/>
        <v>-1.999600086646809E-4</v>
      </c>
    </row>
    <row r="2444" spans="1:3">
      <c r="A2444" s="7">
        <v>45523</v>
      </c>
      <c r="B2444" s="8">
        <v>1.0003</v>
      </c>
      <c r="C2444" s="11">
        <f t="shared" si="38"/>
        <v>1.9996000866470036E-4</v>
      </c>
    </row>
    <row r="2445" spans="1:3">
      <c r="A2445" s="7">
        <v>45524</v>
      </c>
      <c r="B2445" s="8">
        <v>1.0001</v>
      </c>
      <c r="C2445" s="11">
        <f t="shared" si="38"/>
        <v>-1.999600086646809E-4</v>
      </c>
    </row>
    <row r="2446" spans="1:3">
      <c r="A2446" s="7">
        <v>45525</v>
      </c>
      <c r="B2446" s="8">
        <v>1.0002</v>
      </c>
      <c r="C2446" s="11">
        <f t="shared" si="38"/>
        <v>9.9985002332974999E-5</v>
      </c>
    </row>
    <row r="2447" spans="1:3">
      <c r="A2447" s="7">
        <v>45526</v>
      </c>
      <c r="B2447" s="8">
        <v>1.0001</v>
      </c>
      <c r="C2447" s="11">
        <f t="shared" si="38"/>
        <v>-9.9985002332892098E-5</v>
      </c>
    </row>
    <row r="2448" spans="1:3">
      <c r="A2448" s="7">
        <v>45527</v>
      </c>
      <c r="B2448" s="8">
        <v>1.0006999999999999</v>
      </c>
      <c r="C2448" s="11">
        <f t="shared" si="38"/>
        <v>5.9976011393991129E-4</v>
      </c>
    </row>
    <row r="2449" spans="1:3">
      <c r="A2449" s="7">
        <v>45528</v>
      </c>
      <c r="B2449" s="8">
        <v>1.0004999999999999</v>
      </c>
      <c r="C2449" s="11">
        <f t="shared" si="38"/>
        <v>-1.998800726222274E-4</v>
      </c>
    </row>
    <row r="2450" spans="1:3">
      <c r="A2450" s="7">
        <v>45529</v>
      </c>
      <c r="B2450" s="8">
        <v>1.0004</v>
      </c>
      <c r="C2450" s="11">
        <f t="shared" si="38"/>
        <v>-9.9955020324133653E-5</v>
      </c>
    </row>
    <row r="2451" spans="1:3">
      <c r="A2451" s="7">
        <v>45530</v>
      </c>
      <c r="B2451" s="8">
        <v>1.0002</v>
      </c>
      <c r="C2451" s="11">
        <f t="shared" si="38"/>
        <v>-1.9994001866067428E-4</v>
      </c>
    </row>
    <row r="2452" spans="1:3">
      <c r="A2452" s="7">
        <v>45531</v>
      </c>
      <c r="B2452" s="8">
        <v>1.0002</v>
      </c>
      <c r="C2452" s="11">
        <f t="shared" si="38"/>
        <v>0</v>
      </c>
    </row>
    <row r="2453" spans="1:3">
      <c r="A2453" s="7">
        <v>45532</v>
      </c>
      <c r="B2453" s="8">
        <v>1.0001</v>
      </c>
      <c r="C2453" s="11">
        <f t="shared" si="38"/>
        <v>-9.9985002332892098E-5</v>
      </c>
    </row>
    <row r="2454" spans="1:3">
      <c r="A2454" s="7">
        <v>45533</v>
      </c>
      <c r="B2454" s="8">
        <v>1.0001</v>
      </c>
      <c r="C2454" s="11">
        <f t="shared" si="38"/>
        <v>0</v>
      </c>
    </row>
    <row r="2455" spans="1:3">
      <c r="A2455" s="7">
        <v>45534</v>
      </c>
      <c r="B2455" s="8">
        <v>1</v>
      </c>
      <c r="C2455" s="11">
        <f t="shared" si="38"/>
        <v>-9.9995000333324941E-5</v>
      </c>
    </row>
    <row r="2456" spans="1:3">
      <c r="A2456" s="7">
        <v>45535</v>
      </c>
      <c r="B2456" s="8">
        <v>0.99980000000000002</v>
      </c>
      <c r="C2456" s="11">
        <f t="shared" si="38"/>
        <v>-2.000200026670447E-4</v>
      </c>
    </row>
    <row r="2457" spans="1:3">
      <c r="A2457" s="7">
        <v>45536</v>
      </c>
      <c r="B2457" s="8">
        <v>0.99990000000000001</v>
      </c>
      <c r="C2457" s="11">
        <f t="shared" si="38"/>
        <v>1.000150023337974E-4</v>
      </c>
    </row>
    <row r="2458" spans="1:3">
      <c r="A2458" s="7">
        <v>45537</v>
      </c>
      <c r="B2458" s="8">
        <v>0.99990000000000001</v>
      </c>
      <c r="C2458" s="11">
        <f t="shared" si="38"/>
        <v>0</v>
      </c>
    </row>
    <row r="2459" spans="1:3">
      <c r="A2459" s="7">
        <v>45538</v>
      </c>
      <c r="B2459" s="8">
        <v>0.99970000000000003</v>
      </c>
      <c r="C2459" s="11">
        <f t="shared" si="38"/>
        <v>-2.0004000866861237E-4</v>
      </c>
    </row>
    <row r="2460" spans="1:3">
      <c r="A2460" s="7">
        <v>45539</v>
      </c>
      <c r="B2460" s="8">
        <v>0.99990000000000001</v>
      </c>
      <c r="C2460" s="11">
        <f t="shared" si="38"/>
        <v>2.0004000866869791E-4</v>
      </c>
    </row>
    <row r="2461" spans="1:3">
      <c r="A2461" s="7">
        <v>45540</v>
      </c>
      <c r="B2461" s="8">
        <v>1.0009999999999999</v>
      </c>
      <c r="C2461" s="11">
        <f t="shared" si="38"/>
        <v>1.0995053334168679E-3</v>
      </c>
    </row>
    <row r="2462" spans="1:3">
      <c r="A2462" s="7">
        <v>45541</v>
      </c>
      <c r="B2462" s="8">
        <v>0.99970000000000003</v>
      </c>
      <c r="C2462" s="11">
        <f t="shared" si="38"/>
        <v>-1.2995453420853924E-3</v>
      </c>
    </row>
    <row r="2463" spans="1:3">
      <c r="A2463" s="7">
        <v>45542</v>
      </c>
      <c r="B2463" s="8">
        <v>1</v>
      </c>
      <c r="C2463" s="11">
        <f t="shared" si="38"/>
        <v>3.0004500900196061E-4</v>
      </c>
    </row>
    <row r="2464" spans="1:3">
      <c r="A2464" s="7">
        <v>45543</v>
      </c>
      <c r="B2464" s="8">
        <v>0.99990000000000001</v>
      </c>
      <c r="C2464" s="11">
        <f t="shared" si="38"/>
        <v>-1.0000500033334732E-4</v>
      </c>
    </row>
    <row r="2465" spans="1:3">
      <c r="A2465" s="7">
        <v>45544</v>
      </c>
      <c r="B2465" s="8">
        <v>1.0001</v>
      </c>
      <c r="C2465" s="11">
        <f t="shared" si="38"/>
        <v>2.000000006667229E-4</v>
      </c>
    </row>
    <row r="2466" spans="1:3">
      <c r="A2466" s="7">
        <v>45545</v>
      </c>
      <c r="B2466" s="8">
        <v>1</v>
      </c>
      <c r="C2466" s="11">
        <f t="shared" si="38"/>
        <v>-9.9995000333324941E-5</v>
      </c>
    </row>
    <row r="2467" spans="1:3">
      <c r="A2467" s="7">
        <v>45546</v>
      </c>
      <c r="B2467" s="8">
        <v>1.0001</v>
      </c>
      <c r="C2467" s="11">
        <f t="shared" si="38"/>
        <v>9.9995000333297321E-5</v>
      </c>
    </row>
    <row r="2468" spans="1:3">
      <c r="A2468" s="7">
        <v>45547</v>
      </c>
      <c r="B2468" s="8">
        <v>0.99990000000000001</v>
      </c>
      <c r="C2468" s="11">
        <f t="shared" si="38"/>
        <v>-2.0000000066669989E-4</v>
      </c>
    </row>
    <row r="2469" spans="1:3">
      <c r="A2469" s="7">
        <v>45548</v>
      </c>
      <c r="B2469" s="8">
        <v>1.0005999999999999</v>
      </c>
      <c r="C2469" s="11">
        <f t="shared" si="38"/>
        <v>6.9982507230083779E-4</v>
      </c>
    </row>
    <row r="2470" spans="1:3">
      <c r="A2470" s="7">
        <v>45549</v>
      </c>
      <c r="B2470" s="8">
        <v>1.0003</v>
      </c>
      <c r="C2470" s="11">
        <f t="shared" si="38"/>
        <v>-2.9986506296956816E-4</v>
      </c>
    </row>
    <row r="2471" spans="1:3">
      <c r="A2471" s="7">
        <v>45550</v>
      </c>
      <c r="B2471" s="8">
        <v>0.99990000000000001</v>
      </c>
      <c r="C2471" s="11">
        <f t="shared" si="38"/>
        <v>-3.9996000933125022E-4</v>
      </c>
    </row>
    <row r="2472" spans="1:3">
      <c r="A2472" s="7">
        <v>45551</v>
      </c>
      <c r="B2472" s="8">
        <v>0.99990000000000001</v>
      </c>
      <c r="C2472" s="11">
        <f t="shared" si="38"/>
        <v>0</v>
      </c>
    </row>
    <row r="2473" spans="1:3">
      <c r="A2473" s="7">
        <v>45552</v>
      </c>
      <c r="B2473" s="8">
        <v>1.0001</v>
      </c>
      <c r="C2473" s="11">
        <f t="shared" si="38"/>
        <v>2.000000006667229E-4</v>
      </c>
    </row>
    <row r="2474" spans="1:3">
      <c r="A2474" s="7">
        <v>45553</v>
      </c>
      <c r="B2474" s="8">
        <v>1</v>
      </c>
      <c r="C2474" s="11">
        <f t="shared" si="38"/>
        <v>-9.9995000333324941E-5</v>
      </c>
    </row>
    <row r="2475" spans="1:3">
      <c r="A2475" s="7">
        <v>45554</v>
      </c>
      <c r="B2475" s="8">
        <v>1.0001</v>
      </c>
      <c r="C2475" s="11">
        <f t="shared" si="38"/>
        <v>9.9995000333297321E-5</v>
      </c>
    </row>
    <row r="2476" spans="1:3">
      <c r="A2476" s="7">
        <v>45555</v>
      </c>
      <c r="B2476" s="8">
        <v>1.0001</v>
      </c>
      <c r="C2476" s="11">
        <f t="shared" si="38"/>
        <v>0</v>
      </c>
    </row>
    <row r="2477" spans="1:3">
      <c r="A2477" s="7">
        <v>45556</v>
      </c>
      <c r="B2477" s="8">
        <v>1.0001</v>
      </c>
      <c r="C2477" s="11">
        <f t="shared" si="38"/>
        <v>0</v>
      </c>
    </row>
    <row r="2478" spans="1:3">
      <c r="A2478" s="7">
        <v>45557</v>
      </c>
      <c r="B2478" s="8">
        <v>0.99990000000000001</v>
      </c>
      <c r="C2478" s="11">
        <f t="shared" si="38"/>
        <v>-2.0000000066669989E-4</v>
      </c>
    </row>
    <row r="2479" spans="1:3">
      <c r="A2479" s="7">
        <v>45558</v>
      </c>
      <c r="B2479" s="8">
        <v>1</v>
      </c>
      <c r="C2479" s="11">
        <f t="shared" si="38"/>
        <v>1.0000500033327544E-4</v>
      </c>
    </row>
    <row r="2480" spans="1:3">
      <c r="A2480" s="7">
        <v>45559</v>
      </c>
      <c r="B2480" s="8">
        <v>1</v>
      </c>
      <c r="C2480" s="11">
        <f t="shared" si="38"/>
        <v>0</v>
      </c>
    </row>
    <row r="2481" spans="1:3">
      <c r="A2481" s="7">
        <v>45560</v>
      </c>
      <c r="B2481" s="8">
        <v>0.99990000000000001</v>
      </c>
      <c r="C2481" s="11">
        <f t="shared" si="38"/>
        <v>-1.0000500033334732E-4</v>
      </c>
    </row>
    <row r="2482" spans="1:3">
      <c r="A2482" s="7">
        <v>45561</v>
      </c>
      <c r="B2482" s="8">
        <v>1.0001</v>
      </c>
      <c r="C2482" s="11">
        <f t="shared" si="38"/>
        <v>2.000000006667229E-4</v>
      </c>
    </row>
    <row r="2483" spans="1:3">
      <c r="A2483" s="7">
        <v>45562</v>
      </c>
      <c r="B2483" s="8">
        <v>1.0003</v>
      </c>
      <c r="C2483" s="11">
        <f t="shared" si="38"/>
        <v>1.9996000866470036E-4</v>
      </c>
    </row>
    <row r="2484" spans="1:3">
      <c r="A2484" s="7">
        <v>45563</v>
      </c>
      <c r="B2484" s="8">
        <v>1.0001</v>
      </c>
      <c r="C2484" s="11">
        <f t="shared" si="38"/>
        <v>-1.999600086646809E-4</v>
      </c>
    </row>
    <row r="2485" spans="1:3">
      <c r="A2485" s="7">
        <v>45564</v>
      </c>
      <c r="B2485" s="8">
        <v>1.0001</v>
      </c>
      <c r="C2485" s="11">
        <f t="shared" si="38"/>
        <v>0</v>
      </c>
    </row>
    <row r="2486" spans="1:3">
      <c r="A2486" s="7">
        <v>45565</v>
      </c>
      <c r="B2486" s="8">
        <v>0.99970000000000003</v>
      </c>
      <c r="C2486" s="11">
        <f t="shared" si="38"/>
        <v>-4.0004000933528921E-4</v>
      </c>
    </row>
    <row r="2487" spans="1:3">
      <c r="A2487" s="7">
        <v>45566</v>
      </c>
      <c r="B2487" s="8">
        <v>0.99980000000000002</v>
      </c>
      <c r="C2487" s="11">
        <f t="shared" si="38"/>
        <v>1.0002500633486313E-4</v>
      </c>
    </row>
    <row r="2488" spans="1:3">
      <c r="A2488" s="7">
        <v>45567</v>
      </c>
      <c r="B2488" s="8">
        <v>0.99980000000000002</v>
      </c>
      <c r="C2488" s="11">
        <f t="shared" si="38"/>
        <v>0</v>
      </c>
    </row>
    <row r="2489" spans="1:3">
      <c r="A2489" s="7">
        <v>45568</v>
      </c>
      <c r="B2489" s="8">
        <v>1</v>
      </c>
      <c r="C2489" s="11">
        <f t="shared" si="38"/>
        <v>2.0002000266702272E-4</v>
      </c>
    </row>
    <row r="2490" spans="1:3">
      <c r="A2490" s="7">
        <v>45569</v>
      </c>
      <c r="B2490" s="8">
        <v>1</v>
      </c>
      <c r="C2490" s="11">
        <f t="shared" si="38"/>
        <v>0</v>
      </c>
    </row>
    <row r="2491" spans="1:3">
      <c r="A2491" s="7">
        <v>45570</v>
      </c>
      <c r="B2491" s="8">
        <v>0.99990000000000001</v>
      </c>
      <c r="C2491" s="11">
        <f t="shared" si="38"/>
        <v>-1.0000500033334732E-4</v>
      </c>
    </row>
    <row r="2492" spans="1:3">
      <c r="A2492" s="7">
        <v>45571</v>
      </c>
      <c r="B2492" s="8">
        <v>0.99990000000000001</v>
      </c>
      <c r="C2492" s="11">
        <f t="shared" si="38"/>
        <v>0</v>
      </c>
    </row>
    <row r="2493" spans="1:3">
      <c r="A2493" s="7">
        <v>45572</v>
      </c>
      <c r="B2493" s="8">
        <v>0.99970000000000003</v>
      </c>
      <c r="C2493" s="11">
        <f t="shared" si="38"/>
        <v>-2.0004000866861237E-4</v>
      </c>
    </row>
    <row r="2494" spans="1:3">
      <c r="A2494" s="7">
        <v>45573</v>
      </c>
      <c r="B2494" s="8">
        <v>0.99939999999999996</v>
      </c>
      <c r="C2494" s="11">
        <f t="shared" si="38"/>
        <v>-3.0013506303043622E-4</v>
      </c>
    </row>
    <row r="2495" spans="1:3">
      <c r="A2495" s="7">
        <v>45574</v>
      </c>
      <c r="B2495" s="8">
        <v>0.99909999999999999</v>
      </c>
      <c r="C2495" s="11">
        <f t="shared" si="38"/>
        <v>-3.0022517113165127E-4</v>
      </c>
    </row>
    <row r="2496" spans="1:3">
      <c r="A2496" s="7">
        <v>45575</v>
      </c>
      <c r="B2496" s="8">
        <v>0.99909999999999999</v>
      </c>
      <c r="C2496" s="11">
        <f t="shared" si="38"/>
        <v>0</v>
      </c>
    </row>
    <row r="2497" spans="1:3">
      <c r="A2497" s="7">
        <v>45576</v>
      </c>
      <c r="B2497" s="8">
        <v>0.99970000000000003</v>
      </c>
      <c r="C2497" s="11">
        <f t="shared" si="38"/>
        <v>6.0036023416208542E-4</v>
      </c>
    </row>
    <row r="2498" spans="1:3">
      <c r="A2498" s="7">
        <v>45577</v>
      </c>
      <c r="B2498" s="8">
        <v>0.99970000000000003</v>
      </c>
      <c r="C2498" s="11">
        <f t="shared" si="38"/>
        <v>0</v>
      </c>
    </row>
    <row r="2499" spans="1:3">
      <c r="A2499" s="7">
        <v>45578</v>
      </c>
      <c r="B2499" s="8">
        <v>0.99960000000000004</v>
      </c>
      <c r="C2499" s="11">
        <f t="shared" ref="C2499:C2562" si="39">LN(B2499/B2498)</f>
        <v>-1.0003501233772528E-4</v>
      </c>
    </row>
    <row r="2500" spans="1:3">
      <c r="A2500" s="7">
        <v>45579</v>
      </c>
      <c r="B2500" s="8">
        <v>0.99960000000000004</v>
      </c>
      <c r="C2500" s="11">
        <f t="shared" si="39"/>
        <v>0</v>
      </c>
    </row>
    <row r="2501" spans="1:3">
      <c r="A2501" s="7">
        <v>45580</v>
      </c>
      <c r="B2501" s="8">
        <v>0.99980000000000002</v>
      </c>
      <c r="C2501" s="11">
        <f t="shared" si="39"/>
        <v>2.0006001867263622E-4</v>
      </c>
    </row>
    <row r="2502" spans="1:3">
      <c r="A2502" s="7">
        <v>45581</v>
      </c>
      <c r="B2502" s="8">
        <v>0.99980000000000002</v>
      </c>
      <c r="C2502" s="11">
        <f t="shared" si="39"/>
        <v>0</v>
      </c>
    </row>
    <row r="2503" spans="1:3">
      <c r="A2503" s="7">
        <v>45582</v>
      </c>
      <c r="B2503" s="8">
        <v>0.99970000000000003</v>
      </c>
      <c r="C2503" s="11">
        <f t="shared" si="39"/>
        <v>-1.0002500633493674E-4</v>
      </c>
    </row>
    <row r="2504" spans="1:3">
      <c r="A2504" s="7">
        <v>45583</v>
      </c>
      <c r="B2504" s="8">
        <v>0.99990000000000001</v>
      </c>
      <c r="C2504" s="11">
        <f t="shared" si="39"/>
        <v>2.0004000866869791E-4</v>
      </c>
    </row>
    <row r="2505" spans="1:3">
      <c r="A2505" s="7">
        <v>45584</v>
      </c>
      <c r="B2505" s="8">
        <v>0.99980000000000002</v>
      </c>
      <c r="C2505" s="11">
        <f t="shared" si="39"/>
        <v>-1.0001500233373653E-4</v>
      </c>
    </row>
    <row r="2506" spans="1:3">
      <c r="A2506" s="7">
        <v>45585</v>
      </c>
      <c r="B2506" s="8">
        <v>0.99970000000000003</v>
      </c>
      <c r="C2506" s="11">
        <f t="shared" si="39"/>
        <v>-1.0002500633493674E-4</v>
      </c>
    </row>
    <row r="2507" spans="1:3">
      <c r="A2507" s="7">
        <v>45586</v>
      </c>
      <c r="B2507" s="8">
        <v>0.99950000000000006</v>
      </c>
      <c r="C2507" s="11">
        <f t="shared" si="39"/>
        <v>-2.000800326803032E-4</v>
      </c>
    </row>
    <row r="2508" spans="1:3">
      <c r="A2508" s="7">
        <v>45587</v>
      </c>
      <c r="B2508" s="8">
        <v>0.99950000000000006</v>
      </c>
      <c r="C2508" s="11">
        <f t="shared" si="39"/>
        <v>0</v>
      </c>
    </row>
    <row r="2509" spans="1:3">
      <c r="A2509" s="7">
        <v>45588</v>
      </c>
      <c r="B2509" s="8">
        <v>0.99890000000000001</v>
      </c>
      <c r="C2509" s="11">
        <f t="shared" si="39"/>
        <v>-6.0048040235074021E-4</v>
      </c>
    </row>
    <row r="2510" spans="1:3">
      <c r="A2510" s="7">
        <v>45589</v>
      </c>
      <c r="B2510" s="8">
        <v>0.99939999999999996</v>
      </c>
      <c r="C2510" s="11">
        <f t="shared" si="39"/>
        <v>5.0042537200048259E-4</v>
      </c>
    </row>
    <row r="2511" spans="1:3">
      <c r="A2511" s="7">
        <v>45590</v>
      </c>
      <c r="B2511" s="8">
        <v>0.99750000000000005</v>
      </c>
      <c r="C2511" s="11">
        <f t="shared" si="39"/>
        <v>-1.9029501460859643E-3</v>
      </c>
    </row>
    <row r="2512" spans="1:3">
      <c r="A2512" s="7">
        <v>45591</v>
      </c>
      <c r="B2512" s="8">
        <v>0.99870000000000003</v>
      </c>
      <c r="C2512" s="11">
        <f t="shared" si="39"/>
        <v>1.2022844850704197E-3</v>
      </c>
    </row>
    <row r="2513" spans="1:3">
      <c r="A2513" s="7">
        <v>45592</v>
      </c>
      <c r="B2513" s="8">
        <v>0.99870000000000003</v>
      </c>
      <c r="C2513" s="11">
        <f t="shared" si="39"/>
        <v>0</v>
      </c>
    </row>
    <row r="2514" spans="1:3">
      <c r="A2514" s="7">
        <v>45593</v>
      </c>
      <c r="B2514" s="8">
        <v>0.99929999999999997</v>
      </c>
      <c r="C2514" s="11">
        <f t="shared" si="39"/>
        <v>6.0060061865470056E-4</v>
      </c>
    </row>
    <row r="2515" spans="1:3">
      <c r="A2515" s="7">
        <v>45594</v>
      </c>
      <c r="B2515" s="8">
        <v>0.99909999999999999</v>
      </c>
      <c r="C2515" s="11">
        <f t="shared" si="39"/>
        <v>-2.0016012877078278E-4</v>
      </c>
    </row>
    <row r="2516" spans="1:3">
      <c r="A2516" s="7">
        <v>45595</v>
      </c>
      <c r="B2516" s="8">
        <v>0.99970000000000003</v>
      </c>
      <c r="C2516" s="11">
        <f t="shared" si="39"/>
        <v>6.0036023416208542E-4</v>
      </c>
    </row>
    <row r="2517" spans="1:3">
      <c r="A2517" s="7">
        <v>45596</v>
      </c>
      <c r="B2517" s="8">
        <v>0.99860000000000004</v>
      </c>
      <c r="C2517" s="11">
        <f t="shared" si="39"/>
        <v>-1.1009359066260652E-3</v>
      </c>
    </row>
    <row r="2518" spans="1:3">
      <c r="A2518" s="7">
        <v>45597</v>
      </c>
      <c r="B2518" s="8">
        <v>0.99939999999999996</v>
      </c>
      <c r="C2518" s="11">
        <f t="shared" si="39"/>
        <v>8.0080084359563264E-4</v>
      </c>
    </row>
    <row r="2519" spans="1:3">
      <c r="A2519" s="7">
        <v>45598</v>
      </c>
      <c r="B2519" s="8">
        <v>0.99970000000000003</v>
      </c>
      <c r="C2519" s="11">
        <f t="shared" si="39"/>
        <v>3.0013506303042478E-4</v>
      </c>
    </row>
    <row r="2520" spans="1:3">
      <c r="A2520" s="7">
        <v>45599</v>
      </c>
      <c r="B2520" s="8">
        <v>0.99960000000000004</v>
      </c>
      <c r="C2520" s="11">
        <f t="shared" si="39"/>
        <v>-1.0003501233772528E-4</v>
      </c>
    </row>
    <row r="2521" spans="1:3">
      <c r="A2521" s="7">
        <v>45600</v>
      </c>
      <c r="B2521" s="8">
        <v>0.99950000000000006</v>
      </c>
      <c r="C2521" s="11">
        <f t="shared" si="39"/>
        <v>-1.0004502034254631E-4</v>
      </c>
    </row>
    <row r="2522" spans="1:3">
      <c r="A2522" s="7">
        <v>45601</v>
      </c>
      <c r="B2522" s="8">
        <v>0.99990000000000001</v>
      </c>
      <c r="C2522" s="11">
        <f t="shared" si="39"/>
        <v>4.0012004134895558E-4</v>
      </c>
    </row>
    <row r="2523" spans="1:3">
      <c r="A2523" s="7">
        <v>45602</v>
      </c>
      <c r="B2523" s="8">
        <v>1.0007999999999999</v>
      </c>
      <c r="C2523" s="11">
        <f t="shared" si="39"/>
        <v>8.9968517089761063E-4</v>
      </c>
    </row>
    <row r="2524" spans="1:3">
      <c r="A2524" s="7">
        <v>45603</v>
      </c>
      <c r="B2524" s="8">
        <v>1.0006999999999999</v>
      </c>
      <c r="C2524" s="11">
        <f t="shared" si="39"/>
        <v>-9.9925056291026625E-5</v>
      </c>
    </row>
    <row r="2525" spans="1:3">
      <c r="A2525" s="7">
        <v>45604</v>
      </c>
      <c r="B2525" s="8">
        <v>1.0005999999999999</v>
      </c>
      <c r="C2525" s="11">
        <f t="shared" si="39"/>
        <v>-9.9935042305693072E-5</v>
      </c>
    </row>
    <row r="2526" spans="1:3">
      <c r="A2526" s="7">
        <v>45605</v>
      </c>
      <c r="B2526" s="8">
        <v>1.0005999999999999</v>
      </c>
      <c r="C2526" s="11">
        <f t="shared" si="39"/>
        <v>0</v>
      </c>
    </row>
    <row r="2527" spans="1:3">
      <c r="A2527" s="7">
        <v>45606</v>
      </c>
      <c r="B2527" s="8">
        <v>1.0005999999999999</v>
      </c>
      <c r="C2527" s="11">
        <f t="shared" si="39"/>
        <v>0</v>
      </c>
    </row>
    <row r="2528" spans="1:3">
      <c r="A2528" s="7">
        <v>45607</v>
      </c>
      <c r="B2528" s="8">
        <v>1.0012000000000001</v>
      </c>
      <c r="C2528" s="11">
        <f t="shared" si="39"/>
        <v>5.9946050351455992E-4</v>
      </c>
    </row>
    <row r="2529" spans="1:3">
      <c r="A2529" s="7">
        <v>45608</v>
      </c>
      <c r="B2529" s="8">
        <v>1.0008999999999999</v>
      </c>
      <c r="C2529" s="11">
        <f t="shared" si="39"/>
        <v>-2.9968533264623369E-4</v>
      </c>
    </row>
    <row r="2530" spans="1:3">
      <c r="A2530" s="7">
        <v>45609</v>
      </c>
      <c r="B2530" s="8">
        <v>1.0013000000000001</v>
      </c>
      <c r="C2530" s="11">
        <f t="shared" si="39"/>
        <v>3.9956048878405574E-4</v>
      </c>
    </row>
    <row r="2531" spans="1:3">
      <c r="A2531" s="7">
        <v>45610</v>
      </c>
      <c r="B2531" s="8">
        <v>1.0001</v>
      </c>
      <c r="C2531" s="11">
        <f t="shared" si="39"/>
        <v>-1.1991607312868381E-3</v>
      </c>
    </row>
    <row r="2532" spans="1:3">
      <c r="A2532" s="7">
        <v>45611</v>
      </c>
      <c r="B2532" s="8">
        <v>1.0003</v>
      </c>
      <c r="C2532" s="11">
        <f t="shared" si="39"/>
        <v>1.9996000866470036E-4</v>
      </c>
    </row>
    <row r="2533" spans="1:3">
      <c r="A2533" s="7">
        <v>45612</v>
      </c>
      <c r="B2533" s="8">
        <v>1.0004</v>
      </c>
      <c r="C2533" s="11">
        <f t="shared" si="39"/>
        <v>9.996501232885576E-5</v>
      </c>
    </row>
    <row r="2534" spans="1:3">
      <c r="A2534" s="7">
        <v>45613</v>
      </c>
      <c r="B2534" s="8">
        <v>1.0001</v>
      </c>
      <c r="C2534" s="11">
        <f t="shared" si="39"/>
        <v>-2.9992502099357996E-4</v>
      </c>
    </row>
    <row r="2535" spans="1:3">
      <c r="A2535" s="7">
        <v>45614</v>
      </c>
      <c r="B2535" s="8">
        <v>1.0004999999999999</v>
      </c>
      <c r="C2535" s="11">
        <f t="shared" si="39"/>
        <v>3.9988004131780597E-4</v>
      </c>
    </row>
    <row r="2536" spans="1:3">
      <c r="A2536" s="7">
        <v>45615</v>
      </c>
      <c r="B2536" s="8">
        <v>1.0014000000000001</v>
      </c>
      <c r="C2536" s="11">
        <f t="shared" si="39"/>
        <v>8.9914587205637206E-4</v>
      </c>
    </row>
    <row r="2537" spans="1:3">
      <c r="A2537" s="7">
        <v>45616</v>
      </c>
      <c r="B2537" s="8">
        <v>1.0006999999999999</v>
      </c>
      <c r="C2537" s="11">
        <f t="shared" si="39"/>
        <v>-6.9926579943415637E-4</v>
      </c>
    </row>
    <row r="2538" spans="1:3">
      <c r="A2538" s="7">
        <v>45617</v>
      </c>
      <c r="B2538" s="8">
        <v>1.0009999999999999</v>
      </c>
      <c r="C2538" s="11">
        <f t="shared" si="39"/>
        <v>2.9974521881009133E-4</v>
      </c>
    </row>
    <row r="2539" spans="1:3">
      <c r="A2539" s="7">
        <v>45618</v>
      </c>
      <c r="B2539" s="8">
        <v>1.0011000000000001</v>
      </c>
      <c r="C2539" s="11">
        <f t="shared" si="39"/>
        <v>9.989511021757124E-5</v>
      </c>
    </row>
    <row r="2540" spans="1:3">
      <c r="A2540" s="7">
        <v>45619</v>
      </c>
      <c r="B2540" s="8">
        <v>1.0008999999999999</v>
      </c>
      <c r="C2540" s="11">
        <f t="shared" si="39"/>
        <v>-1.9980020046506E-4</v>
      </c>
    </row>
    <row r="2541" spans="1:3">
      <c r="A2541" s="7">
        <v>45620</v>
      </c>
      <c r="B2541" s="8">
        <v>1.0009999999999999</v>
      </c>
      <c r="C2541" s="11">
        <f t="shared" si="39"/>
        <v>9.9905090247409318E-5</v>
      </c>
    </row>
    <row r="2542" spans="1:3">
      <c r="A2542" s="7">
        <v>45621</v>
      </c>
      <c r="B2542" s="8">
        <v>0.99980000000000002</v>
      </c>
      <c r="C2542" s="11">
        <f t="shared" si="39"/>
        <v>-1.1995203357505148E-3</v>
      </c>
    </row>
    <row r="2543" spans="1:3">
      <c r="A2543" s="7">
        <v>45622</v>
      </c>
      <c r="B2543" s="8">
        <v>0.99950000000000006</v>
      </c>
      <c r="C2543" s="11">
        <f t="shared" si="39"/>
        <v>-3.0010503901516512E-4</v>
      </c>
    </row>
    <row r="2544" spans="1:3">
      <c r="A2544" s="7">
        <v>45623</v>
      </c>
      <c r="B2544" s="8">
        <v>1.0008999999999999</v>
      </c>
      <c r="C2544" s="11">
        <f t="shared" si="39"/>
        <v>1.3997202845183361E-3</v>
      </c>
    </row>
    <row r="2545" spans="1:3">
      <c r="A2545" s="7">
        <v>45624</v>
      </c>
      <c r="B2545" s="8">
        <v>1.0001</v>
      </c>
      <c r="C2545" s="11">
        <f t="shared" si="39"/>
        <v>-7.9960024250264885E-4</v>
      </c>
    </row>
    <row r="2546" spans="1:3">
      <c r="A2546" s="7">
        <v>45625</v>
      </c>
      <c r="B2546" s="8">
        <v>1.0004</v>
      </c>
      <c r="C2546" s="11">
        <f t="shared" si="39"/>
        <v>2.9992502099367683E-4</v>
      </c>
    </row>
    <row r="2547" spans="1:3">
      <c r="A2547" s="7">
        <v>45626</v>
      </c>
      <c r="B2547" s="8">
        <v>1.0005999999999999</v>
      </c>
      <c r="C2547" s="11">
        <f t="shared" si="39"/>
        <v>1.999000506405748E-4</v>
      </c>
    </row>
    <row r="2548" spans="1:3">
      <c r="A2548" s="7">
        <v>45627</v>
      </c>
      <c r="B2548" s="8">
        <v>1.0005999999999999</v>
      </c>
      <c r="C2548" s="11">
        <f t="shared" si="39"/>
        <v>0</v>
      </c>
    </row>
    <row r="2549" spans="1:3">
      <c r="A2549" s="7">
        <v>45628</v>
      </c>
      <c r="B2549" s="8">
        <v>1.0003</v>
      </c>
      <c r="C2549" s="11">
        <f t="shared" si="39"/>
        <v>-2.9986506296956816E-4</v>
      </c>
    </row>
    <row r="2550" spans="1:3">
      <c r="A2550" s="7">
        <v>45629</v>
      </c>
      <c r="B2550" s="8">
        <v>1.0009999999999999</v>
      </c>
      <c r="C2550" s="11">
        <f t="shared" si="39"/>
        <v>6.9954532408549475E-4</v>
      </c>
    </row>
    <row r="2551" spans="1:3">
      <c r="A2551" s="7">
        <v>45630</v>
      </c>
      <c r="B2551" s="8">
        <v>1.0015000000000001</v>
      </c>
      <c r="C2551" s="11">
        <f t="shared" si="39"/>
        <v>4.9937579065261915E-4</v>
      </c>
    </row>
    <row r="2552" spans="1:3">
      <c r="A2552" s="7">
        <v>45631</v>
      </c>
      <c r="B2552" s="8">
        <v>1.0009999999999999</v>
      </c>
      <c r="C2552" s="11">
        <f t="shared" si="39"/>
        <v>-4.9937579065250108E-4</v>
      </c>
    </row>
    <row r="2553" spans="1:3">
      <c r="A2553" s="7">
        <v>45632</v>
      </c>
      <c r="B2553" s="8">
        <v>1.0015000000000001</v>
      </c>
      <c r="C2553" s="11">
        <f t="shared" si="39"/>
        <v>4.9937579065261915E-4</v>
      </c>
    </row>
    <row r="2554" spans="1:3">
      <c r="A2554" s="7">
        <v>45633</v>
      </c>
      <c r="B2554" s="8">
        <v>1.0007999999999999</v>
      </c>
      <c r="C2554" s="11">
        <f t="shared" si="39"/>
        <v>-6.9919595317173686E-4</v>
      </c>
    </row>
    <row r="2555" spans="1:3">
      <c r="A2555" s="7">
        <v>45634</v>
      </c>
      <c r="B2555" s="8">
        <v>1.0005999999999999</v>
      </c>
      <c r="C2555" s="11">
        <f t="shared" si="39"/>
        <v>-1.9986009859667835E-4</v>
      </c>
    </row>
    <row r="2556" spans="1:3">
      <c r="A2556" s="7">
        <v>45635</v>
      </c>
      <c r="B2556" s="8">
        <v>1.0004</v>
      </c>
      <c r="C2556" s="11">
        <f t="shared" si="39"/>
        <v>-1.9990005064066926E-4</v>
      </c>
    </row>
    <row r="2557" spans="1:3">
      <c r="A2557" s="7">
        <v>45636</v>
      </c>
      <c r="B2557" s="8">
        <v>1.0005999999999999</v>
      </c>
      <c r="C2557" s="11">
        <f t="shared" si="39"/>
        <v>1.999000506405748E-4</v>
      </c>
    </row>
    <row r="2558" spans="1:3">
      <c r="A2558" s="7">
        <v>45637</v>
      </c>
      <c r="B2558" s="8">
        <v>1.0005999999999999</v>
      </c>
      <c r="C2558" s="11">
        <f t="shared" si="39"/>
        <v>0</v>
      </c>
    </row>
    <row r="2559" spans="1:3">
      <c r="A2559" s="7">
        <v>45638</v>
      </c>
      <c r="B2559" s="8">
        <v>1.0001</v>
      </c>
      <c r="C2559" s="11">
        <f t="shared" si="39"/>
        <v>-4.9982507163422445E-4</v>
      </c>
    </row>
    <row r="2560" spans="1:3">
      <c r="A2560" s="7">
        <v>45639</v>
      </c>
      <c r="B2560" s="8">
        <v>1.0002</v>
      </c>
      <c r="C2560" s="11">
        <f t="shared" si="39"/>
        <v>9.9985002332974999E-5</v>
      </c>
    </row>
    <row r="2561" spans="1:3">
      <c r="A2561" s="7">
        <v>45640</v>
      </c>
      <c r="B2561" s="8">
        <v>0.99980000000000002</v>
      </c>
      <c r="C2561" s="11">
        <f t="shared" si="39"/>
        <v>-4.0000000533329031E-4</v>
      </c>
    </row>
    <row r="2562" spans="1:3">
      <c r="A2562" s="7">
        <v>45641</v>
      </c>
      <c r="B2562" s="8">
        <v>0.99970000000000003</v>
      </c>
      <c r="C2562" s="11">
        <f t="shared" si="39"/>
        <v>-1.0002500633493674E-4</v>
      </c>
    </row>
    <row r="2563" spans="1:3">
      <c r="A2563" s="7">
        <v>45642</v>
      </c>
      <c r="B2563" s="8">
        <v>1.0003</v>
      </c>
      <c r="C2563" s="11">
        <f t="shared" ref="C2563:C2578" si="40">LN(B2563/B2562)</f>
        <v>6.0000001799987129E-4</v>
      </c>
    </row>
    <row r="2564" spans="1:3">
      <c r="A2564" s="7">
        <v>45643</v>
      </c>
      <c r="B2564" s="8">
        <v>1.0001</v>
      </c>
      <c r="C2564" s="11">
        <f t="shared" si="40"/>
        <v>-1.999600086646809E-4</v>
      </c>
    </row>
    <row r="2565" spans="1:3">
      <c r="A2565" s="7">
        <v>45644</v>
      </c>
      <c r="B2565" s="8">
        <v>0.99970000000000003</v>
      </c>
      <c r="C2565" s="11">
        <f t="shared" si="40"/>
        <v>-4.0004000933528921E-4</v>
      </c>
    </row>
    <row r="2566" spans="1:3">
      <c r="A2566" s="7">
        <v>45645</v>
      </c>
      <c r="B2566" s="8">
        <v>0.99909999999999999</v>
      </c>
      <c r="C2566" s="11">
        <f t="shared" si="40"/>
        <v>-6.0036023416221E-4</v>
      </c>
    </row>
    <row r="2567" spans="1:3">
      <c r="A2567" s="7">
        <v>45646</v>
      </c>
      <c r="B2567" s="8">
        <v>0.99960000000000004</v>
      </c>
      <c r="C2567" s="11">
        <f t="shared" si="40"/>
        <v>5.0032522182452883E-4</v>
      </c>
    </row>
    <row r="2568" spans="1:3">
      <c r="A2568" s="7">
        <v>45647</v>
      </c>
      <c r="B2568" s="8">
        <v>0.99939999999999996</v>
      </c>
      <c r="C2568" s="11">
        <f t="shared" si="40"/>
        <v>-2.0010005069275879E-4</v>
      </c>
    </row>
    <row r="2569" spans="1:3">
      <c r="A2569" s="7">
        <v>45648</v>
      </c>
      <c r="B2569" s="8">
        <v>0.999</v>
      </c>
      <c r="C2569" s="11">
        <f t="shared" si="40"/>
        <v>-4.0032026155112724E-4</v>
      </c>
    </row>
    <row r="2570" spans="1:3">
      <c r="A2570" s="7">
        <v>45649</v>
      </c>
      <c r="B2570" s="8">
        <v>0.99870000000000003</v>
      </c>
      <c r="C2570" s="11">
        <f t="shared" si="40"/>
        <v>-3.0034539946452812E-4</v>
      </c>
    </row>
    <row r="2571" spans="1:3">
      <c r="A2571" s="7">
        <v>45650</v>
      </c>
      <c r="B2571" s="8">
        <v>0.99919999999999998</v>
      </c>
      <c r="C2571" s="11">
        <f t="shared" si="40"/>
        <v>5.0052556227888787E-4</v>
      </c>
    </row>
    <row r="2572" spans="1:3">
      <c r="A2572" s="7">
        <v>45651</v>
      </c>
      <c r="B2572" s="8">
        <v>0.99909999999999999</v>
      </c>
      <c r="C2572" s="11">
        <f t="shared" si="40"/>
        <v>-1.0008507239503664E-4</v>
      </c>
    </row>
    <row r="2573" spans="1:3">
      <c r="A2573" s="7">
        <v>45652</v>
      </c>
      <c r="B2573" s="8">
        <v>0.99890000000000001</v>
      </c>
      <c r="C2573" s="11">
        <f t="shared" si="40"/>
        <v>-2.0020020086889713E-4</v>
      </c>
    </row>
    <row r="2574" spans="1:3">
      <c r="A2574" s="7">
        <v>45653</v>
      </c>
      <c r="B2574" s="8">
        <v>0.99850000000000005</v>
      </c>
      <c r="C2574" s="11">
        <f t="shared" si="40"/>
        <v>-4.0052068223406099E-4</v>
      </c>
    </row>
    <row r="2575" spans="1:3">
      <c r="A2575" s="7">
        <v>45654</v>
      </c>
      <c r="B2575" s="8">
        <v>0.99819999999999998</v>
      </c>
      <c r="C2575" s="11">
        <f t="shared" si="40"/>
        <v>-3.0049582036115939E-4</v>
      </c>
    </row>
    <row r="2576" spans="1:3">
      <c r="A2576" s="7">
        <v>45655</v>
      </c>
      <c r="B2576" s="8">
        <v>0.99809999999999999</v>
      </c>
      <c r="C2576" s="11">
        <f t="shared" si="40"/>
        <v>-1.0018534296813556E-4</v>
      </c>
    </row>
    <row r="2577" spans="1:3">
      <c r="A2577" s="7">
        <v>45656</v>
      </c>
      <c r="B2577" s="8">
        <v>0.998</v>
      </c>
      <c r="C2577" s="11">
        <f t="shared" si="40"/>
        <v>-1.0019538107673348E-4</v>
      </c>
    </row>
    <row r="2578" spans="1:3">
      <c r="A2578" s="7">
        <v>45657</v>
      </c>
      <c r="B2578" s="8">
        <v>0.99790000000000001</v>
      </c>
      <c r="C2578" s="11">
        <f t="shared" si="40"/>
        <v>-1.0020542119713582E-4</v>
      </c>
    </row>
    <row r="2579" spans="1:3">
      <c r="A2579" s="7">
        <v>45658</v>
      </c>
      <c r="B2579" s="8">
        <v>0.99790000000000001</v>
      </c>
      <c r="C2579" s="11">
        <f>LN(B2579/B2578)</f>
        <v>0</v>
      </c>
    </row>
    <row r="2580" spans="1:3">
      <c r="A2580" s="13"/>
      <c r="C2580" s="11"/>
    </row>
    <row r="2581" spans="1:3">
      <c r="A2581" s="13"/>
      <c r="C2581" s="11"/>
    </row>
    <row r="2582" spans="1:3">
      <c r="A2582" s="13"/>
      <c r="C2582" s="11"/>
    </row>
    <row r="2583" spans="1:3">
      <c r="A2583" s="13"/>
      <c r="C2583" s="11"/>
    </row>
    <row r="2584" spans="1:3">
      <c r="A2584" s="13"/>
      <c r="C2584" s="11"/>
    </row>
    <row r="2585" spans="1:3">
      <c r="A2585" s="13"/>
      <c r="C2585" s="11"/>
    </row>
    <row r="2586" spans="1:3">
      <c r="A2586" s="13"/>
      <c r="C2586" s="11"/>
    </row>
    <row r="2587" spans="1:3">
      <c r="A2587" s="13"/>
      <c r="C2587" s="11"/>
    </row>
    <row r="2588" spans="1:3">
      <c r="A2588" s="13"/>
      <c r="C2588" s="11"/>
    </row>
    <row r="2589" spans="1:3">
      <c r="A2589" s="13"/>
      <c r="C2589" s="11"/>
    </row>
    <row r="2590" spans="1:3">
      <c r="A2590" s="13"/>
      <c r="C2590" s="11"/>
    </row>
    <row r="2591" spans="1:3">
      <c r="A2591" s="13"/>
      <c r="C2591" s="11"/>
    </row>
    <row r="2592" spans="1:3">
      <c r="A2592" s="13"/>
      <c r="C2592" s="11"/>
    </row>
    <row r="2593" spans="1:3">
      <c r="A2593" s="13"/>
      <c r="C2593" s="11"/>
    </row>
    <row r="2594" spans="1:3">
      <c r="A2594" s="13"/>
      <c r="C2594" s="11"/>
    </row>
    <row r="2595" spans="1:3">
      <c r="A2595" s="13"/>
      <c r="C2595" s="11"/>
    </row>
    <row r="2596" spans="1:3">
      <c r="A2596" s="13"/>
      <c r="C2596" s="11"/>
    </row>
    <row r="2597" spans="1:3">
      <c r="A2597" s="13"/>
      <c r="C2597" s="11"/>
    </row>
    <row r="2598" spans="1:3">
      <c r="A2598" s="13"/>
      <c r="C2598" s="11"/>
    </row>
    <row r="2599" spans="1:3">
      <c r="A2599" s="13"/>
      <c r="C2599" s="11"/>
    </row>
    <row r="2600" spans="1:3">
      <c r="A2600" s="13"/>
      <c r="C2600" s="11"/>
    </row>
    <row r="2601" spans="1:3">
      <c r="A2601" s="13"/>
      <c r="C2601" s="11"/>
    </row>
    <row r="2602" spans="1:3">
      <c r="A2602" s="13"/>
      <c r="C2602" s="11"/>
    </row>
    <row r="2603" spans="1:3">
      <c r="A2603" s="13"/>
      <c r="C2603" s="11"/>
    </row>
    <row r="2604" spans="1:3">
      <c r="A2604" s="13"/>
      <c r="C2604" s="11"/>
    </row>
    <row r="2605" spans="1:3">
      <c r="A2605" s="13"/>
      <c r="C2605" s="11"/>
    </row>
    <row r="2606" spans="1:3">
      <c r="A2606" s="13"/>
      <c r="C2606" s="11"/>
    </row>
    <row r="2607" spans="1:3">
      <c r="A2607" s="13"/>
      <c r="C2607" s="11"/>
    </row>
    <row r="2608" spans="1:3">
      <c r="A2608" s="13"/>
      <c r="C2608" s="11"/>
    </row>
    <row r="2609" spans="1:3">
      <c r="A2609" s="13"/>
      <c r="C2609" s="11"/>
    </row>
    <row r="2610" spans="1:3">
      <c r="A2610" s="13"/>
      <c r="C2610" s="11"/>
    </row>
    <row r="2611" spans="1:3">
      <c r="A2611" s="13"/>
      <c r="C2611" s="11"/>
    </row>
    <row r="2612" spans="1:3">
      <c r="A2612" s="13"/>
      <c r="C2612" s="11"/>
    </row>
    <row r="2613" spans="1:3">
      <c r="A2613" s="13"/>
      <c r="C2613" s="11"/>
    </row>
    <row r="2614" spans="1:3">
      <c r="A2614" s="13"/>
      <c r="C2614" s="11"/>
    </row>
    <row r="2615" spans="1:3">
      <c r="A2615" s="13"/>
      <c r="C2615" s="11"/>
    </row>
    <row r="2616" spans="1:3">
      <c r="A2616" s="13"/>
      <c r="C2616" s="11"/>
    </row>
    <row r="2617" spans="1:3">
      <c r="A2617" s="13"/>
      <c r="C2617" s="11"/>
    </row>
    <row r="2618" spans="1:3">
      <c r="A2618" s="13"/>
      <c r="C2618" s="11"/>
    </row>
    <row r="2619" spans="1:3">
      <c r="A2619" s="13"/>
      <c r="C2619" s="11"/>
    </row>
    <row r="2620" spans="1:3">
      <c r="A2620" s="13"/>
      <c r="C2620" s="11"/>
    </row>
    <row r="2621" spans="1:3">
      <c r="A2621" s="13"/>
      <c r="C2621" s="11"/>
    </row>
    <row r="2622" spans="1:3">
      <c r="A2622" s="13"/>
      <c r="C2622" s="11"/>
    </row>
    <row r="2623" spans="1:3">
      <c r="A2623" s="13"/>
      <c r="C2623" s="11"/>
    </row>
    <row r="2624" spans="1:3">
      <c r="A2624" s="13"/>
      <c r="C2624" s="11"/>
    </row>
    <row r="2625" spans="1:3">
      <c r="A2625" s="13"/>
      <c r="C2625" s="11"/>
    </row>
    <row r="2626" spans="1:3">
      <c r="A2626" s="13"/>
      <c r="C2626" s="11"/>
    </row>
    <row r="2627" spans="1:3">
      <c r="A2627" s="13"/>
      <c r="C2627" s="11"/>
    </row>
    <row r="2628" spans="1:3">
      <c r="A2628" s="13"/>
      <c r="C2628" s="11"/>
    </row>
    <row r="2629" spans="1:3">
      <c r="A2629" s="13"/>
      <c r="C2629" s="11"/>
    </row>
    <row r="2630" spans="1:3">
      <c r="A2630" s="13"/>
      <c r="C2630" s="11"/>
    </row>
    <row r="2631" spans="1:3">
      <c r="A2631" s="13"/>
      <c r="C2631" s="11"/>
    </row>
    <row r="2632" spans="1:3">
      <c r="A2632" s="13"/>
      <c r="C2632" s="11"/>
    </row>
    <row r="2633" spans="1:3">
      <c r="A2633" s="13"/>
      <c r="C2633" s="11"/>
    </row>
    <row r="2634" spans="1:3">
      <c r="A2634" s="13"/>
      <c r="C2634" s="11"/>
    </row>
    <row r="2635" spans="1:3">
      <c r="A2635" s="13"/>
      <c r="C2635" s="11"/>
    </row>
    <row r="2636" spans="1:3">
      <c r="A2636" s="13"/>
      <c r="C2636" s="11"/>
    </row>
    <row r="2637" spans="1:3">
      <c r="A2637" s="13"/>
      <c r="C2637" s="11"/>
    </row>
    <row r="2638" spans="1:3">
      <c r="A2638" s="13"/>
      <c r="C2638" s="11"/>
    </row>
    <row r="2639" spans="1:3">
      <c r="A2639" s="13"/>
      <c r="C2639" s="11"/>
    </row>
    <row r="2640" spans="1:3">
      <c r="A2640" s="13"/>
      <c r="C2640" s="11"/>
    </row>
    <row r="2641" spans="1:3">
      <c r="A2641" s="13"/>
      <c r="C2641" s="11"/>
    </row>
    <row r="2642" spans="1:3">
      <c r="A2642" s="13"/>
      <c r="C2642" s="11"/>
    </row>
    <row r="2643" spans="1:3">
      <c r="A2643" s="13"/>
      <c r="C2643" s="11"/>
    </row>
    <row r="2644" spans="1:3">
      <c r="A2644" s="13"/>
      <c r="C2644" s="11"/>
    </row>
    <row r="2645" spans="1:3">
      <c r="A2645" s="13"/>
      <c r="C2645" s="11"/>
    </row>
    <row r="2646" spans="1:3">
      <c r="A2646" s="13"/>
      <c r="C2646" s="11"/>
    </row>
    <row r="2647" spans="1:3">
      <c r="A2647" s="13"/>
      <c r="C2647" s="11"/>
    </row>
    <row r="2648" spans="1:3">
      <c r="A2648" s="13"/>
      <c r="C2648" s="11"/>
    </row>
    <row r="2649" spans="1:3">
      <c r="A2649" s="13"/>
      <c r="C2649" s="11"/>
    </row>
    <row r="2650" spans="1:3">
      <c r="A2650" s="13"/>
      <c r="C2650" s="11"/>
    </row>
    <row r="2651" spans="1:3">
      <c r="A2651" s="13"/>
      <c r="C2651" s="11"/>
    </row>
    <row r="2652" spans="1:3">
      <c r="A2652" s="13"/>
      <c r="C2652" s="11"/>
    </row>
    <row r="2653" spans="1:3">
      <c r="A2653" s="13"/>
      <c r="C2653" s="11"/>
    </row>
    <row r="2654" spans="1:3">
      <c r="A2654" s="13"/>
      <c r="C2654" s="11"/>
    </row>
    <row r="2655" spans="1:3">
      <c r="A2655" s="13"/>
      <c r="C2655" s="11"/>
    </row>
    <row r="2656" spans="1:3">
      <c r="A2656" s="13"/>
      <c r="C2656" s="11"/>
    </row>
    <row r="2657" spans="1:3">
      <c r="A2657" s="13"/>
      <c r="C2657" s="11"/>
    </row>
    <row r="2658" spans="1:3">
      <c r="A2658" s="13"/>
      <c r="C2658" s="11"/>
    </row>
    <row r="2659" spans="1:3">
      <c r="A2659" s="13"/>
      <c r="C2659" s="11"/>
    </row>
    <row r="2660" spans="1:3">
      <c r="A2660" s="13"/>
      <c r="C2660" s="11"/>
    </row>
    <row r="2661" spans="1:3">
      <c r="A2661" s="13"/>
      <c r="C2661" s="11"/>
    </row>
    <row r="2662" spans="1:3">
      <c r="A2662" s="13"/>
      <c r="C2662" s="11"/>
    </row>
    <row r="2663" spans="1:3">
      <c r="A2663" s="13"/>
      <c r="C2663" s="11"/>
    </row>
    <row r="2664" spans="1:3">
      <c r="A2664" s="13"/>
      <c r="C2664" s="11"/>
    </row>
    <row r="2665" spans="1:3">
      <c r="A2665" s="13"/>
      <c r="C2665" s="11"/>
    </row>
    <row r="2666" spans="1:3">
      <c r="A2666" s="13"/>
      <c r="C2666" s="11"/>
    </row>
    <row r="2667" spans="1:3">
      <c r="A2667" s="13"/>
      <c r="C2667" s="11"/>
    </row>
    <row r="2668" spans="1:3">
      <c r="A2668" s="13"/>
      <c r="C2668" s="11"/>
    </row>
    <row r="2669" spans="1:3">
      <c r="A2669" s="13"/>
      <c r="C2669" s="11"/>
    </row>
    <row r="2670" spans="1:3">
      <c r="A2670" s="13"/>
      <c r="C2670" s="11"/>
    </row>
    <row r="2671" spans="1:3">
      <c r="A2671" s="13"/>
      <c r="C2671" s="11"/>
    </row>
    <row r="2672" spans="1:3">
      <c r="A2672" s="13"/>
      <c r="C2672" s="11"/>
    </row>
    <row r="2673" spans="1:3">
      <c r="A2673" s="13"/>
      <c r="C2673" s="11"/>
    </row>
    <row r="2674" spans="1:3">
      <c r="A2674" s="13"/>
      <c r="C2674" s="11"/>
    </row>
    <row r="2675" spans="1:3">
      <c r="A2675" s="13"/>
      <c r="C2675" s="11"/>
    </row>
    <row r="2676" spans="1:3">
      <c r="A2676" s="13"/>
      <c r="C2676" s="11"/>
    </row>
    <row r="2677" spans="1:3">
      <c r="A2677" s="13"/>
      <c r="C2677" s="11"/>
    </row>
    <row r="2678" spans="1:3">
      <c r="A2678" s="13"/>
      <c r="C2678" s="11"/>
    </row>
    <row r="2679" spans="1:3">
      <c r="A2679" s="13"/>
      <c r="C2679" s="11"/>
    </row>
    <row r="2680" spans="1:3">
      <c r="A2680" s="13"/>
      <c r="C2680" s="11"/>
    </row>
    <row r="2681" spans="1:3">
      <c r="A2681" s="13"/>
      <c r="C2681" s="11"/>
    </row>
    <row r="2682" spans="1:3">
      <c r="A2682" s="13"/>
      <c r="C2682" s="11"/>
    </row>
    <row r="2683" spans="1:3">
      <c r="A2683" s="13"/>
      <c r="C2683" s="11"/>
    </row>
    <row r="2684" spans="1:3">
      <c r="A2684" s="13"/>
      <c r="C2684" s="11"/>
    </row>
    <row r="2685" spans="1:3">
      <c r="A2685" s="13"/>
      <c r="C2685" s="11"/>
    </row>
    <row r="2686" spans="1:3">
      <c r="A2686" s="13"/>
      <c r="C2686" s="11"/>
    </row>
    <row r="2687" spans="1:3">
      <c r="A2687" s="13"/>
      <c r="C2687" s="11"/>
    </row>
    <row r="2688" spans="1:3">
      <c r="A2688" s="13"/>
      <c r="C2688" s="11"/>
    </row>
    <row r="2689" spans="1:3">
      <c r="A2689" s="13"/>
      <c r="C2689" s="11"/>
    </row>
    <row r="2690" spans="1:3">
      <c r="A2690" s="13"/>
      <c r="C2690" s="11"/>
    </row>
    <row r="2691" spans="1:3">
      <c r="A2691" s="13"/>
      <c r="C2691" s="11"/>
    </row>
    <row r="2692" spans="1:3">
      <c r="A2692" s="13"/>
      <c r="C2692" s="11"/>
    </row>
    <row r="2693" spans="1:3">
      <c r="A2693" s="13"/>
      <c r="C2693" s="11"/>
    </row>
    <row r="2694" spans="1:3">
      <c r="A2694" s="13"/>
      <c r="C2694" s="11"/>
    </row>
    <row r="2695" spans="1:3">
      <c r="A2695" s="13"/>
      <c r="C2695" s="11"/>
    </row>
    <row r="2696" spans="1:3">
      <c r="A2696" s="13"/>
      <c r="C2696" s="11"/>
    </row>
    <row r="2697" spans="1:3">
      <c r="A2697" s="13"/>
      <c r="C2697" s="11"/>
    </row>
    <row r="2698" spans="1:3">
      <c r="A2698" s="13"/>
      <c r="C2698" s="11"/>
    </row>
    <row r="2699" spans="1:3">
      <c r="A2699" s="13"/>
      <c r="C2699" s="11"/>
    </row>
    <row r="2700" spans="1:3">
      <c r="A2700" s="13"/>
      <c r="C2700" s="11"/>
    </row>
    <row r="2701" spans="1:3">
      <c r="A2701" s="13"/>
      <c r="C2701" s="11"/>
    </row>
    <row r="2702" spans="1:3">
      <c r="A2702" s="13"/>
      <c r="C2702" s="11"/>
    </row>
    <row r="2703" spans="1:3">
      <c r="A2703" s="13"/>
      <c r="C2703" s="11"/>
    </row>
    <row r="2704" spans="1:3">
      <c r="A2704" s="13"/>
      <c r="C2704" s="11"/>
    </row>
    <row r="2705" spans="1:3">
      <c r="A2705" s="13"/>
      <c r="C2705" s="11"/>
    </row>
    <row r="2706" spans="1:3">
      <c r="A2706" s="13"/>
      <c r="C2706" s="11"/>
    </row>
    <row r="2707" spans="1:3">
      <c r="A2707" s="13"/>
      <c r="C2707" s="11"/>
    </row>
    <row r="2708" spans="1:3">
      <c r="A2708" s="13"/>
      <c r="C2708" s="11"/>
    </row>
    <row r="2709" spans="1:3">
      <c r="A2709" s="13"/>
      <c r="C2709" s="11"/>
    </row>
    <row r="2710" spans="1:3">
      <c r="A2710" s="13"/>
      <c r="C2710" s="11"/>
    </row>
    <row r="2711" spans="1:3">
      <c r="A2711" s="13"/>
      <c r="C2711" s="11"/>
    </row>
    <row r="2712" spans="1:3">
      <c r="A2712" s="13"/>
      <c r="C2712" s="11"/>
    </row>
    <row r="2713" spans="1:3">
      <c r="A2713" s="13"/>
      <c r="C2713" s="11"/>
    </row>
    <row r="2714" spans="1:3">
      <c r="A2714" s="13"/>
      <c r="C2714" s="11"/>
    </row>
    <row r="2715" spans="1:3">
      <c r="A2715" s="13"/>
      <c r="C2715" s="11"/>
    </row>
    <row r="2716" spans="1:3">
      <c r="A2716" s="13"/>
      <c r="C2716" s="11"/>
    </row>
    <row r="2717" spans="1:3">
      <c r="A2717" s="13"/>
      <c r="C2717" s="11"/>
    </row>
    <row r="2718" spans="1:3">
      <c r="A2718" s="13"/>
      <c r="C2718" s="11"/>
    </row>
    <row r="2719" spans="1:3">
      <c r="A2719" s="13"/>
      <c r="C2719" s="11"/>
    </row>
    <row r="2720" spans="1:3">
      <c r="A2720" s="13"/>
      <c r="C2720" s="11"/>
    </row>
    <row r="2721" spans="1:3">
      <c r="A2721" s="13"/>
      <c r="C2721" s="11"/>
    </row>
    <row r="2722" spans="1:3">
      <c r="A2722" s="13"/>
      <c r="C2722" s="11"/>
    </row>
    <row r="2723" spans="1:3">
      <c r="A2723" s="13"/>
      <c r="C2723" s="11"/>
    </row>
    <row r="2724" spans="1:3">
      <c r="A2724" s="13"/>
      <c r="C2724" s="11"/>
    </row>
    <row r="2725" spans="1:3">
      <c r="A2725" s="13"/>
      <c r="C2725" s="11"/>
    </row>
    <row r="2726" spans="1:3">
      <c r="A2726" s="13"/>
      <c r="C2726" s="11"/>
    </row>
    <row r="2727" spans="1:3">
      <c r="A2727" s="13"/>
      <c r="C2727" s="11"/>
    </row>
    <row r="2728" spans="1:3">
      <c r="A2728" s="13"/>
      <c r="C2728" s="11"/>
    </row>
    <row r="2729" spans="1:3">
      <c r="A2729" s="13"/>
      <c r="C2729" s="11"/>
    </row>
    <row r="2730" spans="1:3">
      <c r="A2730" s="13"/>
      <c r="C2730" s="11"/>
    </row>
    <row r="2731" spans="1:3">
      <c r="A2731" s="13"/>
      <c r="C2731" s="11"/>
    </row>
    <row r="2732" spans="1:3">
      <c r="A2732" s="13"/>
      <c r="C2732" s="11"/>
    </row>
    <row r="2733" spans="1:3">
      <c r="A2733" s="13"/>
      <c r="C2733" s="11"/>
    </row>
    <row r="2734" spans="1:3">
      <c r="A2734" s="13"/>
      <c r="C2734" s="11"/>
    </row>
    <row r="2735" spans="1:3">
      <c r="A2735" s="13"/>
      <c r="C2735" s="11"/>
    </row>
    <row r="2736" spans="1:3">
      <c r="A2736" s="13"/>
      <c r="C2736" s="11"/>
    </row>
    <row r="2737" spans="1:3">
      <c r="A2737" s="13"/>
      <c r="C2737" s="11"/>
    </row>
    <row r="2738" spans="1:3">
      <c r="A2738" s="13"/>
      <c r="C2738" s="11"/>
    </row>
    <row r="2739" spans="1:3">
      <c r="A2739" s="13"/>
      <c r="C2739" s="11"/>
    </row>
    <row r="2740" spans="1:3">
      <c r="A2740" s="13"/>
      <c r="C2740" s="11"/>
    </row>
    <row r="2741" spans="1:3">
      <c r="A2741" s="13"/>
      <c r="C2741" s="11"/>
    </row>
    <row r="2742" spans="1:3">
      <c r="A2742" s="13"/>
      <c r="C2742" s="11"/>
    </row>
    <row r="2743" spans="1:3">
      <c r="A2743" s="13"/>
      <c r="C2743" s="11"/>
    </row>
    <row r="2744" spans="1:3">
      <c r="A2744" s="13"/>
      <c r="C2744" s="11"/>
    </row>
    <row r="2745" spans="1:3">
      <c r="A2745" s="13"/>
      <c r="C2745" s="11"/>
    </row>
    <row r="2746" spans="1:3">
      <c r="A2746" s="13"/>
      <c r="C2746" s="11"/>
    </row>
    <row r="2747" spans="1:3">
      <c r="A2747" s="13"/>
      <c r="C2747" s="11"/>
    </row>
    <row r="2748" spans="1:3">
      <c r="A2748" s="13"/>
      <c r="C2748" s="11"/>
    </row>
    <row r="2749" spans="1:3">
      <c r="A2749" s="13"/>
      <c r="C2749" s="11"/>
    </row>
    <row r="2750" spans="1:3">
      <c r="A2750" s="13"/>
      <c r="C2750" s="11"/>
    </row>
    <row r="2751" spans="1:3">
      <c r="A2751" s="13"/>
      <c r="C2751" s="11"/>
    </row>
    <row r="2752" spans="1:3">
      <c r="A2752" s="13"/>
      <c r="C2752" s="11"/>
    </row>
    <row r="2753" spans="1:3">
      <c r="A2753" s="13"/>
      <c r="C2753" s="11"/>
    </row>
    <row r="2754" spans="1:3">
      <c r="A2754" s="13"/>
      <c r="C2754" s="11"/>
    </row>
    <row r="2755" spans="1:3">
      <c r="A2755" s="13"/>
      <c r="C2755" s="11"/>
    </row>
    <row r="2756" spans="1:3">
      <c r="A2756" s="13"/>
      <c r="C2756" s="11"/>
    </row>
    <row r="2757" spans="1:3">
      <c r="A2757" s="13"/>
      <c r="C2757" s="11"/>
    </row>
    <row r="2758" spans="1:3">
      <c r="A2758" s="13"/>
      <c r="C2758" s="11"/>
    </row>
    <row r="2759" spans="1:3">
      <c r="A2759" s="13"/>
      <c r="C2759" s="11"/>
    </row>
    <row r="2760" spans="1:3">
      <c r="A2760" s="13"/>
      <c r="C2760" s="11"/>
    </row>
    <row r="2761" spans="1:3">
      <c r="A2761" s="13"/>
      <c r="C2761" s="11"/>
    </row>
    <row r="2762" spans="1:3">
      <c r="A2762" s="13"/>
      <c r="C2762" s="11"/>
    </row>
    <row r="2763" spans="1:3">
      <c r="A2763" s="13"/>
      <c r="C2763" s="11"/>
    </row>
    <row r="2764" spans="1:3">
      <c r="A2764" s="13"/>
      <c r="C2764" s="11"/>
    </row>
    <row r="2765" spans="1:3">
      <c r="A2765" s="13"/>
      <c r="C2765" s="11"/>
    </row>
    <row r="2766" spans="1:3">
      <c r="A2766" s="13"/>
      <c r="C2766" s="11"/>
    </row>
    <row r="2767" spans="1:3">
      <c r="A2767" s="13"/>
      <c r="C2767" s="11"/>
    </row>
    <row r="2768" spans="1:3">
      <c r="A2768" s="13"/>
      <c r="C2768" s="11"/>
    </row>
    <row r="2769" spans="1:3">
      <c r="A2769" s="13"/>
      <c r="C2769" s="11"/>
    </row>
    <row r="2770" spans="1:3">
      <c r="A2770" s="13"/>
      <c r="C2770" s="11"/>
    </row>
    <row r="2771" spans="1:3">
      <c r="A2771" s="13"/>
      <c r="C2771" s="11"/>
    </row>
    <row r="2772" spans="1:3">
      <c r="A2772" s="13"/>
      <c r="C2772" s="11"/>
    </row>
    <row r="2773" spans="1:3">
      <c r="A2773" s="13"/>
      <c r="C2773" s="11"/>
    </row>
    <row r="2774" spans="1:3">
      <c r="A2774" s="13"/>
      <c r="C2774" s="11"/>
    </row>
    <row r="2775" spans="1:3">
      <c r="A2775" s="13"/>
      <c r="C2775" s="11"/>
    </row>
    <row r="2776" spans="1:3">
      <c r="A2776" s="13"/>
      <c r="C2776" s="11"/>
    </row>
    <row r="2777" spans="1:3">
      <c r="A2777" s="13"/>
      <c r="C2777" s="11"/>
    </row>
    <row r="2778" spans="1:3">
      <c r="A2778" s="13"/>
      <c r="C2778" s="11"/>
    </row>
    <row r="2779" spans="1:3">
      <c r="A2779" s="13"/>
      <c r="C2779" s="11"/>
    </row>
    <row r="2780" spans="1:3">
      <c r="A2780" s="13"/>
      <c r="C2780" s="11"/>
    </row>
    <row r="2781" spans="1:3">
      <c r="A2781" s="13"/>
      <c r="C2781" s="11"/>
    </row>
    <row r="2782" spans="1:3">
      <c r="A2782" s="13"/>
      <c r="C2782" s="11"/>
    </row>
    <row r="2783" spans="1:3">
      <c r="A2783" s="13"/>
      <c r="C2783" s="11"/>
    </row>
    <row r="2784" spans="1:3">
      <c r="A2784" s="13"/>
      <c r="C2784" s="11"/>
    </row>
    <row r="2785" spans="1:3">
      <c r="A2785" s="13"/>
      <c r="C2785" s="11"/>
    </row>
    <row r="2786" spans="1:3">
      <c r="A2786" s="13"/>
      <c r="C2786" s="11"/>
    </row>
    <row r="2787" spans="1:3">
      <c r="A2787" s="13"/>
      <c r="C2787" s="11"/>
    </row>
    <row r="2788" spans="1:3">
      <c r="A2788" s="13"/>
      <c r="C2788" s="11"/>
    </row>
    <row r="2789" spans="1:3">
      <c r="A2789" s="13"/>
      <c r="C2789" s="11"/>
    </row>
    <row r="2790" spans="1:3">
      <c r="A2790" s="13"/>
      <c r="C2790" s="11"/>
    </row>
    <row r="2791" spans="1:3">
      <c r="A2791" s="13"/>
      <c r="C2791" s="11"/>
    </row>
    <row r="2792" spans="1:3">
      <c r="A2792" s="13"/>
      <c r="C2792" s="11"/>
    </row>
    <row r="2793" spans="1:3">
      <c r="A2793" s="13"/>
      <c r="C2793" s="11"/>
    </row>
    <row r="2794" spans="1:3">
      <c r="A2794" s="13"/>
      <c r="C2794" s="11"/>
    </row>
    <row r="2795" spans="1:3">
      <c r="A2795" s="13"/>
      <c r="C2795" s="11"/>
    </row>
    <row r="2796" spans="1:3">
      <c r="A2796" s="13"/>
      <c r="C2796" s="11"/>
    </row>
    <row r="2797" spans="1:3">
      <c r="A2797" s="13"/>
      <c r="C2797" s="11"/>
    </row>
    <row r="2798" spans="1:3">
      <c r="A2798" s="13"/>
      <c r="C2798" s="11"/>
    </row>
    <row r="2799" spans="1:3">
      <c r="A2799" s="13"/>
      <c r="C2799" s="11"/>
    </row>
    <row r="2800" spans="1:3">
      <c r="A2800" s="13"/>
      <c r="C2800" s="11"/>
    </row>
    <row r="2801" spans="1:3">
      <c r="A2801" s="13"/>
      <c r="C2801" s="11"/>
    </row>
    <row r="2802" spans="1:3">
      <c r="A2802" s="13"/>
      <c r="C2802" s="11"/>
    </row>
    <row r="2803" spans="1:3">
      <c r="A2803" s="13"/>
      <c r="C2803" s="11"/>
    </row>
    <row r="2804" spans="1:3">
      <c r="A2804" s="13"/>
      <c r="C2804" s="11"/>
    </row>
    <row r="2805" spans="1:3">
      <c r="A2805" s="13"/>
      <c r="C2805" s="11"/>
    </row>
    <row r="2806" spans="1:3">
      <c r="A2806" s="13"/>
      <c r="C2806" s="11"/>
    </row>
    <row r="2807" spans="1:3">
      <c r="A2807" s="13"/>
      <c r="C2807" s="11"/>
    </row>
    <row r="2808" spans="1:3">
      <c r="A2808" s="13"/>
      <c r="C2808" s="11"/>
    </row>
    <row r="2809" spans="1:3">
      <c r="A2809" s="13"/>
      <c r="C2809" s="11"/>
    </row>
    <row r="2810" spans="1:3">
      <c r="A2810" s="13"/>
      <c r="C2810" s="11"/>
    </row>
    <row r="2811" spans="1:3">
      <c r="A2811" s="13"/>
      <c r="C2811" s="11"/>
    </row>
    <row r="2812" spans="1:3">
      <c r="A2812" s="13"/>
      <c r="C2812" s="11"/>
    </row>
    <row r="2813" spans="1:3">
      <c r="A2813" s="13"/>
      <c r="C2813" s="11"/>
    </row>
    <row r="2814" spans="1:3">
      <c r="A2814" s="13"/>
      <c r="C2814" s="11"/>
    </row>
    <row r="2815" spans="1:3">
      <c r="A2815" s="13"/>
      <c r="C2815" s="11"/>
    </row>
    <row r="2816" spans="1:3">
      <c r="A2816" s="13"/>
      <c r="C2816" s="11"/>
    </row>
    <row r="2817" spans="1:3">
      <c r="A2817" s="13"/>
      <c r="C2817" s="11"/>
    </row>
    <row r="2818" spans="1:3">
      <c r="A2818" s="13"/>
      <c r="C2818" s="11"/>
    </row>
    <row r="2819" spans="1:3">
      <c r="A2819" s="13"/>
      <c r="C2819" s="11"/>
    </row>
    <row r="2820" spans="1:3">
      <c r="A2820" s="13"/>
      <c r="C2820" s="11"/>
    </row>
    <row r="2821" spans="1:3">
      <c r="A2821" s="13"/>
      <c r="C2821" s="11"/>
    </row>
    <row r="2822" spans="1:3">
      <c r="A2822" s="13"/>
      <c r="C2822" s="11"/>
    </row>
    <row r="2823" spans="1:3">
      <c r="A2823" s="13"/>
      <c r="C2823" s="11"/>
    </row>
    <row r="2824" spans="1:3">
      <c r="A2824" s="13"/>
      <c r="C2824" s="11"/>
    </row>
    <row r="2825" spans="1:3">
      <c r="A2825" s="13"/>
      <c r="C2825" s="11"/>
    </row>
    <row r="2826" spans="1:3">
      <c r="A2826" s="13"/>
      <c r="C2826" s="11"/>
    </row>
    <row r="2827" spans="1:3">
      <c r="A2827" s="13"/>
      <c r="C2827" s="11"/>
    </row>
    <row r="2828" spans="1:3">
      <c r="A2828" s="13"/>
      <c r="C2828" s="11"/>
    </row>
    <row r="2829" spans="1:3">
      <c r="A2829" s="13"/>
      <c r="C2829" s="11"/>
    </row>
    <row r="2830" spans="1:3">
      <c r="A2830" s="13"/>
      <c r="C2830" s="11"/>
    </row>
    <row r="2831" spans="1:3">
      <c r="A2831" s="13"/>
      <c r="C2831" s="11"/>
    </row>
    <row r="2832" spans="1:3">
      <c r="A2832" s="13"/>
      <c r="C2832" s="11"/>
    </row>
    <row r="2833" spans="1:3">
      <c r="A2833" s="13"/>
      <c r="C2833" s="11"/>
    </row>
    <row r="2834" spans="1:3">
      <c r="A2834" s="13"/>
      <c r="C2834" s="11"/>
    </row>
    <row r="2835" spans="1:3">
      <c r="A2835" s="13"/>
      <c r="C2835" s="11"/>
    </row>
    <row r="2836" spans="1:3">
      <c r="A2836" s="13"/>
      <c r="C2836" s="11"/>
    </row>
    <row r="2837" spans="1:3">
      <c r="A2837" s="13"/>
      <c r="C2837" s="11"/>
    </row>
    <row r="2838" spans="1:3">
      <c r="A2838" s="13"/>
      <c r="C2838" s="11"/>
    </row>
    <row r="2839" spans="1:3">
      <c r="A2839" s="13"/>
      <c r="C2839" s="11"/>
    </row>
    <row r="2840" spans="1:3">
      <c r="A2840" s="13"/>
      <c r="C2840" s="11"/>
    </row>
    <row r="2841" spans="1:3">
      <c r="A2841" s="13"/>
      <c r="C2841" s="11"/>
    </row>
    <row r="2842" spans="1:3">
      <c r="A2842" s="13"/>
      <c r="C2842" s="11"/>
    </row>
    <row r="2843" spans="1:3">
      <c r="A2843" s="13"/>
      <c r="C2843" s="11"/>
    </row>
    <row r="2844" spans="1:3">
      <c r="A2844" s="13"/>
      <c r="C2844" s="11"/>
    </row>
    <row r="2845" spans="1:3">
      <c r="A2845" s="13"/>
      <c r="C2845" s="11"/>
    </row>
    <row r="2846" spans="1:3">
      <c r="A2846" s="13"/>
      <c r="C2846" s="11"/>
    </row>
    <row r="2847" spans="1:3">
      <c r="A2847" s="13"/>
      <c r="C2847" s="11"/>
    </row>
    <row r="2848" spans="1:3">
      <c r="A2848" s="13"/>
      <c r="C2848" s="11"/>
    </row>
    <row r="2849" spans="1:3">
      <c r="A2849" s="13"/>
      <c r="C2849" s="11"/>
    </row>
    <row r="2850" spans="1:3">
      <c r="A2850" s="13"/>
      <c r="C2850" s="11"/>
    </row>
    <row r="2851" spans="1:3">
      <c r="A2851" s="13"/>
      <c r="C2851" s="11"/>
    </row>
    <row r="2852" spans="1:3">
      <c r="A2852" s="13"/>
      <c r="C2852" s="11"/>
    </row>
    <row r="2853" spans="1:3">
      <c r="A2853" s="13"/>
      <c r="C2853" s="11"/>
    </row>
    <row r="2854" spans="1:3">
      <c r="A2854" s="13"/>
      <c r="C2854" s="11"/>
    </row>
    <row r="2855" spans="1:3">
      <c r="A2855" s="13"/>
      <c r="C2855" s="11"/>
    </row>
    <row r="2856" spans="1:3">
      <c r="A2856" s="13"/>
      <c r="C2856" s="11"/>
    </row>
    <row r="2857" spans="1:3">
      <c r="A2857" s="13"/>
      <c r="C2857" s="11"/>
    </row>
    <row r="2858" spans="1:3">
      <c r="A2858" s="13"/>
      <c r="C2858" s="11"/>
    </row>
    <row r="2859" spans="1:3">
      <c r="A2859" s="13"/>
      <c r="C2859" s="11"/>
    </row>
    <row r="2860" spans="1:3">
      <c r="A2860" s="13"/>
      <c r="C2860" s="11"/>
    </row>
    <row r="2861" spans="1:3">
      <c r="A2861" s="13"/>
      <c r="C2861" s="11"/>
    </row>
    <row r="2862" spans="1:3">
      <c r="A2862" s="13"/>
      <c r="C2862" s="11"/>
    </row>
    <row r="2863" spans="1:3">
      <c r="A2863" s="13"/>
      <c r="C2863" s="11"/>
    </row>
    <row r="2864" spans="1:3">
      <c r="A2864" s="13"/>
      <c r="C2864" s="11"/>
    </row>
    <row r="2865" spans="1:3">
      <c r="A2865" s="13"/>
      <c r="C2865" s="11"/>
    </row>
    <row r="2866" spans="1:3">
      <c r="A2866" s="13"/>
      <c r="C2866" s="11"/>
    </row>
    <row r="2867" spans="1:3">
      <c r="A2867" s="13"/>
      <c r="C2867" s="11"/>
    </row>
    <row r="2868" spans="1:3">
      <c r="A2868" s="13"/>
      <c r="C2868" s="11"/>
    </row>
    <row r="2869" spans="1:3">
      <c r="A2869" s="13"/>
      <c r="C2869" s="11"/>
    </row>
    <row r="2870" spans="1:3">
      <c r="A2870" s="13"/>
      <c r="C2870" s="11"/>
    </row>
    <row r="2871" spans="1:3">
      <c r="A2871" s="13"/>
      <c r="C2871" s="11"/>
    </row>
    <row r="2872" spans="1:3">
      <c r="A2872" s="13"/>
      <c r="C2872" s="11"/>
    </row>
    <row r="2873" spans="1:3">
      <c r="A2873" s="13"/>
      <c r="C2873" s="11"/>
    </row>
    <row r="2874" spans="1:3">
      <c r="A2874" s="13"/>
      <c r="C2874" s="11"/>
    </row>
    <row r="2875" spans="1:3">
      <c r="A2875" s="13"/>
      <c r="C2875" s="11"/>
    </row>
    <row r="2876" spans="1:3">
      <c r="A2876" s="13"/>
      <c r="C2876" s="11"/>
    </row>
    <row r="2877" spans="1:3">
      <c r="A2877" s="13"/>
      <c r="C2877" s="11"/>
    </row>
    <row r="2878" spans="1:3">
      <c r="A2878" s="13"/>
      <c r="C2878" s="11"/>
    </row>
    <row r="2879" spans="1:3">
      <c r="A2879" s="13"/>
      <c r="C2879" s="11"/>
    </row>
    <row r="2880" spans="1:3">
      <c r="A2880" s="13"/>
      <c r="C2880" s="11"/>
    </row>
    <row r="2881" spans="1:3">
      <c r="A2881" s="13"/>
      <c r="C2881" s="11"/>
    </row>
    <row r="2882" spans="1:3">
      <c r="A2882" s="13"/>
      <c r="C2882" s="11"/>
    </row>
    <row r="2883" spans="1:3">
      <c r="A2883" s="13"/>
      <c r="C2883" s="11"/>
    </row>
    <row r="2884" spans="1:3">
      <c r="A2884" s="13"/>
      <c r="C2884" s="11"/>
    </row>
    <row r="2885" spans="1:3">
      <c r="A2885" s="13"/>
      <c r="C2885" s="11"/>
    </row>
    <row r="2886" spans="1:3">
      <c r="A2886" s="13"/>
      <c r="C2886" s="11"/>
    </row>
    <row r="2887" spans="1:3">
      <c r="A2887" s="13"/>
      <c r="C2887" s="11"/>
    </row>
    <row r="2888" spans="1:3">
      <c r="A2888" s="13"/>
      <c r="C2888" s="11"/>
    </row>
    <row r="2889" spans="1:3">
      <c r="A2889" s="13"/>
      <c r="C2889" s="11"/>
    </row>
    <row r="2890" spans="1:3">
      <c r="A2890" s="13"/>
      <c r="C2890" s="11"/>
    </row>
    <row r="2891" spans="1:3">
      <c r="A2891" s="13"/>
      <c r="C2891" s="11"/>
    </row>
    <row r="2892" spans="1:3">
      <c r="A2892" s="13"/>
      <c r="C2892" s="11"/>
    </row>
    <row r="2893" spans="1:3">
      <c r="A2893" s="13"/>
      <c r="C2893" s="11"/>
    </row>
    <row r="2894" spans="1:3">
      <c r="A2894" s="13"/>
      <c r="C2894" s="11"/>
    </row>
    <row r="2895" spans="1:3">
      <c r="A2895" s="13"/>
      <c r="C2895" s="11"/>
    </row>
    <row r="2896" spans="1:3">
      <c r="A2896" s="13"/>
      <c r="C2896" s="11"/>
    </row>
    <row r="2897" spans="1:3">
      <c r="A2897" s="13"/>
      <c r="C2897" s="11"/>
    </row>
    <row r="2898" spans="1:3">
      <c r="A2898" s="13"/>
      <c r="C2898" s="11"/>
    </row>
    <row r="2899" spans="1:3">
      <c r="A2899" s="13"/>
      <c r="C2899" s="11"/>
    </row>
    <row r="2900" spans="1:3">
      <c r="A2900" s="13"/>
      <c r="C2900" s="11"/>
    </row>
    <row r="2901" spans="1:3">
      <c r="A2901" s="13"/>
      <c r="C2901" s="11"/>
    </row>
    <row r="2902" spans="1:3">
      <c r="A2902" s="13"/>
      <c r="C2902" s="11"/>
    </row>
    <row r="2903" spans="1:3">
      <c r="A2903" s="13"/>
      <c r="C2903" s="11"/>
    </row>
    <row r="2904" spans="1:3">
      <c r="A2904" s="13"/>
      <c r="C2904" s="11"/>
    </row>
    <row r="2905" spans="1:3">
      <c r="A2905" s="13"/>
      <c r="C2905" s="11"/>
    </row>
    <row r="2906" spans="1:3">
      <c r="A2906" s="13"/>
      <c r="C2906" s="11"/>
    </row>
    <row r="2907" spans="1:3">
      <c r="A2907" s="13"/>
      <c r="C2907" s="11"/>
    </row>
    <row r="2908" spans="1:3">
      <c r="A2908" s="13"/>
      <c r="C2908" s="11"/>
    </row>
    <row r="2909" spans="1:3">
      <c r="A2909" s="13"/>
      <c r="C2909" s="11"/>
    </row>
    <row r="2910" spans="1:3">
      <c r="A2910" s="13"/>
      <c r="C2910" s="11"/>
    </row>
    <row r="2911" spans="1:3">
      <c r="A2911" s="13"/>
      <c r="C2911" s="11"/>
    </row>
    <row r="2912" spans="1:3">
      <c r="A2912" s="13"/>
      <c r="C2912" s="11"/>
    </row>
    <row r="2913" spans="1:3">
      <c r="A2913" s="13"/>
      <c r="C2913" s="11"/>
    </row>
    <row r="2914" spans="1:3">
      <c r="A2914" s="13"/>
      <c r="C2914" s="11"/>
    </row>
    <row r="2915" spans="1:3">
      <c r="A2915" s="13"/>
      <c r="C2915" s="11"/>
    </row>
    <row r="2916" spans="1:3">
      <c r="A2916" s="13"/>
      <c r="C2916" s="11"/>
    </row>
    <row r="2917" spans="1:3">
      <c r="A2917" s="13"/>
      <c r="C2917" s="11"/>
    </row>
    <row r="2918" spans="1:3">
      <c r="A2918" s="13"/>
      <c r="C2918" s="11"/>
    </row>
    <row r="2919" spans="1:3">
      <c r="A2919" s="13"/>
      <c r="C2919" s="11"/>
    </row>
    <row r="2920" spans="1:3">
      <c r="A2920" s="13"/>
      <c r="C2920" s="11"/>
    </row>
    <row r="2921" spans="1:3">
      <c r="A2921" s="13"/>
      <c r="C2921" s="11"/>
    </row>
    <row r="2922" spans="1:3">
      <c r="A2922" s="13"/>
      <c r="C2922" s="11"/>
    </row>
    <row r="2923" spans="1:3">
      <c r="A2923" s="13"/>
      <c r="C2923" s="11"/>
    </row>
    <row r="2924" spans="1:3">
      <c r="A2924" s="13"/>
      <c r="C2924" s="11"/>
    </row>
    <row r="2925" spans="1:3">
      <c r="A2925" s="13"/>
      <c r="C2925" s="11"/>
    </row>
    <row r="2926" spans="1:3">
      <c r="A2926" s="13"/>
      <c r="C2926" s="11"/>
    </row>
    <row r="2927" spans="1:3">
      <c r="A2927" s="13"/>
      <c r="C2927" s="11"/>
    </row>
    <row r="2928" spans="1:3">
      <c r="A2928" s="13"/>
      <c r="C2928" s="11"/>
    </row>
    <row r="2929" spans="1:3">
      <c r="A2929" s="13"/>
      <c r="C2929" s="11"/>
    </row>
    <row r="2930" spans="1:3">
      <c r="A2930" s="13"/>
      <c r="C2930" s="11"/>
    </row>
    <row r="2931" spans="1:3">
      <c r="A2931" s="13"/>
      <c r="C2931" s="11"/>
    </row>
    <row r="2932" spans="1:3">
      <c r="A2932" s="13"/>
      <c r="C2932" s="11"/>
    </row>
    <row r="2933" spans="1:3">
      <c r="A2933" s="13"/>
      <c r="C2933" s="11"/>
    </row>
    <row r="2934" spans="1:3">
      <c r="A2934" s="13"/>
      <c r="C2934" s="11"/>
    </row>
    <row r="2935" spans="1:3">
      <c r="A2935" s="13"/>
      <c r="C2935" s="11"/>
    </row>
    <row r="2936" spans="1:3">
      <c r="A2936" s="13"/>
      <c r="C2936" s="11"/>
    </row>
    <row r="2937" spans="1:3">
      <c r="A2937" s="13"/>
      <c r="C2937" s="11"/>
    </row>
    <row r="2938" spans="1:3">
      <c r="A2938" s="13"/>
      <c r="C2938" s="11"/>
    </row>
    <row r="2939" spans="1:3">
      <c r="A2939" s="13"/>
      <c r="C2939" s="11"/>
    </row>
    <row r="2940" spans="1:3">
      <c r="A2940" s="13"/>
      <c r="C2940" s="11"/>
    </row>
    <row r="2941" spans="1:3">
      <c r="A2941" s="13"/>
      <c r="C2941" s="11"/>
    </row>
    <row r="2942" spans="1:3">
      <c r="A2942" s="13"/>
      <c r="C2942" s="11"/>
    </row>
    <row r="2943" spans="1:3">
      <c r="A2943" s="13"/>
      <c r="C2943" s="11"/>
    </row>
    <row r="2944" spans="1:3">
      <c r="A2944" s="13"/>
      <c r="C2944" s="11"/>
    </row>
    <row r="2945" spans="1:3">
      <c r="A2945" s="13"/>
      <c r="C2945" s="11"/>
    </row>
    <row r="2946" spans="1:3">
      <c r="A2946" s="13"/>
      <c r="C2946" s="11"/>
    </row>
    <row r="2947" spans="1:3">
      <c r="A2947" s="13"/>
      <c r="C2947" s="11"/>
    </row>
    <row r="2948" spans="1:3">
      <c r="A2948" s="13"/>
      <c r="C2948" s="11"/>
    </row>
    <row r="2949" spans="1:3">
      <c r="A2949" s="13"/>
      <c r="C2949" s="11"/>
    </row>
    <row r="2950" spans="1:3">
      <c r="A2950" s="13"/>
      <c r="C2950" s="11"/>
    </row>
    <row r="2951" spans="1:3">
      <c r="A2951" s="13"/>
      <c r="C2951" s="11"/>
    </row>
    <row r="2952" spans="1:3">
      <c r="A2952" s="13"/>
      <c r="C2952" s="11"/>
    </row>
    <row r="2953" spans="1:3">
      <c r="A2953" s="13"/>
      <c r="C2953" s="11"/>
    </row>
    <row r="2954" spans="1:3">
      <c r="A2954" s="13"/>
      <c r="C2954" s="11"/>
    </row>
    <row r="2955" spans="1:3">
      <c r="A2955" s="13"/>
      <c r="C2955" s="11"/>
    </row>
    <row r="2956" spans="1:3">
      <c r="A2956" s="13"/>
      <c r="C2956" s="11"/>
    </row>
    <row r="2957" spans="1:3">
      <c r="A2957" s="13"/>
      <c r="C2957" s="11"/>
    </row>
    <row r="2958" spans="1:3">
      <c r="A2958" s="13"/>
      <c r="C2958" s="11"/>
    </row>
    <row r="2959" spans="1:3">
      <c r="A2959" s="13"/>
      <c r="C2959" s="11"/>
    </row>
    <row r="2960" spans="1:3">
      <c r="A2960" s="13"/>
      <c r="C2960" s="11"/>
    </row>
    <row r="2961" spans="1:3">
      <c r="A2961" s="13"/>
      <c r="C2961" s="11"/>
    </row>
    <row r="2962" spans="1:3">
      <c r="A2962" s="13"/>
      <c r="C2962" s="11"/>
    </row>
    <row r="2963" spans="1:3">
      <c r="A2963" s="13"/>
      <c r="C2963" s="11"/>
    </row>
    <row r="2964" spans="1:3">
      <c r="A2964" s="13"/>
      <c r="C2964" s="11"/>
    </row>
    <row r="2965" spans="1:3">
      <c r="A2965" s="13"/>
      <c r="C2965" s="11"/>
    </row>
    <row r="2966" spans="1:3">
      <c r="A2966" s="13"/>
      <c r="C2966" s="11"/>
    </row>
    <row r="2967" spans="1:3">
      <c r="A2967" s="13"/>
      <c r="C2967" s="11"/>
    </row>
    <row r="2968" spans="1:3">
      <c r="A2968" s="13"/>
      <c r="C2968" s="11"/>
    </row>
    <row r="2969" spans="1:3">
      <c r="A2969" s="13"/>
      <c r="C2969" s="11"/>
    </row>
    <row r="2970" spans="1:3">
      <c r="A2970" s="13"/>
      <c r="C2970" s="11"/>
    </row>
    <row r="2971" spans="1:3">
      <c r="A2971" s="13"/>
      <c r="C2971" s="11"/>
    </row>
    <row r="2972" spans="1:3">
      <c r="A2972" s="13"/>
      <c r="C2972" s="11"/>
    </row>
    <row r="2973" spans="1:3">
      <c r="A2973" s="13"/>
      <c r="C2973" s="11"/>
    </row>
    <row r="2974" spans="1:3">
      <c r="A2974" s="13"/>
      <c r="C2974" s="11"/>
    </row>
    <row r="2975" spans="1:3">
      <c r="A2975" s="13"/>
      <c r="C2975" s="11"/>
    </row>
    <row r="2976" spans="1:3">
      <c r="A2976" s="13"/>
      <c r="C2976" s="11"/>
    </row>
    <row r="2977" spans="1:3">
      <c r="A2977" s="13"/>
      <c r="C2977" s="11"/>
    </row>
    <row r="2978" spans="1:3">
      <c r="A2978" s="13"/>
      <c r="C2978" s="11"/>
    </row>
    <row r="2979" spans="1:3">
      <c r="A2979" s="13"/>
      <c r="C2979" s="11"/>
    </row>
    <row r="2980" spans="1:3">
      <c r="A2980" s="13"/>
      <c r="C2980" s="11"/>
    </row>
    <row r="2981" spans="1:3">
      <c r="A2981" s="13"/>
      <c r="C2981" s="11"/>
    </row>
    <row r="2982" spans="1:3">
      <c r="A2982" s="13"/>
      <c r="C2982" s="11"/>
    </row>
    <row r="2983" spans="1:3">
      <c r="A2983" s="13"/>
      <c r="C2983" s="11"/>
    </row>
    <row r="2984" spans="1:3">
      <c r="A2984" s="13"/>
      <c r="C2984" s="11"/>
    </row>
    <row r="2985" spans="1:3">
      <c r="A2985" s="13"/>
      <c r="C2985" s="11"/>
    </row>
    <row r="2986" spans="1:3">
      <c r="A2986" s="13"/>
      <c r="C2986" s="11"/>
    </row>
    <row r="2987" spans="1:3">
      <c r="A2987" s="13"/>
      <c r="C2987" s="11"/>
    </row>
    <row r="2988" spans="1:3">
      <c r="A2988" s="13"/>
      <c r="C2988" s="11"/>
    </row>
    <row r="2989" spans="1:3">
      <c r="A2989" s="13"/>
      <c r="C2989" s="11"/>
    </row>
    <row r="2990" spans="1:3">
      <c r="A2990" s="13"/>
      <c r="C2990" s="11"/>
    </row>
    <row r="2991" spans="1:3">
      <c r="A2991" s="13"/>
      <c r="C2991" s="11"/>
    </row>
    <row r="2992" spans="1:3">
      <c r="A2992" s="13"/>
      <c r="C2992" s="11"/>
    </row>
    <row r="2993" spans="1:3">
      <c r="A2993" s="13"/>
      <c r="C2993" s="11"/>
    </row>
    <row r="2994" spans="1:3">
      <c r="A2994" s="13"/>
      <c r="C2994" s="11"/>
    </row>
    <row r="2995" spans="1:3">
      <c r="A2995" s="13"/>
      <c r="C2995" s="11"/>
    </row>
    <row r="2996" spans="1:3">
      <c r="A2996" s="13"/>
      <c r="C2996" s="11"/>
    </row>
    <row r="2997" spans="1:3">
      <c r="A2997" s="13"/>
      <c r="C2997" s="11"/>
    </row>
    <row r="2998" spans="1:3">
      <c r="A2998" s="13"/>
      <c r="C2998" s="11"/>
    </row>
    <row r="2999" spans="1:3">
      <c r="A2999" s="13"/>
      <c r="C2999" s="11"/>
    </row>
    <row r="3000" spans="1:3">
      <c r="A3000" s="13"/>
      <c r="C3000" s="11"/>
    </row>
    <row r="3001" spans="1:3">
      <c r="A3001" s="13"/>
      <c r="C3001" s="11"/>
    </row>
    <row r="3002" spans="1:3">
      <c r="A3002" s="13"/>
      <c r="C3002" s="11"/>
    </row>
    <row r="3003" spans="1:3">
      <c r="A3003" s="13"/>
      <c r="C3003" s="11"/>
    </row>
    <row r="3004" spans="1:3">
      <c r="A3004" s="13"/>
      <c r="C3004" s="11"/>
    </row>
    <row r="3005" spans="1:3">
      <c r="A3005" s="13"/>
      <c r="C3005" s="11"/>
    </row>
    <row r="3006" spans="1:3">
      <c r="A3006" s="13"/>
      <c r="C3006" s="11"/>
    </row>
    <row r="3007" spans="1:3">
      <c r="A3007" s="13"/>
      <c r="C3007" s="11"/>
    </row>
    <row r="3008" spans="1:3">
      <c r="A3008" s="13"/>
      <c r="C3008" s="11"/>
    </row>
    <row r="3009" spans="1:3">
      <c r="A3009" s="13"/>
      <c r="C3009" s="11"/>
    </row>
    <row r="3010" spans="1:3">
      <c r="A3010" s="13"/>
      <c r="C3010" s="11"/>
    </row>
    <row r="3011" spans="1:3">
      <c r="A3011" s="13"/>
      <c r="C3011" s="11"/>
    </row>
    <row r="3012" spans="1:3">
      <c r="A3012" s="13"/>
      <c r="C3012" s="11"/>
    </row>
    <row r="3013" spans="1:3">
      <c r="A3013" s="13"/>
      <c r="C3013" s="11"/>
    </row>
    <row r="3014" spans="1:3">
      <c r="A3014" s="13"/>
      <c r="C3014" s="11"/>
    </row>
    <row r="3015" spans="1:3">
      <c r="A3015" s="13"/>
      <c r="C3015" s="11"/>
    </row>
    <row r="3016" spans="1:3">
      <c r="A3016" s="13"/>
      <c r="C3016" s="11"/>
    </row>
    <row r="3017" spans="1:3">
      <c r="A3017" s="13"/>
      <c r="C3017" s="11"/>
    </row>
    <row r="3018" spans="1:3">
      <c r="A3018" s="13"/>
      <c r="C3018" s="11"/>
    </row>
    <row r="3019" spans="1:3">
      <c r="A3019" s="13"/>
      <c r="C3019" s="11"/>
    </row>
    <row r="3020" spans="1:3">
      <c r="A3020" s="13"/>
      <c r="C3020" s="11"/>
    </row>
    <row r="3021" spans="1:3">
      <c r="A3021" s="13"/>
      <c r="C3021" s="11"/>
    </row>
    <row r="3022" spans="1:3">
      <c r="A3022" s="13"/>
      <c r="C3022" s="11"/>
    </row>
    <row r="3023" spans="1:3">
      <c r="A3023" s="13"/>
      <c r="C3023" s="11"/>
    </row>
    <row r="3024" spans="1:3">
      <c r="A3024" s="13"/>
      <c r="C3024" s="11"/>
    </row>
    <row r="3025" spans="1:3">
      <c r="A3025" s="13"/>
      <c r="C3025" s="11"/>
    </row>
    <row r="3026" spans="1:3">
      <c r="A3026" s="13"/>
      <c r="C3026" s="11"/>
    </row>
    <row r="3027" spans="1:3">
      <c r="A3027" s="13"/>
      <c r="C3027" s="11"/>
    </row>
    <row r="3028" spans="1:3">
      <c r="A3028" s="13"/>
      <c r="C3028" s="11"/>
    </row>
    <row r="3029" spans="1:3">
      <c r="A3029" s="13"/>
      <c r="C3029" s="11"/>
    </row>
    <row r="3030" spans="1:3">
      <c r="A3030" s="13"/>
      <c r="C3030" s="11"/>
    </row>
    <row r="3031" spans="1:3">
      <c r="A3031" s="13"/>
      <c r="C3031" s="11"/>
    </row>
    <row r="3032" spans="1:3">
      <c r="A3032" s="13"/>
      <c r="C3032" s="11"/>
    </row>
    <row r="3033" spans="1:3">
      <c r="A3033" s="13"/>
      <c r="C3033" s="11"/>
    </row>
    <row r="3034" spans="1:3">
      <c r="A3034" s="13"/>
      <c r="C3034" s="11"/>
    </row>
    <row r="3035" spans="1:3">
      <c r="A3035" s="13"/>
      <c r="C3035" s="11"/>
    </row>
    <row r="3036" spans="1:3">
      <c r="A3036" s="13"/>
      <c r="C3036" s="11"/>
    </row>
    <row r="3037" spans="1:3">
      <c r="A3037" s="13"/>
      <c r="C3037" s="11"/>
    </row>
    <row r="3038" spans="1:3">
      <c r="A3038" s="13"/>
      <c r="C3038" s="11"/>
    </row>
    <row r="3039" spans="1:3">
      <c r="A3039" s="13"/>
      <c r="C3039" s="11"/>
    </row>
    <row r="3040" spans="1:3">
      <c r="A3040" s="13"/>
      <c r="C3040" s="11"/>
    </row>
    <row r="3041" spans="1:3">
      <c r="A3041" s="13"/>
      <c r="C3041" s="11"/>
    </row>
    <row r="3042" spans="1:3">
      <c r="A3042" s="13"/>
      <c r="C3042" s="11"/>
    </row>
    <row r="3043" spans="1:3">
      <c r="A3043" s="13"/>
      <c r="C3043" s="11"/>
    </row>
    <row r="3044" spans="1:3">
      <c r="A3044" s="13"/>
      <c r="C3044" s="11"/>
    </row>
    <row r="3045" spans="1:3">
      <c r="A3045" s="13"/>
      <c r="C3045" s="11"/>
    </row>
    <row r="3046" spans="1:3">
      <c r="A3046" s="13"/>
      <c r="C3046" s="11"/>
    </row>
    <row r="3047" spans="1:3">
      <c r="A3047" s="13"/>
      <c r="C3047" s="11"/>
    </row>
    <row r="3048" spans="1:3">
      <c r="A3048" s="13"/>
      <c r="C3048" s="11"/>
    </row>
    <row r="3049" spans="1:3">
      <c r="A3049" s="13"/>
      <c r="C3049" s="11"/>
    </row>
    <row r="3050" spans="1:3">
      <c r="A3050" s="13"/>
      <c r="C3050" s="11"/>
    </row>
    <row r="3051" spans="1:3">
      <c r="A3051" s="13"/>
      <c r="C3051" s="11"/>
    </row>
    <row r="3052" spans="1:3">
      <c r="A3052" s="13"/>
      <c r="C3052" s="11"/>
    </row>
    <row r="3053" spans="1:3">
      <c r="A3053" s="13"/>
      <c r="C3053" s="11"/>
    </row>
    <row r="3054" spans="1:3">
      <c r="A3054" s="13"/>
      <c r="C3054" s="11"/>
    </row>
    <row r="3055" spans="1:3">
      <c r="A3055" s="13"/>
      <c r="C3055" s="11"/>
    </row>
    <row r="3056" spans="1:3">
      <c r="A3056" s="13"/>
      <c r="C3056" s="11"/>
    </row>
    <row r="3057" spans="1:3">
      <c r="A3057" s="13"/>
      <c r="C3057" s="11"/>
    </row>
    <row r="3058" spans="1:3">
      <c r="A3058" s="13"/>
      <c r="C3058" s="11"/>
    </row>
    <row r="3059" spans="1:3">
      <c r="A3059" s="13"/>
      <c r="C3059" s="11"/>
    </row>
    <row r="3060" spans="1:3">
      <c r="A3060" s="13"/>
      <c r="C3060" s="11"/>
    </row>
    <row r="3061" spans="1:3">
      <c r="A3061" s="13"/>
      <c r="C3061" s="11"/>
    </row>
    <row r="3062" spans="1:3">
      <c r="A3062" s="13"/>
      <c r="C3062" s="11"/>
    </row>
    <row r="3063" spans="1:3">
      <c r="A3063" s="13"/>
      <c r="C3063" s="11"/>
    </row>
    <row r="3064" spans="1:3">
      <c r="A3064" s="13"/>
      <c r="C3064" s="11"/>
    </row>
    <row r="3065" spans="1:3">
      <c r="A3065" s="13"/>
      <c r="C3065" s="11"/>
    </row>
    <row r="3066" spans="1:3">
      <c r="A3066" s="13"/>
      <c r="C3066" s="11"/>
    </row>
    <row r="3067" spans="1:3">
      <c r="A3067" s="13"/>
      <c r="C3067" s="11"/>
    </row>
    <row r="3068" spans="1:3">
      <c r="A3068" s="13"/>
      <c r="C3068" s="11"/>
    </row>
    <row r="3069" spans="1:3">
      <c r="A3069" s="13"/>
      <c r="C3069" s="11"/>
    </row>
    <row r="3070" spans="1:3">
      <c r="A3070" s="13"/>
      <c r="C3070" s="11"/>
    </row>
    <row r="3071" spans="1:3">
      <c r="A3071" s="13"/>
      <c r="C3071" s="11"/>
    </row>
    <row r="3072" spans="1:3">
      <c r="A3072" s="13"/>
      <c r="C3072" s="11"/>
    </row>
    <row r="3073" spans="1:3">
      <c r="A3073" s="13"/>
      <c r="C3073" s="11"/>
    </row>
    <row r="3074" spans="1:3">
      <c r="A3074" s="13"/>
      <c r="C3074" s="11"/>
    </row>
    <row r="3075" spans="1:3">
      <c r="A3075" s="13"/>
      <c r="C3075" s="11"/>
    </row>
    <row r="3076" spans="1:3">
      <c r="A3076" s="13"/>
      <c r="C3076" s="11"/>
    </row>
    <row r="3077" spans="1:3">
      <c r="A3077" s="13"/>
      <c r="C3077" s="11"/>
    </row>
    <row r="3078" spans="1:3">
      <c r="A3078" s="13"/>
      <c r="C3078" s="11"/>
    </row>
    <row r="3079" spans="1:3">
      <c r="A3079" s="13"/>
      <c r="C3079" s="11"/>
    </row>
    <row r="3080" spans="1:3">
      <c r="A3080" s="13"/>
      <c r="C3080" s="11"/>
    </row>
    <row r="3081" spans="1:3">
      <c r="A3081" s="13"/>
      <c r="C3081" s="11"/>
    </row>
    <row r="3082" spans="1:3">
      <c r="A3082" s="13"/>
      <c r="C3082" s="11"/>
    </row>
    <row r="3083" spans="1:3">
      <c r="A3083" s="13"/>
      <c r="C3083" s="11"/>
    </row>
    <row r="3084" spans="1:3">
      <c r="A3084" s="13"/>
      <c r="C3084" s="11"/>
    </row>
    <row r="3085" spans="1:3">
      <c r="A3085" s="13"/>
      <c r="C3085" s="11"/>
    </row>
    <row r="3086" spans="1:3">
      <c r="A3086" s="13"/>
      <c r="C3086" s="11"/>
    </row>
    <row r="3087" spans="1:3">
      <c r="A3087" s="13"/>
      <c r="C3087" s="11"/>
    </row>
    <row r="3088" spans="1:3">
      <c r="A3088" s="13"/>
      <c r="C3088" s="11"/>
    </row>
    <row r="3089" spans="1:3">
      <c r="A3089" s="13"/>
      <c r="C3089" s="11"/>
    </row>
    <row r="3090" spans="1:3">
      <c r="A3090" s="13"/>
      <c r="C3090" s="11"/>
    </row>
    <row r="3091" spans="1:3">
      <c r="A3091" s="13"/>
      <c r="C3091" s="11"/>
    </row>
    <row r="3092" spans="1:3">
      <c r="A3092" s="13"/>
      <c r="C3092" s="11"/>
    </row>
    <row r="3093" spans="1:3">
      <c r="A3093" s="13"/>
      <c r="C3093" s="11"/>
    </row>
    <row r="3094" spans="1:3">
      <c r="A3094" s="13"/>
      <c r="C3094" s="11"/>
    </row>
    <row r="3095" spans="1:3">
      <c r="A3095" s="13"/>
      <c r="C3095" s="11"/>
    </row>
    <row r="3096" spans="1:3">
      <c r="A3096" s="13"/>
      <c r="C3096" s="11"/>
    </row>
    <row r="3097" spans="1:3">
      <c r="A3097" s="13"/>
      <c r="C3097" s="11"/>
    </row>
    <row r="3098" spans="1:3">
      <c r="A3098" s="13"/>
      <c r="C3098" s="11"/>
    </row>
    <row r="3099" spans="1:3">
      <c r="A3099" s="13"/>
      <c r="C3099" s="11"/>
    </row>
    <row r="3100" spans="1:3">
      <c r="A3100" s="13"/>
      <c r="C3100" s="11"/>
    </row>
    <row r="3101" spans="1:3">
      <c r="A3101" s="13"/>
      <c r="C3101" s="11"/>
    </row>
    <row r="3102" spans="1:3">
      <c r="A3102" s="13"/>
      <c r="C3102" s="11"/>
    </row>
    <row r="3103" spans="1:3">
      <c r="A3103" s="13"/>
      <c r="C3103" s="11"/>
    </row>
    <row r="3104" spans="1:3">
      <c r="A3104" s="13"/>
      <c r="C3104" s="11"/>
    </row>
    <row r="3105" spans="1:3">
      <c r="A3105" s="13"/>
      <c r="C3105" s="11"/>
    </row>
    <row r="3106" spans="1:3">
      <c r="A3106" s="13"/>
      <c r="C3106" s="11"/>
    </row>
    <row r="3107" spans="1:3">
      <c r="A3107" s="13"/>
      <c r="C3107" s="11"/>
    </row>
    <row r="3108" spans="1:3">
      <c r="A3108" s="13"/>
      <c r="C3108" s="11"/>
    </row>
    <row r="3109" spans="1:3">
      <c r="A3109" s="13"/>
      <c r="C3109" s="11"/>
    </row>
    <row r="3110" spans="1:3">
      <c r="A3110" s="13"/>
      <c r="C3110" s="11"/>
    </row>
    <row r="3111" spans="1:3">
      <c r="A3111" s="13"/>
      <c r="C3111" s="11"/>
    </row>
    <row r="3112" spans="1:3">
      <c r="A3112" s="13"/>
      <c r="C3112" s="11"/>
    </row>
    <row r="3113" spans="1:3">
      <c r="A3113" s="13"/>
      <c r="C3113" s="11"/>
    </row>
    <row r="3114" spans="1:3">
      <c r="A3114" s="13"/>
      <c r="C3114" s="11"/>
    </row>
    <row r="3115" spans="1:3">
      <c r="A3115" s="13"/>
      <c r="C3115" s="11"/>
    </row>
    <row r="3116" spans="1:3">
      <c r="A3116" s="13"/>
      <c r="C3116" s="11"/>
    </row>
    <row r="3117" spans="1:3">
      <c r="A3117" s="13"/>
      <c r="C3117" s="11"/>
    </row>
    <row r="3118" spans="1:3">
      <c r="A3118" s="13"/>
      <c r="C3118" s="11"/>
    </row>
    <row r="3119" spans="1:3">
      <c r="A3119" s="13"/>
      <c r="C3119" s="11"/>
    </row>
    <row r="3120" spans="1:3">
      <c r="A3120" s="13"/>
      <c r="C3120" s="11"/>
    </row>
    <row r="3121" spans="1:3">
      <c r="A3121" s="13"/>
      <c r="C3121" s="11"/>
    </row>
    <row r="3122" spans="1:3">
      <c r="A3122" s="13"/>
      <c r="C3122" s="11"/>
    </row>
    <row r="3123" spans="1:3">
      <c r="A3123" s="13"/>
      <c r="C3123" s="11"/>
    </row>
    <row r="3124" spans="1:3">
      <c r="A3124" s="13"/>
      <c r="C3124" s="11"/>
    </row>
    <row r="3125" spans="1:3">
      <c r="A3125" s="13"/>
      <c r="C3125" s="11"/>
    </row>
    <row r="3126" spans="1:3">
      <c r="A3126" s="13"/>
      <c r="C3126" s="11"/>
    </row>
    <row r="3127" spans="1:3">
      <c r="A3127" s="13"/>
      <c r="C3127" s="11"/>
    </row>
    <row r="3128" spans="1:3">
      <c r="A3128" s="13"/>
      <c r="C3128" s="11"/>
    </row>
    <row r="3129" spans="1:3">
      <c r="A3129" s="13"/>
      <c r="C3129" s="11"/>
    </row>
    <row r="3130" spans="1:3">
      <c r="A3130" s="13"/>
      <c r="C3130" s="11"/>
    </row>
    <row r="3131" spans="1:3">
      <c r="A3131" s="13"/>
      <c r="C3131" s="11"/>
    </row>
    <row r="3132" spans="1:3">
      <c r="A3132" s="13"/>
      <c r="C3132" s="11"/>
    </row>
    <row r="3133" spans="1:3">
      <c r="A3133" s="13"/>
      <c r="C3133" s="11"/>
    </row>
    <row r="3134" spans="1:3">
      <c r="A3134" s="13"/>
      <c r="C3134" s="11"/>
    </row>
    <row r="3135" spans="1:3">
      <c r="A3135" s="13"/>
      <c r="C3135" s="11"/>
    </row>
    <row r="3136" spans="1:3">
      <c r="A3136" s="13"/>
      <c r="C3136" s="11"/>
    </row>
    <row r="3137" spans="1:3">
      <c r="A3137" s="13"/>
      <c r="C3137" s="11"/>
    </row>
    <row r="3138" spans="1:3">
      <c r="A3138" s="13"/>
      <c r="C3138" s="11"/>
    </row>
    <row r="3139" spans="1:3">
      <c r="A3139" s="13"/>
      <c r="C3139" s="11"/>
    </row>
    <row r="3140" spans="1:3">
      <c r="A3140" s="13"/>
      <c r="C3140" s="11"/>
    </row>
    <row r="3141" spans="1:3">
      <c r="A3141" s="13"/>
      <c r="C3141" s="11"/>
    </row>
    <row r="3142" spans="1:3">
      <c r="A3142" s="13"/>
      <c r="C3142" s="11"/>
    </row>
    <row r="3143" spans="1:3">
      <c r="A3143" s="13"/>
      <c r="C3143" s="11"/>
    </row>
    <row r="3144" spans="1:3">
      <c r="A3144" s="13"/>
      <c r="C3144" s="11"/>
    </row>
    <row r="3145" spans="1:3">
      <c r="A3145" s="13"/>
      <c r="C3145" s="11"/>
    </row>
    <row r="3146" spans="1:3">
      <c r="A3146" s="13"/>
      <c r="C3146" s="11"/>
    </row>
    <row r="3147" spans="1:3">
      <c r="A3147" s="13"/>
      <c r="C3147" s="11"/>
    </row>
    <row r="3148" spans="1:3">
      <c r="A3148" s="13"/>
      <c r="C3148" s="11"/>
    </row>
    <row r="3149" spans="1:3">
      <c r="A3149" s="13"/>
      <c r="C3149" s="11"/>
    </row>
    <row r="3150" spans="1:3">
      <c r="A3150" s="13"/>
      <c r="C3150" s="11"/>
    </row>
    <row r="3151" spans="1:3">
      <c r="A3151" s="13"/>
      <c r="C3151" s="11"/>
    </row>
    <row r="3152" spans="1:3">
      <c r="A3152" s="13"/>
      <c r="C3152" s="11"/>
    </row>
    <row r="3153" spans="1:3">
      <c r="A3153" s="13"/>
      <c r="C3153" s="11"/>
    </row>
    <row r="3154" spans="1:3">
      <c r="A3154" s="13"/>
      <c r="C3154" s="11"/>
    </row>
    <row r="3155" spans="1:3">
      <c r="A3155" s="13"/>
      <c r="C3155" s="11"/>
    </row>
    <row r="3156" spans="1:3">
      <c r="A3156" s="13"/>
      <c r="C3156" s="11"/>
    </row>
    <row r="3157" spans="1:3">
      <c r="A3157" s="13"/>
      <c r="C3157" s="11"/>
    </row>
    <row r="3158" spans="1:3">
      <c r="A3158" s="13"/>
      <c r="C3158" s="11"/>
    </row>
    <row r="3159" spans="1:3">
      <c r="A3159" s="13"/>
      <c r="C3159" s="11"/>
    </row>
    <row r="3160" spans="1:3">
      <c r="A3160" s="13"/>
      <c r="C3160" s="11"/>
    </row>
    <row r="3161" spans="1:3">
      <c r="A3161" s="13"/>
      <c r="C3161" s="11"/>
    </row>
    <row r="3162" spans="1:3">
      <c r="A3162" s="13"/>
      <c r="C3162" s="11"/>
    </row>
    <row r="3163" spans="1:3">
      <c r="A3163" s="13"/>
      <c r="C3163" s="11"/>
    </row>
    <row r="3164" spans="1:3">
      <c r="A3164" s="13"/>
      <c r="C3164" s="11"/>
    </row>
    <row r="3165" spans="1:3">
      <c r="A3165" s="13"/>
      <c r="C3165" s="11"/>
    </row>
    <row r="3166" spans="1:3">
      <c r="A3166" s="13"/>
      <c r="C3166" s="11"/>
    </row>
    <row r="3167" spans="1:3">
      <c r="A3167" s="13"/>
      <c r="C3167" s="11"/>
    </row>
    <row r="3168" spans="1:3">
      <c r="A3168" s="13"/>
      <c r="C3168" s="11"/>
    </row>
    <row r="3169" spans="1:3">
      <c r="A3169" s="13"/>
      <c r="C3169" s="11"/>
    </row>
    <row r="3170" spans="1:3">
      <c r="A3170" s="13"/>
      <c r="C3170" s="11"/>
    </row>
    <row r="3171" spans="1:3">
      <c r="A3171" s="13"/>
      <c r="C3171" s="11"/>
    </row>
    <row r="3172" spans="1:3">
      <c r="A3172" s="13"/>
      <c r="C3172" s="11"/>
    </row>
    <row r="3173" spans="1:3">
      <c r="A3173" s="13"/>
      <c r="C3173" s="11"/>
    </row>
    <row r="3174" spans="1:3">
      <c r="A3174" s="13"/>
      <c r="C3174" s="11"/>
    </row>
    <row r="3175" spans="1:3">
      <c r="A3175" s="13"/>
      <c r="C3175" s="11"/>
    </row>
    <row r="3176" spans="1:3">
      <c r="A3176" s="13"/>
      <c r="C3176" s="11"/>
    </row>
    <row r="3177" spans="1:3">
      <c r="A3177" s="13"/>
      <c r="C3177" s="11"/>
    </row>
    <row r="3178" spans="1:3">
      <c r="A3178" s="13"/>
      <c r="C3178" s="11"/>
    </row>
    <row r="3179" spans="1:3">
      <c r="A3179" s="13"/>
      <c r="C3179" s="11"/>
    </row>
    <row r="3180" spans="1:3">
      <c r="A3180" s="13"/>
      <c r="C3180" s="11"/>
    </row>
    <row r="3181" spans="1:3">
      <c r="A3181" s="13"/>
      <c r="C3181" s="11"/>
    </row>
    <row r="3182" spans="1:3">
      <c r="A3182" s="13"/>
      <c r="C3182" s="11"/>
    </row>
    <row r="3183" spans="1:3">
      <c r="A3183" s="13"/>
      <c r="C3183" s="11"/>
    </row>
    <row r="3184" spans="1:3">
      <c r="A3184" s="13"/>
      <c r="C3184" s="11"/>
    </row>
    <row r="3185" spans="1:3">
      <c r="A3185" s="13"/>
      <c r="C3185" s="11"/>
    </row>
    <row r="3186" spans="1:3">
      <c r="A3186" s="13"/>
      <c r="C3186" s="11"/>
    </row>
    <row r="3187" spans="1:3">
      <c r="A3187" s="13"/>
      <c r="C3187" s="11"/>
    </row>
    <row r="3188" spans="1:3">
      <c r="A3188" s="13"/>
      <c r="C3188" s="11"/>
    </row>
    <row r="3189" spans="1:3">
      <c r="A3189" s="13"/>
      <c r="C3189" s="11"/>
    </row>
    <row r="3190" spans="1:3">
      <c r="A3190" s="13"/>
      <c r="C3190" s="11"/>
    </row>
    <row r="3191" spans="1:3">
      <c r="A3191" s="13"/>
      <c r="C3191" s="11"/>
    </row>
    <row r="3192" spans="1:3">
      <c r="A3192" s="13"/>
      <c r="C3192" s="11"/>
    </row>
    <row r="3193" spans="1:3">
      <c r="A3193" s="13"/>
      <c r="C3193" s="11"/>
    </row>
    <row r="3194" spans="1:3">
      <c r="A3194" s="13"/>
      <c r="C3194" s="11"/>
    </row>
    <row r="3195" spans="1:3">
      <c r="A3195" s="13"/>
      <c r="C3195" s="11"/>
    </row>
    <row r="3196" spans="1:3">
      <c r="A3196" s="13"/>
      <c r="C3196" s="11"/>
    </row>
    <row r="3197" spans="1:3">
      <c r="A3197" s="13"/>
      <c r="C3197" s="11"/>
    </row>
    <row r="3198" spans="1:3">
      <c r="A3198" s="13"/>
      <c r="C3198" s="11"/>
    </row>
    <row r="3199" spans="1:3">
      <c r="A3199" s="13"/>
      <c r="C3199" s="11"/>
    </row>
    <row r="3200" spans="1:3">
      <c r="A3200" s="13"/>
      <c r="C3200" s="11"/>
    </row>
    <row r="3201" spans="1:3">
      <c r="A3201" s="13"/>
      <c r="C3201" s="11"/>
    </row>
    <row r="3202" spans="1:3">
      <c r="A3202" s="13"/>
      <c r="C3202" s="11"/>
    </row>
    <row r="3203" spans="1:3">
      <c r="A3203" s="13"/>
      <c r="C3203" s="11"/>
    </row>
    <row r="3204" spans="1:3">
      <c r="A3204" s="13"/>
      <c r="C3204" s="11"/>
    </row>
    <row r="3205" spans="1:3">
      <c r="A3205" s="13"/>
      <c r="C3205" s="11"/>
    </row>
    <row r="3206" spans="1:3">
      <c r="A3206" s="13"/>
      <c r="C3206" s="11"/>
    </row>
    <row r="3207" spans="1:3">
      <c r="A3207" s="13"/>
      <c r="C3207" s="11"/>
    </row>
    <row r="3208" spans="1:3">
      <c r="A3208" s="13"/>
      <c r="C3208" s="11"/>
    </row>
    <row r="3209" spans="1:3">
      <c r="A3209" s="13"/>
      <c r="C3209" s="11"/>
    </row>
    <row r="3210" spans="1:3">
      <c r="A3210" s="13"/>
      <c r="C3210" s="11"/>
    </row>
    <row r="3211" spans="1:3">
      <c r="A3211" s="13"/>
      <c r="C3211" s="11"/>
    </row>
    <row r="3212" spans="1:3">
      <c r="A3212" s="13"/>
      <c r="C3212" s="11"/>
    </row>
    <row r="3213" spans="1:3">
      <c r="A3213" s="13"/>
      <c r="C3213" s="11"/>
    </row>
    <row r="3214" spans="1:3">
      <c r="A3214" s="13"/>
      <c r="C3214" s="11"/>
    </row>
    <row r="3215" spans="1:3">
      <c r="A3215" s="13"/>
      <c r="C3215" s="11"/>
    </row>
    <row r="3216" spans="1:3">
      <c r="A3216" s="13"/>
      <c r="C3216" s="11"/>
    </row>
    <row r="3217" spans="1:3">
      <c r="A3217" s="13"/>
      <c r="C3217" s="11"/>
    </row>
    <row r="3218" spans="1:3">
      <c r="A3218" s="13"/>
      <c r="C3218" s="11"/>
    </row>
    <row r="3219" spans="1:3">
      <c r="A3219" s="13"/>
      <c r="C3219" s="11"/>
    </row>
    <row r="3220" spans="1:3">
      <c r="A3220" s="13"/>
      <c r="C3220" s="11"/>
    </row>
    <row r="3221" spans="1:3">
      <c r="A3221" s="13"/>
      <c r="C3221" s="11"/>
    </row>
    <row r="3222" spans="1:3">
      <c r="A3222" s="13"/>
      <c r="C3222" s="11"/>
    </row>
    <row r="3223" spans="1:3">
      <c r="A3223" s="13"/>
      <c r="C3223" s="11"/>
    </row>
    <row r="3224" spans="1:3">
      <c r="A3224" s="13"/>
      <c r="C3224" s="11"/>
    </row>
    <row r="3225" spans="1:3">
      <c r="A3225" s="13"/>
      <c r="C3225" s="11"/>
    </row>
    <row r="3226" spans="1:3">
      <c r="A3226" s="13"/>
      <c r="C3226" s="11"/>
    </row>
    <row r="3227" spans="1:3">
      <c r="A3227" s="13"/>
      <c r="C3227" s="11"/>
    </row>
    <row r="3228" spans="1:3">
      <c r="A3228" s="13"/>
      <c r="C3228" s="11"/>
    </row>
    <row r="3229" spans="1:3">
      <c r="A3229" s="13"/>
      <c r="C3229" s="11"/>
    </row>
    <row r="3230" spans="1:3">
      <c r="A3230" s="13"/>
      <c r="C3230" s="11"/>
    </row>
    <row r="3231" spans="1:3">
      <c r="A3231" s="13"/>
      <c r="C3231" s="11"/>
    </row>
    <row r="3232" spans="1:3">
      <c r="A3232" s="13"/>
      <c r="C3232" s="11"/>
    </row>
    <row r="3233" spans="1:3">
      <c r="A3233" s="13"/>
      <c r="C3233" s="11"/>
    </row>
    <row r="3234" spans="1:3">
      <c r="A3234" s="13"/>
      <c r="C3234" s="11"/>
    </row>
    <row r="3235" spans="1:3">
      <c r="A3235" s="13"/>
      <c r="C3235" s="11"/>
    </row>
    <row r="3236" spans="1:3">
      <c r="A3236" s="13"/>
      <c r="C3236" s="11"/>
    </row>
    <row r="3237" spans="1:3">
      <c r="A3237" s="13"/>
      <c r="C3237" s="11"/>
    </row>
    <row r="3238" spans="1:3">
      <c r="A3238" s="13"/>
      <c r="C3238" s="11"/>
    </row>
    <row r="3239" spans="1:3">
      <c r="A3239" s="13"/>
      <c r="C3239" s="11"/>
    </row>
    <row r="3240" spans="1:3">
      <c r="A3240" s="13"/>
      <c r="C3240" s="11"/>
    </row>
    <row r="3241" spans="1:3">
      <c r="A3241" s="13"/>
      <c r="C3241" s="11"/>
    </row>
    <row r="3242" spans="1:3">
      <c r="A3242" s="13"/>
      <c r="C3242" s="11"/>
    </row>
    <row r="3243" spans="1:3">
      <c r="A3243" s="13"/>
      <c r="C3243" s="11"/>
    </row>
    <row r="3244" spans="1:3">
      <c r="A3244" s="13"/>
      <c r="C3244" s="11"/>
    </row>
    <row r="3245" spans="1:3">
      <c r="A3245" s="13"/>
      <c r="C3245" s="11"/>
    </row>
    <row r="3246" spans="1:3">
      <c r="A3246" s="13"/>
      <c r="C3246" s="11"/>
    </row>
    <row r="3247" spans="1:3">
      <c r="A3247" s="13"/>
      <c r="C3247" s="11"/>
    </row>
    <row r="3248" spans="1:3">
      <c r="A3248" s="13"/>
      <c r="C3248" s="11"/>
    </row>
    <row r="3249" spans="1:3">
      <c r="A3249" s="13"/>
      <c r="C3249" s="11"/>
    </row>
    <row r="3250" spans="1:3">
      <c r="A3250" s="13"/>
      <c r="C3250" s="11"/>
    </row>
    <row r="3251" spans="1:3">
      <c r="A3251" s="13"/>
      <c r="C3251" s="11"/>
    </row>
    <row r="3252" spans="1:3">
      <c r="A3252" s="13"/>
      <c r="C3252" s="11"/>
    </row>
    <row r="3253" spans="1:3">
      <c r="A3253" s="13"/>
      <c r="C3253" s="11"/>
    </row>
    <row r="3254" spans="1:3">
      <c r="A3254" s="13"/>
      <c r="C3254" s="11"/>
    </row>
    <row r="3255" spans="1:3">
      <c r="A3255" s="13"/>
      <c r="C3255" s="11"/>
    </row>
    <row r="3256" spans="1:3">
      <c r="A3256" s="13"/>
      <c r="C3256" s="11"/>
    </row>
    <row r="3257" spans="1:3">
      <c r="A3257" s="13"/>
      <c r="C3257" s="11"/>
    </row>
    <row r="3258" spans="1:3">
      <c r="A3258" s="13"/>
      <c r="C3258" s="11"/>
    </row>
    <row r="3259" spans="1:3">
      <c r="A3259" s="13"/>
      <c r="C3259" s="11"/>
    </row>
    <row r="3260" spans="1:3">
      <c r="A3260" s="13"/>
      <c r="C3260" s="11"/>
    </row>
    <row r="3261" spans="1:3">
      <c r="A3261" s="13"/>
      <c r="C3261" s="11"/>
    </row>
    <row r="3262" spans="1:3">
      <c r="A3262" s="13"/>
      <c r="C3262" s="11"/>
    </row>
    <row r="3263" spans="1:3">
      <c r="A3263" s="13"/>
      <c r="C3263" s="11"/>
    </row>
    <row r="3264" spans="1:3">
      <c r="A3264" s="13"/>
      <c r="C3264" s="11"/>
    </row>
    <row r="3265" spans="1:3">
      <c r="A3265" s="13"/>
      <c r="C3265" s="11"/>
    </row>
    <row r="3266" spans="1:3">
      <c r="A3266" s="13"/>
      <c r="C3266" s="11"/>
    </row>
    <row r="3267" spans="1:3">
      <c r="A3267" s="13"/>
      <c r="C3267" s="11"/>
    </row>
    <row r="3268" spans="1:3">
      <c r="A3268" s="13"/>
      <c r="C3268" s="11"/>
    </row>
    <row r="3269" spans="1:3">
      <c r="A3269" s="13"/>
      <c r="C3269" s="11"/>
    </row>
    <row r="3270" spans="1:3">
      <c r="A3270" s="13"/>
      <c r="C3270" s="11"/>
    </row>
    <row r="3271" spans="1:3">
      <c r="A3271" s="13"/>
      <c r="C3271" s="11"/>
    </row>
    <row r="3272" spans="1:3">
      <c r="A3272" s="13"/>
      <c r="C3272" s="11"/>
    </row>
    <row r="3273" spans="1:3">
      <c r="A3273" s="13"/>
      <c r="C3273" s="11"/>
    </row>
    <row r="3274" spans="1:3">
      <c r="A3274" s="13"/>
      <c r="C3274" s="11"/>
    </row>
    <row r="3275" spans="1:3">
      <c r="A3275" s="13"/>
      <c r="C3275" s="11"/>
    </row>
    <row r="3276" spans="1:3">
      <c r="A3276" s="13"/>
      <c r="C3276" s="11"/>
    </row>
    <row r="3277" spans="1:3">
      <c r="A3277" s="13"/>
      <c r="C3277" s="11"/>
    </row>
    <row r="3278" spans="1:3">
      <c r="A3278" s="13"/>
      <c r="C3278" s="11"/>
    </row>
    <row r="3279" spans="1:3">
      <c r="A3279" s="13"/>
      <c r="C3279" s="11"/>
    </row>
    <row r="3280" spans="1:3">
      <c r="A3280" s="13"/>
      <c r="C3280" s="11"/>
    </row>
    <row r="3281" spans="1:3">
      <c r="A3281" s="13"/>
      <c r="C3281" s="11"/>
    </row>
    <row r="3282" spans="1:3">
      <c r="A3282" s="13"/>
      <c r="C3282" s="11"/>
    </row>
    <row r="3283" spans="1:3">
      <c r="A3283" s="13"/>
      <c r="C3283" s="11"/>
    </row>
    <row r="3284" spans="1:3">
      <c r="A3284" s="13"/>
      <c r="C3284" s="11"/>
    </row>
    <row r="3285" spans="1:3">
      <c r="A3285" s="13"/>
      <c r="C3285" s="11"/>
    </row>
    <row r="3286" spans="1:3">
      <c r="A3286" s="13"/>
      <c r="C3286" s="11"/>
    </row>
    <row r="3287" spans="1:3">
      <c r="A3287" s="13"/>
      <c r="C3287" s="11"/>
    </row>
    <row r="3288" spans="1:3">
      <c r="A3288" s="13"/>
      <c r="C3288" s="11"/>
    </row>
    <row r="3289" spans="1:3">
      <c r="A3289" s="13"/>
      <c r="C3289" s="11"/>
    </row>
    <row r="3290" spans="1:3">
      <c r="A3290" s="13"/>
      <c r="C3290" s="11"/>
    </row>
    <row r="3291" spans="1:3">
      <c r="A3291" s="13"/>
      <c r="C3291" s="11"/>
    </row>
    <row r="3292" spans="1:3">
      <c r="A3292" s="13"/>
      <c r="C3292" s="11"/>
    </row>
    <row r="3293" spans="1:3">
      <c r="A3293" s="13"/>
      <c r="C3293" s="11"/>
    </row>
    <row r="3294" spans="1:3">
      <c r="A3294" s="13"/>
      <c r="C3294" s="11"/>
    </row>
    <row r="3295" spans="1:3">
      <c r="A3295" s="13"/>
      <c r="C3295" s="11"/>
    </row>
    <row r="3296" spans="1:3">
      <c r="A3296" s="13"/>
      <c r="C3296" s="11"/>
    </row>
    <row r="3297" spans="1:3">
      <c r="A3297" s="13"/>
      <c r="C3297" s="11"/>
    </row>
    <row r="3298" spans="1:3">
      <c r="A3298" s="13"/>
      <c r="C3298" s="11"/>
    </row>
    <row r="3299" spans="1:3">
      <c r="A3299" s="13"/>
      <c r="C3299" s="11"/>
    </row>
    <row r="3300" spans="1:3">
      <c r="A3300" s="13"/>
      <c r="C3300" s="11"/>
    </row>
    <row r="3301" spans="1:3">
      <c r="A3301" s="13"/>
      <c r="C3301" s="11"/>
    </row>
    <row r="3302" spans="1:3">
      <c r="A3302" s="13"/>
      <c r="C3302" s="11"/>
    </row>
    <row r="3303" spans="1:3">
      <c r="A3303" s="13"/>
      <c r="C3303" s="11"/>
    </row>
    <row r="3304" spans="1:3">
      <c r="A3304" s="13"/>
      <c r="C3304" s="11"/>
    </row>
    <row r="3305" spans="1:3">
      <c r="A3305" s="13"/>
      <c r="C3305" s="11"/>
    </row>
    <row r="3306" spans="1:3">
      <c r="A3306" s="13"/>
      <c r="C3306" s="11"/>
    </row>
    <row r="3307" spans="1:3">
      <c r="A3307" s="13"/>
      <c r="C3307" s="11"/>
    </row>
    <row r="3308" spans="1:3">
      <c r="A3308" s="13"/>
      <c r="C3308" s="11"/>
    </row>
    <row r="3309" spans="1:3">
      <c r="A3309" s="13"/>
      <c r="C3309" s="11"/>
    </row>
    <row r="3310" spans="1:3">
      <c r="A3310" s="13"/>
      <c r="C3310" s="11"/>
    </row>
    <row r="3311" spans="1:3">
      <c r="A3311" s="13"/>
      <c r="C3311" s="11"/>
    </row>
    <row r="3312" spans="1:3">
      <c r="A3312" s="13"/>
      <c r="C3312" s="11"/>
    </row>
    <row r="3313" spans="1:3">
      <c r="A3313" s="13"/>
      <c r="C3313" s="11"/>
    </row>
    <row r="3314" spans="1:3">
      <c r="A3314" s="13"/>
      <c r="C3314" s="11"/>
    </row>
    <row r="3315" spans="1:3">
      <c r="A3315" s="13"/>
      <c r="C3315" s="11"/>
    </row>
    <row r="3316" spans="1:3">
      <c r="A3316" s="13"/>
      <c r="C3316" s="11"/>
    </row>
    <row r="3317" spans="1:3">
      <c r="A3317" s="13"/>
      <c r="C3317" s="11"/>
    </row>
    <row r="3318" spans="1:3">
      <c r="A3318" s="13"/>
      <c r="C3318" s="11"/>
    </row>
    <row r="3319" spans="1:3">
      <c r="A3319" s="13"/>
      <c r="C3319" s="11"/>
    </row>
    <row r="3320" spans="1:3">
      <c r="A3320" s="13"/>
      <c r="C3320" s="11"/>
    </row>
    <row r="3321" spans="1:3">
      <c r="A3321" s="13"/>
      <c r="C3321" s="11"/>
    </row>
    <row r="3322" spans="1:3">
      <c r="A3322" s="13"/>
      <c r="C3322" s="11"/>
    </row>
    <row r="3323" spans="1:3">
      <c r="A3323" s="13"/>
      <c r="C3323" s="11"/>
    </row>
    <row r="3324" spans="1:3">
      <c r="A3324" s="13"/>
      <c r="C3324" s="11"/>
    </row>
    <row r="3325" spans="1:3">
      <c r="A3325" s="13"/>
      <c r="C3325" s="11"/>
    </row>
    <row r="3326" spans="1:3">
      <c r="A3326" s="13"/>
      <c r="C3326" s="11"/>
    </row>
    <row r="3327" spans="1:3">
      <c r="A3327" s="13"/>
      <c r="C3327" s="11"/>
    </row>
    <row r="3328" spans="1:3">
      <c r="A3328" s="13"/>
      <c r="C3328" s="11"/>
    </row>
    <row r="3329" spans="1:3">
      <c r="A3329" s="13"/>
      <c r="C3329" s="11"/>
    </row>
    <row r="3330" spans="1:3">
      <c r="A3330" s="13"/>
      <c r="C3330" s="11"/>
    </row>
    <row r="3331" spans="1:3">
      <c r="A3331" s="13"/>
      <c r="C3331" s="11"/>
    </row>
    <row r="3332" spans="1:3">
      <c r="A3332" s="13"/>
      <c r="C3332" s="11"/>
    </row>
    <row r="3333" spans="1:3">
      <c r="A3333" s="13"/>
      <c r="C3333" s="11"/>
    </row>
    <row r="3334" spans="1:3">
      <c r="A3334" s="13"/>
      <c r="C3334" s="11"/>
    </row>
    <row r="3335" spans="1:3">
      <c r="A3335" s="13"/>
      <c r="C3335" s="11"/>
    </row>
    <row r="3336" spans="1:3">
      <c r="A3336" s="13"/>
      <c r="C3336" s="11"/>
    </row>
    <row r="3337" spans="1:3">
      <c r="A3337" s="13"/>
      <c r="C3337" s="11"/>
    </row>
    <row r="3338" spans="1:3">
      <c r="A3338" s="13"/>
      <c r="C3338" s="11"/>
    </row>
    <row r="3339" spans="1:3">
      <c r="A3339" s="13"/>
      <c r="C3339" s="11"/>
    </row>
    <row r="3340" spans="1:3">
      <c r="A3340" s="13"/>
      <c r="C3340" s="11"/>
    </row>
    <row r="3341" spans="1:3">
      <c r="A3341" s="13"/>
      <c r="C3341" s="11"/>
    </row>
    <row r="3342" spans="1:3">
      <c r="A3342" s="13"/>
      <c r="C3342" s="11"/>
    </row>
    <row r="3343" spans="1:3">
      <c r="A3343" s="13"/>
      <c r="C3343" s="11"/>
    </row>
    <row r="3344" spans="1:3">
      <c r="A3344" s="13"/>
      <c r="C3344" s="11"/>
    </row>
    <row r="3345" spans="1:3">
      <c r="A3345" s="13"/>
      <c r="C3345" s="11"/>
    </row>
    <row r="3346" spans="1:3">
      <c r="A3346" s="13"/>
      <c r="C3346" s="11"/>
    </row>
    <row r="3347" spans="1:3">
      <c r="A3347" s="13"/>
      <c r="C3347" s="11"/>
    </row>
    <row r="3348" spans="1:3">
      <c r="A3348" s="13"/>
      <c r="C3348" s="11"/>
    </row>
    <row r="3349" spans="1:3">
      <c r="A3349" s="13"/>
      <c r="C3349" s="11"/>
    </row>
    <row r="3350" spans="1:3">
      <c r="A3350" s="13"/>
      <c r="C3350" s="11"/>
    </row>
    <row r="3351" spans="1:3">
      <c r="A3351" s="13"/>
      <c r="C3351" s="11"/>
    </row>
    <row r="3352" spans="1:3">
      <c r="A3352" s="13"/>
      <c r="C3352" s="11"/>
    </row>
    <row r="3353" spans="1:3">
      <c r="A3353" s="13"/>
      <c r="C3353" s="11"/>
    </row>
    <row r="3354" spans="1:3">
      <c r="A3354" s="13"/>
      <c r="C3354" s="11"/>
    </row>
    <row r="3355" spans="1:3">
      <c r="A3355" s="13"/>
      <c r="C3355" s="11"/>
    </row>
    <row r="3356" spans="1:3">
      <c r="A3356" s="13"/>
      <c r="C3356" s="11"/>
    </row>
    <row r="3357" spans="1:3">
      <c r="A3357" s="13"/>
      <c r="C3357" s="11"/>
    </row>
    <row r="3358" spans="1:3">
      <c r="A3358" s="13"/>
      <c r="C3358" s="11"/>
    </row>
    <row r="3359" spans="1:3">
      <c r="A3359" s="13"/>
      <c r="C3359" s="11"/>
    </row>
    <row r="3360" spans="1:3">
      <c r="A3360" s="13"/>
      <c r="C3360" s="11"/>
    </row>
    <row r="3361" spans="1:3">
      <c r="A3361" s="13"/>
      <c r="C3361" s="11"/>
    </row>
    <row r="3362" spans="1:3">
      <c r="A3362" s="13"/>
      <c r="C3362" s="11"/>
    </row>
    <row r="3363" spans="1:3">
      <c r="A3363" s="13"/>
      <c r="C3363" s="11"/>
    </row>
    <row r="3364" spans="1:3">
      <c r="A3364" s="13"/>
      <c r="C3364" s="11"/>
    </row>
    <row r="3365" spans="1:3">
      <c r="A3365" s="13"/>
      <c r="C3365" s="11"/>
    </row>
    <row r="3366" spans="1:3">
      <c r="A3366" s="13"/>
      <c r="C3366" s="11"/>
    </row>
    <row r="3367" spans="1:3">
      <c r="A3367" s="13"/>
      <c r="C3367" s="11"/>
    </row>
    <row r="3368" spans="1:3">
      <c r="A3368" s="13"/>
      <c r="C3368" s="11"/>
    </row>
    <row r="3369" spans="1:3">
      <c r="A3369" s="13"/>
      <c r="C3369" s="11"/>
    </row>
    <row r="3370" spans="1:3">
      <c r="A3370" s="13"/>
      <c r="C3370" s="11"/>
    </row>
    <row r="3371" spans="1:3">
      <c r="A3371" s="13"/>
      <c r="C3371" s="11"/>
    </row>
    <row r="3372" spans="1:3">
      <c r="A3372" s="13"/>
      <c r="C3372" s="11"/>
    </row>
    <row r="3373" spans="1:3">
      <c r="A3373" s="13"/>
      <c r="C3373" s="11"/>
    </row>
    <row r="3374" spans="1:3">
      <c r="A3374" s="13"/>
      <c r="C3374" s="11"/>
    </row>
    <row r="3375" spans="1:3">
      <c r="A3375" s="13"/>
      <c r="C3375" s="11"/>
    </row>
    <row r="3376" spans="1:3">
      <c r="A3376" s="13"/>
      <c r="C3376" s="11"/>
    </row>
    <row r="3377" spans="1:3">
      <c r="A3377" s="13"/>
      <c r="C3377" s="11"/>
    </row>
    <row r="3378" spans="1:3">
      <c r="A3378" s="13"/>
      <c r="C3378" s="11"/>
    </row>
    <row r="3379" spans="1:3">
      <c r="A3379" s="13"/>
      <c r="C3379" s="11"/>
    </row>
    <row r="3380" spans="1:3">
      <c r="A3380" s="13"/>
      <c r="C3380" s="11"/>
    </row>
    <row r="3381" spans="1:3">
      <c r="A3381" s="13"/>
      <c r="C3381" s="11"/>
    </row>
    <row r="3382" spans="1:3">
      <c r="A3382" s="13"/>
      <c r="C3382" s="11"/>
    </row>
    <row r="3383" spans="1:3">
      <c r="A3383" s="13"/>
      <c r="C3383" s="11"/>
    </row>
    <row r="3384" spans="1:3">
      <c r="A3384" s="13"/>
      <c r="C3384" s="11"/>
    </row>
    <row r="3385" spans="1:3">
      <c r="A3385" s="13"/>
      <c r="C3385" s="11"/>
    </row>
    <row r="3386" spans="1:3">
      <c r="A3386" s="13"/>
      <c r="C3386" s="11"/>
    </row>
    <row r="3387" spans="1:3">
      <c r="A3387" s="13"/>
      <c r="C3387" s="11"/>
    </row>
    <row r="3388" spans="1:3">
      <c r="A3388" s="13"/>
      <c r="C3388" s="11"/>
    </row>
    <row r="3389" spans="1:3">
      <c r="A3389" s="13"/>
      <c r="C3389" s="11"/>
    </row>
    <row r="3390" spans="1:3">
      <c r="A3390" s="13"/>
      <c r="C3390" s="11"/>
    </row>
    <row r="3391" spans="1:3">
      <c r="A3391" s="13"/>
      <c r="C3391" s="11"/>
    </row>
    <row r="3392" spans="1:3">
      <c r="A3392" s="13"/>
      <c r="C3392" s="11"/>
    </row>
    <row r="3393" spans="1:3">
      <c r="A3393" s="13"/>
      <c r="C3393" s="11"/>
    </row>
    <row r="3394" spans="1:3">
      <c r="A3394" s="13"/>
      <c r="C3394" s="11"/>
    </row>
    <row r="3395" spans="1:3">
      <c r="A3395" s="13"/>
      <c r="C3395" s="11"/>
    </row>
    <row r="3396" spans="1:3">
      <c r="A3396" s="13"/>
      <c r="C3396" s="11"/>
    </row>
    <row r="3397" spans="1:3">
      <c r="A3397" s="13"/>
      <c r="C3397" s="11"/>
    </row>
    <row r="3398" spans="1:3">
      <c r="A3398" s="13"/>
      <c r="C3398" s="11"/>
    </row>
    <row r="3399" spans="1:3">
      <c r="A3399" s="13"/>
      <c r="C3399" s="11"/>
    </row>
    <row r="3400" spans="1:3">
      <c r="A3400" s="13"/>
      <c r="C3400" s="11"/>
    </row>
    <row r="3401" spans="1:3">
      <c r="A3401" s="13"/>
      <c r="C3401" s="11"/>
    </row>
    <row r="3402" spans="1:3">
      <c r="A3402" s="13"/>
      <c r="C3402" s="11"/>
    </row>
    <row r="3403" spans="1:3">
      <c r="A3403" s="13"/>
      <c r="C3403" s="11"/>
    </row>
    <row r="3404" spans="1:3">
      <c r="A3404" s="13"/>
      <c r="C3404" s="11"/>
    </row>
    <row r="3405" spans="1:3">
      <c r="A3405" s="13"/>
      <c r="C3405" s="11"/>
    </row>
    <row r="3406" spans="1:3">
      <c r="A3406" s="13"/>
      <c r="C3406" s="11"/>
    </row>
    <row r="3407" spans="1:3">
      <c r="A3407" s="13"/>
      <c r="C3407" s="11"/>
    </row>
    <row r="3408" spans="1:3">
      <c r="A3408" s="13"/>
      <c r="C3408" s="11"/>
    </row>
    <row r="3409" spans="1:3">
      <c r="A3409" s="13"/>
      <c r="C3409" s="11"/>
    </row>
    <row r="3410" spans="1:3">
      <c r="A3410" s="13"/>
      <c r="C3410" s="11"/>
    </row>
    <row r="3411" spans="1:3">
      <c r="A3411" s="13"/>
      <c r="C3411" s="11"/>
    </row>
    <row r="3412" spans="1:3">
      <c r="A3412" s="13"/>
      <c r="C3412" s="11"/>
    </row>
    <row r="3413" spans="1:3">
      <c r="A3413" s="13"/>
      <c r="C3413" s="11"/>
    </row>
    <row r="3414" spans="1:3">
      <c r="A3414" s="13"/>
      <c r="C3414" s="11"/>
    </row>
    <row r="3415" spans="1:3">
      <c r="A3415" s="13"/>
      <c r="C3415" s="11"/>
    </row>
    <row r="3416" spans="1:3">
      <c r="A3416" s="13"/>
      <c r="C3416" s="11"/>
    </row>
    <row r="3417" spans="1:3">
      <c r="A3417" s="13"/>
      <c r="C3417" s="11"/>
    </row>
    <row r="3418" spans="1:3">
      <c r="A3418" s="13"/>
      <c r="C3418" s="11"/>
    </row>
    <row r="3419" spans="1:3">
      <c r="A3419" s="13"/>
      <c r="C3419" s="11"/>
    </row>
    <row r="3420" spans="1:3">
      <c r="A3420" s="13"/>
      <c r="C3420" s="11"/>
    </row>
    <row r="3421" spans="1:3">
      <c r="A3421" s="13"/>
      <c r="C3421" s="11"/>
    </row>
    <row r="3422" spans="1:3">
      <c r="A3422" s="13"/>
      <c r="C3422" s="11"/>
    </row>
    <row r="3423" spans="1:3">
      <c r="A3423" s="13"/>
      <c r="C3423" s="11"/>
    </row>
    <row r="3424" spans="1:3">
      <c r="A3424" s="13"/>
      <c r="C3424" s="11"/>
    </row>
    <row r="3425" spans="1:3">
      <c r="A3425" s="13"/>
      <c r="C3425" s="11"/>
    </row>
    <row r="3426" spans="1:3">
      <c r="A3426" s="13"/>
      <c r="C3426" s="11"/>
    </row>
    <row r="3427" spans="1:3">
      <c r="A3427" s="13"/>
      <c r="C3427" s="11"/>
    </row>
    <row r="3428" spans="1:3">
      <c r="A3428" s="13"/>
      <c r="C3428" s="11"/>
    </row>
    <row r="3429" spans="1:3">
      <c r="A3429" s="13"/>
      <c r="C3429" s="11"/>
    </row>
    <row r="3430" spans="1:3">
      <c r="A3430" s="13"/>
      <c r="C3430" s="11"/>
    </row>
    <row r="3431" spans="1:3">
      <c r="A3431" s="13"/>
      <c r="C3431" s="11"/>
    </row>
    <row r="3432" spans="1:3">
      <c r="A3432" s="13"/>
      <c r="C3432" s="11"/>
    </row>
    <row r="3433" spans="1:3">
      <c r="A3433" s="13"/>
      <c r="C3433" s="11"/>
    </row>
    <row r="3434" spans="1:3">
      <c r="A3434" s="13"/>
      <c r="C3434" s="11"/>
    </row>
    <row r="3435" spans="1:3">
      <c r="A3435" s="13"/>
      <c r="C3435" s="11"/>
    </row>
    <row r="3436" spans="1:3">
      <c r="A3436" s="13"/>
      <c r="C3436" s="11"/>
    </row>
    <row r="3437" spans="1:3">
      <c r="A3437" s="13"/>
      <c r="C3437" s="11"/>
    </row>
    <row r="3438" spans="1:3">
      <c r="A3438" s="13"/>
      <c r="C3438" s="11"/>
    </row>
    <row r="3439" spans="1:3">
      <c r="A3439" s="13"/>
      <c r="C3439" s="11"/>
    </row>
    <row r="3440" spans="1:3">
      <c r="A3440" s="13"/>
      <c r="C3440" s="11"/>
    </row>
    <row r="3441" spans="1:3">
      <c r="A3441" s="13"/>
      <c r="C3441" s="11"/>
    </row>
    <row r="3442" spans="1:3">
      <c r="A3442" s="13"/>
      <c r="C3442" s="11"/>
    </row>
    <row r="3443" spans="1:3">
      <c r="A3443" s="13"/>
      <c r="C3443" s="11"/>
    </row>
    <row r="3444" spans="1:3">
      <c r="A3444" s="13"/>
      <c r="C3444" s="11"/>
    </row>
    <row r="3445" spans="1:3">
      <c r="A3445" s="13"/>
      <c r="C3445" s="11"/>
    </row>
    <row r="3446" spans="1:3">
      <c r="A3446" s="13"/>
      <c r="C3446" s="11"/>
    </row>
    <row r="3447" spans="1:3">
      <c r="A3447" s="13"/>
      <c r="C3447" s="11"/>
    </row>
    <row r="3448" spans="1:3">
      <c r="A3448" s="13"/>
      <c r="C3448" s="11"/>
    </row>
    <row r="3449" spans="1:3">
      <c r="A3449" s="13"/>
      <c r="C3449" s="11"/>
    </row>
    <row r="3450" spans="1:3">
      <c r="A3450" s="13"/>
      <c r="C3450" s="11"/>
    </row>
    <row r="3451" spans="1:3">
      <c r="A3451" s="13"/>
      <c r="C3451" s="11"/>
    </row>
    <row r="3452" spans="1:3">
      <c r="A3452" s="13"/>
      <c r="C3452" s="11"/>
    </row>
    <row r="3453" spans="1:3">
      <c r="A3453" s="13"/>
      <c r="C3453" s="11"/>
    </row>
    <row r="3454" spans="1:3">
      <c r="A3454" s="13"/>
      <c r="C3454" s="11"/>
    </row>
    <row r="3455" spans="1:3">
      <c r="A3455" s="13"/>
      <c r="C3455" s="11"/>
    </row>
    <row r="3456" spans="1:3">
      <c r="A3456" s="13"/>
      <c r="C3456" s="11"/>
    </row>
    <row r="3457" spans="1:3">
      <c r="A3457" s="13"/>
      <c r="C3457" s="11"/>
    </row>
    <row r="3458" spans="1:3">
      <c r="A3458" s="13"/>
      <c r="C3458" s="11"/>
    </row>
    <row r="3459" spans="1:3">
      <c r="A3459" s="13"/>
      <c r="C3459" s="11"/>
    </row>
    <row r="3460" spans="1:3">
      <c r="A3460" s="13"/>
      <c r="C3460" s="11"/>
    </row>
    <row r="3461" spans="1:3">
      <c r="A3461" s="13"/>
      <c r="C3461" s="11"/>
    </row>
    <row r="3462" spans="1:3">
      <c r="A3462" s="13"/>
      <c r="C3462" s="11"/>
    </row>
    <row r="3463" spans="1:3">
      <c r="A3463" s="13"/>
      <c r="C3463" s="11"/>
    </row>
    <row r="3464" spans="1:3">
      <c r="A3464" s="13"/>
      <c r="C3464" s="11"/>
    </row>
    <row r="3465" spans="1:3">
      <c r="A3465" s="13"/>
      <c r="C3465" s="11"/>
    </row>
    <row r="3466" spans="1:3">
      <c r="A3466" s="13"/>
      <c r="C3466" s="11"/>
    </row>
    <row r="3467" spans="1:3">
      <c r="A3467" s="13"/>
      <c r="C3467" s="11"/>
    </row>
    <row r="3468" spans="1:3">
      <c r="A3468" s="13"/>
      <c r="C3468" s="11"/>
    </row>
    <row r="3469" spans="1:3">
      <c r="A3469" s="13"/>
      <c r="C3469" s="11"/>
    </row>
    <row r="3470" spans="1:3">
      <c r="A3470" s="13"/>
      <c r="C3470" s="11"/>
    </row>
    <row r="3471" spans="1:3">
      <c r="A3471" s="13"/>
      <c r="C3471" s="11"/>
    </row>
    <row r="3472" spans="1:3">
      <c r="A3472" s="13"/>
      <c r="C3472" s="11"/>
    </row>
    <row r="3473" spans="1:3">
      <c r="A3473" s="13"/>
      <c r="C3473" s="11"/>
    </row>
    <row r="3474" spans="1:3">
      <c r="A3474" s="13"/>
      <c r="C3474" s="11"/>
    </row>
    <row r="3475" spans="1:3">
      <c r="A3475" s="13"/>
      <c r="C3475" s="11"/>
    </row>
    <row r="3476" spans="1:3">
      <c r="A3476" s="13"/>
      <c r="C3476" s="11"/>
    </row>
    <row r="3477" spans="1:3">
      <c r="A3477" s="13"/>
      <c r="C3477" s="11"/>
    </row>
    <row r="3478" spans="1:3">
      <c r="A3478" s="13"/>
      <c r="C3478" s="11"/>
    </row>
    <row r="3479" spans="1:3">
      <c r="A3479" s="13"/>
      <c r="C3479" s="11"/>
    </row>
    <row r="3480" spans="1:3">
      <c r="A3480" s="13"/>
      <c r="C3480" s="11"/>
    </row>
    <row r="3481" spans="1:3">
      <c r="A3481" s="13"/>
      <c r="C3481" s="11"/>
    </row>
    <row r="3482" spans="1:3">
      <c r="A3482" s="13"/>
      <c r="C3482" s="11"/>
    </row>
    <row r="3483" spans="1:3">
      <c r="A3483" s="13"/>
      <c r="C3483" s="11"/>
    </row>
    <row r="3484" spans="1:3">
      <c r="A3484" s="13"/>
      <c r="C3484" s="11"/>
    </row>
    <row r="3485" spans="1:3">
      <c r="A3485" s="13"/>
      <c r="C3485" s="11"/>
    </row>
    <row r="3486" spans="1:3">
      <c r="A3486" s="13"/>
      <c r="C3486" s="11"/>
    </row>
    <row r="3487" spans="1:3">
      <c r="A3487" s="13"/>
      <c r="C3487" s="11"/>
    </row>
    <row r="3488" spans="1:3">
      <c r="A3488" s="13"/>
      <c r="C3488" s="11"/>
    </row>
    <row r="3489" spans="1:3">
      <c r="A3489" s="13"/>
      <c r="C3489" s="11"/>
    </row>
    <row r="3490" spans="1:3">
      <c r="A3490" s="13"/>
      <c r="C3490" s="11"/>
    </row>
    <row r="3491" spans="1:3">
      <c r="A3491" s="13"/>
      <c r="C3491" s="11"/>
    </row>
    <row r="3492" spans="1:3">
      <c r="A3492" s="13"/>
      <c r="C3492" s="11"/>
    </row>
    <row r="3493" spans="1:3">
      <c r="A3493" s="13"/>
      <c r="C3493" s="11"/>
    </row>
    <row r="3494" spans="1:3">
      <c r="A3494" s="13"/>
      <c r="C3494" s="11"/>
    </row>
    <row r="3495" spans="1:3">
      <c r="A3495" s="13"/>
      <c r="C3495" s="11"/>
    </row>
    <row r="3496" spans="1:3">
      <c r="A3496" s="13"/>
      <c r="C3496" s="11"/>
    </row>
    <row r="3497" spans="1:3">
      <c r="A3497" s="13"/>
      <c r="C3497" s="11"/>
    </row>
    <row r="3498" spans="1:3">
      <c r="A3498" s="13"/>
      <c r="C3498" s="11"/>
    </row>
    <row r="3499" spans="1:3">
      <c r="A3499" s="13"/>
      <c r="C3499" s="11"/>
    </row>
    <row r="3500" spans="1:3">
      <c r="A3500" s="13"/>
      <c r="C3500" s="11"/>
    </row>
    <row r="3501" spans="1:3">
      <c r="A3501" s="13"/>
      <c r="C3501" s="11"/>
    </row>
    <row r="3502" spans="1:3">
      <c r="A3502" s="13"/>
      <c r="C3502" s="11"/>
    </row>
    <row r="3503" spans="1:3">
      <c r="A3503" s="13"/>
      <c r="C3503" s="11"/>
    </row>
    <row r="3504" spans="1:3">
      <c r="A3504" s="13"/>
      <c r="C3504" s="11"/>
    </row>
    <row r="3505" spans="1:3">
      <c r="A3505" s="13"/>
      <c r="C3505" s="11"/>
    </row>
    <row r="3506" spans="1:3">
      <c r="A3506" s="13"/>
      <c r="C3506" s="11"/>
    </row>
    <row r="3507" spans="1:3">
      <c r="A3507" s="13"/>
      <c r="C3507" s="11"/>
    </row>
    <row r="3508" spans="1:3">
      <c r="A3508" s="13"/>
      <c r="C3508" s="11"/>
    </row>
    <row r="3509" spans="1:3">
      <c r="A3509" s="13"/>
      <c r="C3509" s="11"/>
    </row>
    <row r="3510" spans="1:3">
      <c r="A3510" s="13"/>
      <c r="C3510" s="11"/>
    </row>
    <row r="3511" spans="1:3">
      <c r="A3511" s="13"/>
      <c r="C3511" s="11"/>
    </row>
    <row r="3512" spans="1:3">
      <c r="A3512" s="13"/>
      <c r="C3512" s="11"/>
    </row>
    <row r="3513" spans="1:3">
      <c r="A3513" s="13"/>
      <c r="C3513" s="11"/>
    </row>
    <row r="3514" spans="1:3">
      <c r="A3514" s="13"/>
      <c r="C3514" s="11"/>
    </row>
    <row r="3515" spans="1:3">
      <c r="A3515" s="13"/>
      <c r="C3515" s="11"/>
    </row>
    <row r="3516" spans="1:3">
      <c r="A3516" s="13"/>
      <c r="C3516" s="11"/>
    </row>
    <row r="3517" spans="1:3">
      <c r="A3517" s="13"/>
      <c r="C3517" s="11"/>
    </row>
    <row r="3518" spans="1:3">
      <c r="A3518" s="13"/>
      <c r="C3518" s="11"/>
    </row>
    <row r="3519" spans="1:3">
      <c r="A3519" s="13"/>
      <c r="C3519" s="11"/>
    </row>
    <row r="3520" spans="1:3">
      <c r="A3520" s="13"/>
      <c r="C3520" s="11"/>
    </row>
    <row r="3521" spans="1:3">
      <c r="A3521" s="13"/>
      <c r="C3521" s="11"/>
    </row>
    <row r="3522" spans="1:3">
      <c r="A3522" s="13"/>
      <c r="C3522" s="11"/>
    </row>
    <row r="3523" spans="1:3">
      <c r="A3523" s="13"/>
      <c r="C3523" s="11"/>
    </row>
    <row r="3524" spans="1:3">
      <c r="A3524" s="13"/>
      <c r="C3524" s="11"/>
    </row>
    <row r="3525" spans="1:3">
      <c r="A3525" s="13"/>
      <c r="C3525" s="11"/>
    </row>
    <row r="3526" spans="1:3">
      <c r="A3526" s="13"/>
      <c r="C3526" s="11"/>
    </row>
    <row r="3527" spans="1:3">
      <c r="A3527" s="13"/>
      <c r="C3527" s="11"/>
    </row>
    <row r="3528" spans="1:3">
      <c r="A3528" s="13"/>
      <c r="C3528" s="11"/>
    </row>
    <row r="3529" spans="1:3">
      <c r="A3529" s="13"/>
      <c r="C3529" s="11"/>
    </row>
    <row r="3530" spans="1:3">
      <c r="A3530" s="13"/>
      <c r="C3530" s="11"/>
    </row>
    <row r="3531" spans="1:3">
      <c r="A3531" s="13"/>
      <c r="C3531" s="11"/>
    </row>
    <row r="3532" spans="1:3">
      <c r="A3532" s="13"/>
      <c r="C3532" s="11"/>
    </row>
    <row r="3533" spans="1:3">
      <c r="A3533" s="13"/>
      <c r="C3533" s="11"/>
    </row>
    <row r="3534" spans="1:3">
      <c r="A3534" s="13"/>
      <c r="C3534" s="11"/>
    </row>
    <row r="3535" spans="1:3">
      <c r="A3535" s="13"/>
      <c r="C3535" s="11"/>
    </row>
    <row r="3536" spans="1:3">
      <c r="A3536" s="13"/>
      <c r="C3536" s="11"/>
    </row>
    <row r="3537" spans="1:3">
      <c r="A3537" s="13"/>
      <c r="C3537" s="11"/>
    </row>
    <row r="3538" spans="1:3">
      <c r="A3538" s="13"/>
      <c r="C3538" s="11"/>
    </row>
    <row r="3539" spans="1:3">
      <c r="A3539" s="13"/>
      <c r="C3539" s="11"/>
    </row>
    <row r="3540" spans="1:3">
      <c r="A3540" s="13"/>
      <c r="C3540" s="11"/>
    </row>
    <row r="3541" spans="1:3">
      <c r="A3541" s="13"/>
      <c r="C3541" s="11"/>
    </row>
    <row r="3542" spans="1:3">
      <c r="A3542" s="13"/>
      <c r="C3542" s="11"/>
    </row>
    <row r="3543" spans="1:3">
      <c r="A3543" s="13"/>
      <c r="C3543" s="11"/>
    </row>
    <row r="3544" spans="1:3">
      <c r="A3544" s="13"/>
      <c r="C3544" s="11"/>
    </row>
    <row r="3545" spans="1:3">
      <c r="A3545" s="13"/>
      <c r="C3545" s="11"/>
    </row>
    <row r="3546" spans="1:3">
      <c r="A3546" s="13"/>
      <c r="C3546" s="11"/>
    </row>
    <row r="3547" spans="1:3">
      <c r="A3547" s="13"/>
      <c r="C3547" s="11"/>
    </row>
    <row r="3548" spans="1:3">
      <c r="A3548" s="13"/>
      <c r="C3548" s="11"/>
    </row>
    <row r="3549" spans="1:3">
      <c r="A3549" s="13"/>
      <c r="C3549" s="11"/>
    </row>
    <row r="3550" spans="1:3">
      <c r="A3550" s="13"/>
      <c r="C3550" s="11"/>
    </row>
    <row r="3551" spans="1:3">
      <c r="A3551" s="13"/>
      <c r="C3551" s="11"/>
    </row>
    <row r="3552" spans="1:3">
      <c r="A3552" s="13"/>
      <c r="C3552" s="11"/>
    </row>
    <row r="3553" spans="1:3">
      <c r="A3553" s="13"/>
      <c r="C3553" s="11"/>
    </row>
    <row r="3554" spans="1:3">
      <c r="A3554" s="13"/>
      <c r="C3554" s="11"/>
    </row>
    <row r="3555" spans="1:3">
      <c r="A3555" s="13"/>
      <c r="C3555" s="11"/>
    </row>
    <row r="3556" spans="1:3">
      <c r="A3556" s="13"/>
      <c r="C3556" s="11"/>
    </row>
    <row r="3557" spans="1:3">
      <c r="A3557" s="13"/>
      <c r="C3557" s="11"/>
    </row>
    <row r="3558" spans="1:3">
      <c r="A3558" s="13"/>
      <c r="C3558" s="11"/>
    </row>
    <row r="3559" spans="1:3">
      <c r="A3559" s="13"/>
      <c r="C3559" s="11"/>
    </row>
    <row r="3560" spans="1:3">
      <c r="A3560" s="13"/>
      <c r="C3560" s="11"/>
    </row>
    <row r="3561" spans="1:3">
      <c r="A3561" s="13"/>
      <c r="C3561" s="11"/>
    </row>
    <row r="3562" spans="1:3">
      <c r="A3562" s="13"/>
      <c r="C3562" s="11"/>
    </row>
    <row r="3563" spans="1:3">
      <c r="A3563" s="13"/>
      <c r="C3563" s="11"/>
    </row>
    <row r="3564" spans="1:3">
      <c r="A3564" s="13"/>
      <c r="C3564" s="11"/>
    </row>
    <row r="3565" spans="1:3">
      <c r="A3565" s="13"/>
      <c r="C3565" s="11"/>
    </row>
    <row r="3566" spans="1:3">
      <c r="A3566" s="13"/>
      <c r="C3566" s="11"/>
    </row>
    <row r="3567" spans="1:3">
      <c r="A3567" s="13"/>
      <c r="C3567" s="11"/>
    </row>
    <row r="3568" spans="1:3">
      <c r="A3568" s="13"/>
      <c r="C3568" s="11"/>
    </row>
    <row r="3569" spans="1:3">
      <c r="A3569" s="13"/>
      <c r="C3569" s="11"/>
    </row>
    <row r="3570" spans="1:3">
      <c r="A3570" s="13"/>
      <c r="C3570" s="11"/>
    </row>
    <row r="3571" spans="1:3">
      <c r="A3571" s="13"/>
      <c r="C3571" s="11"/>
    </row>
    <row r="3572" spans="1:3">
      <c r="A3572" s="13"/>
      <c r="C3572" s="11"/>
    </row>
    <row r="3573" spans="1:3">
      <c r="A3573" s="13"/>
      <c r="C3573" s="11"/>
    </row>
    <row r="3574" spans="1:3">
      <c r="A3574" s="13"/>
      <c r="C3574" s="11"/>
    </row>
    <row r="3575" spans="1:3">
      <c r="A3575" s="13"/>
      <c r="C3575" s="11"/>
    </row>
    <row r="3576" spans="1:3">
      <c r="A3576" s="13"/>
      <c r="C3576" s="11"/>
    </row>
    <row r="3577" spans="1:3">
      <c r="A3577" s="13"/>
      <c r="C3577" s="11"/>
    </row>
    <row r="3578" spans="1:3">
      <c r="A3578" s="13"/>
      <c r="C3578" s="11"/>
    </row>
    <row r="3579" spans="1:3">
      <c r="A3579" s="13"/>
      <c r="C3579" s="11"/>
    </row>
    <row r="3580" spans="1:3">
      <c r="A3580" s="13"/>
      <c r="C3580" s="11"/>
    </row>
    <row r="3581" spans="1:3">
      <c r="A3581" s="13"/>
      <c r="C3581" s="11"/>
    </row>
    <row r="3582" spans="1:3">
      <c r="A3582" s="13"/>
      <c r="C3582" s="11"/>
    </row>
    <row r="3583" spans="1:3">
      <c r="A3583" s="13"/>
      <c r="C3583" s="11"/>
    </row>
    <row r="3584" spans="1:3">
      <c r="A3584" s="13"/>
      <c r="C3584" s="11"/>
    </row>
    <row r="3585" spans="1:3">
      <c r="A3585" s="13"/>
      <c r="C3585" s="11"/>
    </row>
    <row r="3586" spans="1:3">
      <c r="A3586" s="13"/>
      <c r="C3586" s="11"/>
    </row>
    <row r="3587" spans="1:3">
      <c r="A3587" s="13"/>
      <c r="C3587" s="11"/>
    </row>
    <row r="3588" spans="1:3">
      <c r="A3588" s="13"/>
      <c r="C3588" s="11"/>
    </row>
    <row r="3589" spans="1:3">
      <c r="A3589" s="13"/>
      <c r="C3589" s="11"/>
    </row>
    <row r="3590" spans="1:3">
      <c r="A3590" s="13"/>
      <c r="C3590" s="11"/>
    </row>
    <row r="3591" spans="1:3">
      <c r="A3591" s="13"/>
      <c r="C3591" s="11"/>
    </row>
    <row r="3592" spans="1:3">
      <c r="A3592" s="13"/>
      <c r="C3592" s="11"/>
    </row>
    <row r="3593" spans="1:3">
      <c r="A3593" s="13"/>
      <c r="C3593" s="11"/>
    </row>
    <row r="3594" spans="1:3">
      <c r="A3594" s="13"/>
      <c r="C3594" s="11"/>
    </row>
    <row r="3595" spans="1:3">
      <c r="A3595" s="13"/>
      <c r="C3595" s="11"/>
    </row>
    <row r="3596" spans="1:3">
      <c r="A3596" s="13"/>
      <c r="C3596" s="11"/>
    </row>
    <row r="3597" spans="1:3">
      <c r="A3597" s="13"/>
      <c r="C3597" s="11"/>
    </row>
    <row r="3598" spans="1:3">
      <c r="A3598" s="13"/>
      <c r="C3598" s="11"/>
    </row>
    <row r="3599" spans="1:3">
      <c r="A3599" s="13"/>
      <c r="C3599" s="11"/>
    </row>
    <row r="3600" spans="1:3">
      <c r="A3600" s="13"/>
      <c r="C3600" s="11"/>
    </row>
    <row r="3601" spans="1:3">
      <c r="A3601" s="13"/>
      <c r="C3601" s="11"/>
    </row>
    <row r="3602" spans="1:3">
      <c r="A3602" s="13"/>
      <c r="C3602" s="11"/>
    </row>
    <row r="3603" spans="1:3">
      <c r="A3603" s="13"/>
      <c r="C3603" s="11"/>
    </row>
    <row r="3604" spans="1:3">
      <c r="A3604" s="13"/>
      <c r="C3604" s="11"/>
    </row>
    <row r="3605" spans="1:3">
      <c r="A3605" s="13"/>
      <c r="C3605" s="11"/>
    </row>
    <row r="3606" spans="1:3">
      <c r="A3606" s="13"/>
      <c r="C3606" s="11"/>
    </row>
    <row r="3607" spans="1:3">
      <c r="A3607" s="13"/>
      <c r="C3607" s="11"/>
    </row>
    <row r="3608" spans="1:3">
      <c r="A3608" s="13"/>
      <c r="C3608" s="11"/>
    </row>
    <row r="3609" spans="1:3">
      <c r="A3609" s="13"/>
      <c r="C3609" s="11"/>
    </row>
    <row r="3610" spans="1:3">
      <c r="A3610" s="13"/>
      <c r="C3610" s="11"/>
    </row>
    <row r="3611" spans="1:3">
      <c r="A3611" s="13"/>
      <c r="C3611" s="11"/>
    </row>
    <row r="3612" spans="1:3">
      <c r="A3612" s="13"/>
      <c r="C3612" s="11"/>
    </row>
    <row r="3613" spans="1:3">
      <c r="A3613" s="13"/>
      <c r="C3613" s="11"/>
    </row>
    <row r="3614" spans="1:3">
      <c r="A3614" s="13"/>
      <c r="C3614" s="11"/>
    </row>
    <row r="3615" spans="1:3">
      <c r="A3615" s="13"/>
      <c r="C3615" s="11"/>
    </row>
    <row r="3616" spans="1:3">
      <c r="A3616" s="13"/>
      <c r="C3616" s="11"/>
    </row>
    <row r="3617" spans="1:3">
      <c r="A3617" s="13"/>
      <c r="C3617" s="11"/>
    </row>
    <row r="3618" spans="1:3">
      <c r="A3618" s="13"/>
      <c r="C3618" s="11"/>
    </row>
    <row r="3619" spans="1:3">
      <c r="A3619" s="13"/>
      <c r="C3619" s="11"/>
    </row>
    <row r="3620" spans="1:3">
      <c r="A3620" s="13"/>
      <c r="C3620" s="11"/>
    </row>
    <row r="3621" spans="1:3">
      <c r="A3621" s="13"/>
      <c r="C3621" s="11"/>
    </row>
    <row r="3622" spans="1:3">
      <c r="A3622" s="13"/>
      <c r="C3622" s="11"/>
    </row>
    <row r="3623" spans="1:3">
      <c r="A3623" s="13"/>
      <c r="C3623" s="11"/>
    </row>
    <row r="3624" spans="1:3">
      <c r="A3624" s="13"/>
      <c r="C3624" s="11"/>
    </row>
    <row r="3625" spans="1:3">
      <c r="A3625" s="13"/>
      <c r="C3625" s="11"/>
    </row>
    <row r="3626" spans="1:3">
      <c r="A3626" s="13"/>
      <c r="C3626" s="11"/>
    </row>
    <row r="3627" spans="1:3">
      <c r="A3627" s="13"/>
      <c r="C3627" s="11"/>
    </row>
    <row r="3628" spans="1:3">
      <c r="A3628" s="13"/>
      <c r="C3628" s="11"/>
    </row>
    <row r="3629" spans="1:3">
      <c r="A3629" s="13"/>
      <c r="C3629" s="11"/>
    </row>
    <row r="3630" spans="1:3">
      <c r="A3630" s="13"/>
      <c r="C3630" s="11"/>
    </row>
    <row r="3631" spans="1:3">
      <c r="A3631" s="13"/>
      <c r="C3631" s="11"/>
    </row>
    <row r="3632" spans="1:3">
      <c r="A3632" s="13"/>
      <c r="C3632" s="11"/>
    </row>
    <row r="3633" spans="1:3">
      <c r="A3633" s="13"/>
      <c r="C3633" s="11"/>
    </row>
    <row r="3634" spans="1:3">
      <c r="A3634" s="13"/>
      <c r="C3634" s="11"/>
    </row>
    <row r="3635" spans="1:3">
      <c r="A3635" s="13"/>
      <c r="C3635" s="11"/>
    </row>
    <row r="3636" spans="1:3">
      <c r="A3636" s="13"/>
      <c r="C3636" s="11"/>
    </row>
    <row r="3637" spans="1:3">
      <c r="A3637" s="13"/>
      <c r="C3637" s="11"/>
    </row>
    <row r="3638" spans="1:3">
      <c r="A3638" s="13"/>
      <c r="C3638" s="11"/>
    </row>
    <row r="3639" spans="1:3">
      <c r="A3639" s="13"/>
      <c r="C3639" s="11"/>
    </row>
    <row r="3640" spans="1:3">
      <c r="A3640" s="13"/>
      <c r="C3640" s="11"/>
    </row>
    <row r="3641" spans="1:3">
      <c r="A3641" s="13"/>
      <c r="C3641" s="11"/>
    </row>
    <row r="3642" spans="1:3">
      <c r="A3642" s="13"/>
      <c r="C3642" s="11"/>
    </row>
    <row r="3643" spans="1:3">
      <c r="A3643" s="13"/>
      <c r="C3643" s="11"/>
    </row>
    <row r="3644" spans="1:3">
      <c r="A3644" s="13"/>
      <c r="C3644" s="11"/>
    </row>
    <row r="3646" spans="1:3">
      <c r="B3646" s="14"/>
    </row>
    <row r="3650" spans="2:2">
      <c r="B365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1B99B-73F5-FC43-8AA3-AC1F0016C9DD}">
  <dimension ref="A1:H3650"/>
  <sheetViews>
    <sheetView topLeftCell="A2558" workbookViewId="0">
      <selection activeCell="A2579" sqref="A2579"/>
    </sheetView>
  </sheetViews>
  <sheetFormatPr baseColWidth="10" defaultRowHeight="15"/>
  <cols>
    <col min="1" max="8" width="10" customWidth="1"/>
  </cols>
  <sheetData>
    <row r="1" spans="1:8">
      <c r="A1" s="2" t="s">
        <v>0</v>
      </c>
      <c r="B1" s="3" t="s">
        <v>1</v>
      </c>
      <c r="C1" s="4" t="s">
        <v>2</v>
      </c>
      <c r="D1" s="5"/>
      <c r="E1" s="4"/>
      <c r="F1" s="4"/>
      <c r="G1" s="4"/>
      <c r="H1" s="4"/>
    </row>
    <row r="2" spans="1:8">
      <c r="A2" s="7">
        <v>42951</v>
      </c>
      <c r="B2" s="8">
        <v>2832</v>
      </c>
      <c r="C2" s="1"/>
      <c r="D2" s="9"/>
      <c r="E2" s="1"/>
      <c r="F2" s="1"/>
      <c r="G2" s="1"/>
      <c r="H2" s="1"/>
    </row>
    <row r="3" spans="1:8">
      <c r="A3" s="7">
        <v>42953</v>
      </c>
      <c r="B3" s="8">
        <v>3265.55</v>
      </c>
      <c r="C3" s="11">
        <f>LN(B3/B2)</f>
        <v>0.14244502600275449</v>
      </c>
      <c r="D3" s="9"/>
      <c r="E3" s="1"/>
      <c r="F3" s="1"/>
      <c r="G3" s="9"/>
      <c r="H3" s="1"/>
    </row>
    <row r="4" spans="1:8">
      <c r="A4" s="7">
        <v>42954</v>
      </c>
      <c r="B4" s="8">
        <v>3341.29</v>
      </c>
      <c r="C4" s="11">
        <f t="shared" ref="C4:C67" si="0">LN(B4/B3)</f>
        <v>2.2928758132632295E-2</v>
      </c>
      <c r="D4" s="9"/>
      <c r="E4" s="1"/>
      <c r="F4" s="1"/>
      <c r="G4" s="9"/>
      <c r="H4" s="1"/>
    </row>
    <row r="5" spans="1:8">
      <c r="A5" s="7">
        <v>42955</v>
      </c>
      <c r="B5" s="8">
        <v>3447.35</v>
      </c>
      <c r="C5" s="11">
        <f t="shared" si="0"/>
        <v>3.1248859982178665E-2</v>
      </c>
      <c r="D5" s="9"/>
      <c r="E5" s="1"/>
      <c r="F5" s="1"/>
      <c r="G5" s="9"/>
      <c r="H5" s="1"/>
    </row>
    <row r="6" spans="1:8">
      <c r="A6" s="7">
        <v>42956</v>
      </c>
      <c r="B6" s="8">
        <v>3361.7</v>
      </c>
      <c r="C6" s="11">
        <f t="shared" si="0"/>
        <v>-2.5159021543723323E-2</v>
      </c>
      <c r="D6" s="9"/>
      <c r="E6" s="1"/>
      <c r="F6" s="1"/>
      <c r="G6" s="9"/>
      <c r="H6" s="1"/>
    </row>
    <row r="7" spans="1:8">
      <c r="A7" s="7">
        <v>42957</v>
      </c>
      <c r="B7" s="8">
        <v>3424.49</v>
      </c>
      <c r="C7" s="11">
        <f t="shared" si="0"/>
        <v>1.8505757111917504E-2</v>
      </c>
      <c r="D7" s="9"/>
      <c r="E7" s="1"/>
      <c r="F7" s="1"/>
      <c r="G7" s="9"/>
      <c r="H7" s="1"/>
    </row>
    <row r="8" spans="1:8">
      <c r="A8" s="7">
        <v>42958</v>
      </c>
      <c r="B8" s="8">
        <v>3588.05</v>
      </c>
      <c r="C8" s="11">
        <f t="shared" si="0"/>
        <v>4.6656323922243108E-2</v>
      </c>
      <c r="D8" s="9"/>
      <c r="E8" s="1"/>
      <c r="F8" s="1"/>
      <c r="G8" s="9"/>
      <c r="H8" s="1"/>
    </row>
    <row r="9" spans="1:8">
      <c r="A9" s="7">
        <v>42960</v>
      </c>
      <c r="B9" s="8">
        <v>4010.46</v>
      </c>
      <c r="C9" s="11">
        <f t="shared" si="0"/>
        <v>0.11129706851690147</v>
      </c>
      <c r="D9" s="9"/>
      <c r="E9" s="1"/>
      <c r="F9" s="1"/>
      <c r="G9" s="9"/>
      <c r="H9" s="1"/>
    </row>
    <row r="10" spans="1:8">
      <c r="A10" s="7">
        <v>42961</v>
      </c>
      <c r="B10" s="8">
        <v>4262.99</v>
      </c>
      <c r="C10" s="11">
        <f t="shared" si="0"/>
        <v>6.1064844058051924E-2</v>
      </c>
      <c r="D10" s="9"/>
      <c r="E10" s="1"/>
      <c r="F10" s="1"/>
      <c r="G10" s="9"/>
      <c r="H10" s="1"/>
    </row>
    <row r="11" spans="1:8">
      <c r="A11" s="7">
        <v>42962</v>
      </c>
      <c r="B11" s="8">
        <v>4071.6</v>
      </c>
      <c r="C11" s="11">
        <f t="shared" si="0"/>
        <v>-4.5934749418381708E-2</v>
      </c>
      <c r="D11" s="9"/>
      <c r="E11" s="1"/>
      <c r="F11" s="1"/>
      <c r="G11" s="9"/>
      <c r="H11" s="1"/>
    </row>
    <row r="12" spans="1:8">
      <c r="A12" s="7">
        <v>42963</v>
      </c>
      <c r="B12" s="8">
        <v>4350.42</v>
      </c>
      <c r="C12" s="11">
        <f t="shared" si="0"/>
        <v>6.6236349567865324E-2</v>
      </c>
      <c r="D12" s="9"/>
      <c r="E12" s="1"/>
      <c r="F12" s="1"/>
      <c r="G12" s="9"/>
      <c r="H12" s="1"/>
    </row>
    <row r="13" spans="1:8">
      <c r="A13" s="7">
        <v>42964</v>
      </c>
      <c r="B13" s="8">
        <v>4330.12</v>
      </c>
      <c r="C13" s="11">
        <f t="shared" si="0"/>
        <v>-4.6771369076638539E-3</v>
      </c>
      <c r="D13" s="9"/>
      <c r="E13" s="1"/>
      <c r="F13" s="1"/>
      <c r="G13" s="9"/>
      <c r="H13" s="1"/>
    </row>
    <row r="14" spans="1:8">
      <c r="A14" s="7">
        <v>42965</v>
      </c>
      <c r="B14" s="8">
        <v>4022.75</v>
      </c>
      <c r="C14" s="11">
        <f t="shared" si="0"/>
        <v>-7.3629506899126604E-2</v>
      </c>
      <c r="D14" s="9"/>
      <c r="E14" s="1"/>
      <c r="F14" s="1"/>
      <c r="G14" s="9"/>
      <c r="H14" s="1"/>
    </row>
    <row r="15" spans="1:8">
      <c r="A15" s="7">
        <v>42967</v>
      </c>
      <c r="B15" s="8">
        <v>4124.91</v>
      </c>
      <c r="C15" s="11">
        <f t="shared" si="0"/>
        <v>2.5078453009683491E-2</v>
      </c>
      <c r="D15" s="9"/>
      <c r="E15" s="1"/>
      <c r="F15" s="1"/>
      <c r="G15" s="9"/>
      <c r="H15" s="1"/>
    </row>
    <row r="16" spans="1:8">
      <c r="A16" s="7">
        <v>42968</v>
      </c>
      <c r="B16" s="8">
        <v>3997.99</v>
      </c>
      <c r="C16" s="11">
        <f t="shared" si="0"/>
        <v>-3.1252466542351247E-2</v>
      </c>
      <c r="D16" s="9"/>
      <c r="E16" s="1"/>
      <c r="F16" s="1"/>
      <c r="G16" s="9"/>
      <c r="H16" s="1"/>
    </row>
    <row r="17" spans="1:8">
      <c r="A17" s="7">
        <v>42969</v>
      </c>
      <c r="B17" s="8">
        <v>4073.01</v>
      </c>
      <c r="C17" s="11">
        <f t="shared" si="0"/>
        <v>1.8590549031539363E-2</v>
      </c>
      <c r="D17" s="9"/>
      <c r="E17" s="1"/>
      <c r="F17" s="1"/>
      <c r="G17" s="9"/>
      <c r="H17" s="1"/>
    </row>
    <row r="18" spans="1:8">
      <c r="A18" s="7">
        <v>42970</v>
      </c>
      <c r="B18" s="8">
        <v>4134.37</v>
      </c>
      <c r="C18" s="11">
        <f t="shared" si="0"/>
        <v>1.4952675091819996E-2</v>
      </c>
      <c r="D18" s="9"/>
      <c r="E18" s="1"/>
      <c r="F18" s="1"/>
      <c r="G18" s="9"/>
      <c r="H18" s="1"/>
    </row>
    <row r="19" spans="1:8">
      <c r="A19" s="7">
        <v>42971</v>
      </c>
      <c r="B19" s="8">
        <v>4234</v>
      </c>
      <c r="C19" s="11">
        <f t="shared" si="0"/>
        <v>2.38122137648593E-2</v>
      </c>
      <c r="D19" s="9"/>
      <c r="E19" s="1"/>
      <c r="F19" s="1"/>
      <c r="G19" s="9"/>
      <c r="H19" s="1"/>
    </row>
    <row r="20" spans="1:8">
      <c r="A20" s="7">
        <v>42972</v>
      </c>
      <c r="B20" s="8">
        <v>4329.03</v>
      </c>
      <c r="C20" s="11">
        <f t="shared" si="0"/>
        <v>2.2196325730087698E-2</v>
      </c>
      <c r="D20" s="9"/>
      <c r="E20" s="1"/>
      <c r="F20" s="1"/>
      <c r="G20" s="9"/>
      <c r="H20" s="1"/>
    </row>
    <row r="21" spans="1:8">
      <c r="A21" s="7">
        <v>42974</v>
      </c>
      <c r="B21" s="8">
        <v>4362.8500000000004</v>
      </c>
      <c r="C21" s="11">
        <f t="shared" si="0"/>
        <v>7.7820150939534039E-3</v>
      </c>
      <c r="D21" s="9"/>
      <c r="E21" s="1"/>
      <c r="F21" s="1"/>
      <c r="G21" s="9"/>
      <c r="H21" s="1"/>
    </row>
    <row r="22" spans="1:8">
      <c r="A22" s="7">
        <v>42975</v>
      </c>
      <c r="B22" s="8">
        <v>4339.74</v>
      </c>
      <c r="C22" s="11">
        <f t="shared" si="0"/>
        <v>-5.3110750530482717E-3</v>
      </c>
      <c r="D22" s="9"/>
      <c r="E22" s="9"/>
      <c r="F22" s="1"/>
      <c r="G22" s="9"/>
      <c r="H22" s="10"/>
    </row>
    <row r="23" spans="1:8">
      <c r="A23" s="7">
        <v>42976</v>
      </c>
      <c r="B23" s="8">
        <v>4597.0200000000004</v>
      </c>
      <c r="C23" s="11">
        <f t="shared" si="0"/>
        <v>5.7593828994437074E-2</v>
      </c>
      <c r="D23" s="9"/>
      <c r="E23" s="9"/>
      <c r="F23" s="1"/>
      <c r="G23" s="9"/>
      <c r="H23" s="10"/>
    </row>
    <row r="24" spans="1:8">
      <c r="A24" s="7">
        <v>42977</v>
      </c>
      <c r="B24" s="8">
        <v>4574.99</v>
      </c>
      <c r="C24" s="11">
        <f t="shared" si="0"/>
        <v>-4.8037545453570992E-3</v>
      </c>
      <c r="D24" s="9"/>
      <c r="E24" s="9"/>
      <c r="F24" s="1"/>
      <c r="G24" s="9"/>
      <c r="H24" s="10"/>
    </row>
    <row r="25" spans="1:8">
      <c r="A25" s="7">
        <v>42978</v>
      </c>
      <c r="B25" s="8">
        <v>4741.3900000000003</v>
      </c>
      <c r="C25" s="11">
        <f t="shared" si="0"/>
        <v>3.5725828730319133E-2</v>
      </c>
      <c r="D25" s="9"/>
      <c r="E25" s="9"/>
      <c r="F25" s="1"/>
      <c r="G25" s="9"/>
      <c r="H25" s="10"/>
    </row>
    <row r="26" spans="1:8">
      <c r="A26" s="7">
        <v>42979</v>
      </c>
      <c r="B26" s="8">
        <v>4880.8500000000004</v>
      </c>
      <c r="C26" s="11">
        <f t="shared" si="0"/>
        <v>2.8989043362227615E-2</v>
      </c>
      <c r="D26" s="9"/>
      <c r="E26" s="9"/>
      <c r="F26" s="1"/>
      <c r="G26" s="9"/>
      <c r="H26" s="10"/>
    </row>
    <row r="27" spans="1:8">
      <c r="A27" s="7">
        <v>42981</v>
      </c>
      <c r="B27" s="8">
        <v>4580.9799999999996</v>
      </c>
      <c r="C27" s="11">
        <f t="shared" si="0"/>
        <v>-6.3406435989200816E-2</v>
      </c>
      <c r="D27" s="9"/>
      <c r="E27" s="9"/>
      <c r="F27" s="1"/>
      <c r="G27" s="9"/>
      <c r="H27" s="10"/>
    </row>
    <row r="28" spans="1:8">
      <c r="A28" s="7">
        <v>42982</v>
      </c>
      <c r="B28" s="8">
        <v>4362.08</v>
      </c>
      <c r="C28" s="11">
        <f t="shared" si="0"/>
        <v>-4.8963941213921745E-2</v>
      </c>
      <c r="D28" s="9"/>
      <c r="E28" s="9"/>
      <c r="F28" s="1"/>
      <c r="G28" s="9"/>
      <c r="H28" s="10"/>
    </row>
    <row r="29" spans="1:8">
      <c r="A29" s="7">
        <v>42983</v>
      </c>
      <c r="B29" s="8">
        <v>4458.4399999999996</v>
      </c>
      <c r="C29" s="11">
        <f t="shared" si="0"/>
        <v>2.1849921239231452E-2</v>
      </c>
      <c r="D29" s="9"/>
      <c r="E29" s="9"/>
      <c r="F29" s="1"/>
      <c r="G29" s="9"/>
      <c r="H29" s="10"/>
    </row>
    <row r="30" spans="1:8">
      <c r="A30" s="7">
        <v>42984</v>
      </c>
      <c r="B30" s="8">
        <v>4569.25</v>
      </c>
      <c r="C30" s="11">
        <f t="shared" si="0"/>
        <v>2.4550148591012923E-2</v>
      </c>
      <c r="D30" s="9"/>
      <c r="E30" s="9"/>
      <c r="F30" s="1"/>
      <c r="G30" s="9"/>
      <c r="H30" s="10"/>
    </row>
    <row r="31" spans="1:8">
      <c r="A31" s="7">
        <v>42985</v>
      </c>
      <c r="B31" s="8">
        <v>4575.4799999999996</v>
      </c>
      <c r="C31" s="11">
        <f t="shared" si="0"/>
        <v>1.3625336043450471E-3</v>
      </c>
      <c r="D31" s="9"/>
      <c r="E31" s="9"/>
      <c r="F31" s="1"/>
      <c r="G31" s="9"/>
      <c r="H31" s="10"/>
    </row>
    <row r="32" spans="1:8">
      <c r="A32" s="7">
        <v>42986</v>
      </c>
      <c r="B32" s="8">
        <v>4247.55</v>
      </c>
      <c r="C32" s="11">
        <f t="shared" si="0"/>
        <v>-7.4369265131723733E-2</v>
      </c>
      <c r="D32" s="9"/>
      <c r="E32" s="9"/>
      <c r="F32" s="1"/>
      <c r="G32" s="9"/>
      <c r="H32" s="10"/>
    </row>
    <row r="33" spans="1:8">
      <c r="A33" s="7">
        <v>42988</v>
      </c>
      <c r="B33" s="8">
        <v>4289.22</v>
      </c>
      <c r="C33" s="11">
        <f t="shared" si="0"/>
        <v>9.7625521021423543E-3</v>
      </c>
      <c r="D33" s="9"/>
      <c r="E33" s="9"/>
      <c r="F33" s="1"/>
      <c r="G33" s="9"/>
      <c r="H33" s="10"/>
    </row>
    <row r="34" spans="1:8">
      <c r="A34" s="7">
        <v>42989</v>
      </c>
      <c r="B34" s="8">
        <v>4192.47</v>
      </c>
      <c r="C34" s="11">
        <f t="shared" si="0"/>
        <v>-2.2814839172615394E-2</v>
      </c>
      <c r="D34" s="9"/>
      <c r="E34" s="9"/>
      <c r="F34" s="1"/>
      <c r="G34" s="9"/>
      <c r="H34" s="10"/>
    </row>
    <row r="35" spans="1:8">
      <c r="A35" s="7">
        <v>42990</v>
      </c>
      <c r="B35" s="8">
        <v>4179.95</v>
      </c>
      <c r="C35" s="11">
        <f t="shared" si="0"/>
        <v>-2.9907743119277825E-3</v>
      </c>
      <c r="D35" s="9"/>
      <c r="E35" s="9"/>
      <c r="F35" s="1"/>
      <c r="G35" s="9"/>
      <c r="H35" s="10"/>
    </row>
    <row r="36" spans="1:8">
      <c r="A36" s="7">
        <v>42991</v>
      </c>
      <c r="B36" s="8">
        <v>3897.95</v>
      </c>
      <c r="C36" s="11">
        <f t="shared" si="0"/>
        <v>-6.9848510830349514E-2</v>
      </c>
      <c r="D36" s="9"/>
      <c r="E36" s="9"/>
      <c r="F36" s="1"/>
      <c r="G36" s="9"/>
      <c r="H36" s="10"/>
    </row>
    <row r="37" spans="1:8">
      <c r="A37" s="7">
        <v>42992</v>
      </c>
      <c r="B37" s="8">
        <v>3391.25</v>
      </c>
      <c r="C37" s="11">
        <f t="shared" si="0"/>
        <v>-0.13925218892128091</v>
      </c>
      <c r="D37" s="9"/>
      <c r="E37" s="9"/>
      <c r="F37" s="1"/>
      <c r="G37" s="9"/>
      <c r="H37" s="10"/>
    </row>
    <row r="38" spans="1:8">
      <c r="A38" s="7">
        <v>42993</v>
      </c>
      <c r="B38" s="8">
        <v>3722.68</v>
      </c>
      <c r="C38" s="11">
        <f t="shared" si="0"/>
        <v>9.3245254016379439E-2</v>
      </c>
      <c r="D38" s="9"/>
      <c r="E38" s="9"/>
      <c r="F38" s="1"/>
      <c r="G38" s="9"/>
      <c r="H38" s="10"/>
    </row>
    <row r="39" spans="1:8">
      <c r="A39" s="7">
        <v>42995</v>
      </c>
      <c r="B39" s="8">
        <v>3747.8</v>
      </c>
      <c r="C39" s="11">
        <f t="shared" si="0"/>
        <v>6.7251621520445313E-3</v>
      </c>
      <c r="D39" s="9"/>
      <c r="E39" s="9"/>
      <c r="F39" s="1"/>
      <c r="G39" s="9"/>
      <c r="H39" s="10"/>
    </row>
    <row r="40" spans="1:8">
      <c r="A40" s="7">
        <v>42996</v>
      </c>
      <c r="B40" s="8">
        <v>4006.56</v>
      </c>
      <c r="C40" s="11">
        <f t="shared" si="0"/>
        <v>6.676401662897076E-2</v>
      </c>
      <c r="D40" s="9"/>
      <c r="E40" s="9"/>
      <c r="F40" s="1"/>
      <c r="G40" s="9"/>
      <c r="H40" s="10"/>
    </row>
    <row r="41" spans="1:8">
      <c r="A41" s="7">
        <v>42997</v>
      </c>
      <c r="B41" s="8">
        <v>3905.56</v>
      </c>
      <c r="C41" s="11">
        <f t="shared" si="0"/>
        <v>-2.5531838888506839E-2</v>
      </c>
      <c r="D41" s="9"/>
      <c r="E41" s="9"/>
      <c r="G41" s="9"/>
      <c r="H41" s="10"/>
    </row>
    <row r="42" spans="1:8">
      <c r="A42" s="7">
        <v>42998</v>
      </c>
      <c r="B42" s="8">
        <v>3957.01</v>
      </c>
      <c r="C42" s="11">
        <f t="shared" si="0"/>
        <v>1.3087510667247317E-2</v>
      </c>
      <c r="D42" s="9"/>
      <c r="E42" s="9"/>
      <c r="G42" s="9"/>
      <c r="H42" s="10"/>
    </row>
    <row r="43" spans="1:8">
      <c r="A43" s="7">
        <v>42999</v>
      </c>
      <c r="B43" s="8">
        <v>3647.5</v>
      </c>
      <c r="C43" s="11">
        <f t="shared" si="0"/>
        <v>-8.1446688152336147E-2</v>
      </c>
      <c r="D43" s="9"/>
      <c r="E43" s="9"/>
      <c r="G43" s="9"/>
      <c r="H43" s="10"/>
    </row>
    <row r="44" spans="1:8">
      <c r="A44" s="7">
        <v>43000</v>
      </c>
      <c r="B44" s="8">
        <v>3615.1</v>
      </c>
      <c r="C44" s="11">
        <f t="shared" si="0"/>
        <v>-8.9224836693869939E-3</v>
      </c>
      <c r="D44" s="9"/>
      <c r="E44" s="9"/>
      <c r="G44" s="9"/>
      <c r="H44" s="10"/>
    </row>
    <row r="45" spans="1:8">
      <c r="A45" s="7">
        <v>43002</v>
      </c>
      <c r="B45" s="8">
        <v>3669.78</v>
      </c>
      <c r="C45" s="11">
        <f t="shared" si="0"/>
        <v>1.5012197020171538E-2</v>
      </c>
      <c r="D45" s="9"/>
      <c r="E45" s="9"/>
      <c r="G45" s="9"/>
      <c r="H45" s="10"/>
    </row>
    <row r="46" spans="1:8">
      <c r="A46" s="7">
        <v>43003</v>
      </c>
      <c r="B46" s="8">
        <v>3941.31</v>
      </c>
      <c r="C46" s="11">
        <f t="shared" si="0"/>
        <v>7.1381440592242107E-2</v>
      </c>
      <c r="D46" s="9"/>
      <c r="E46" s="9"/>
      <c r="G46" s="9"/>
      <c r="H46" s="10"/>
    </row>
    <row r="47" spans="1:8">
      <c r="A47" s="7">
        <v>43004</v>
      </c>
      <c r="B47" s="8">
        <v>3908.25</v>
      </c>
      <c r="C47" s="11">
        <f t="shared" si="0"/>
        <v>-8.4234518825337633E-3</v>
      </c>
      <c r="D47" s="9"/>
      <c r="E47" s="9"/>
      <c r="G47" s="9"/>
      <c r="H47" s="10"/>
    </row>
    <row r="48" spans="1:8">
      <c r="A48" s="7">
        <v>43005</v>
      </c>
      <c r="B48" s="8">
        <v>4154.2700000000004</v>
      </c>
      <c r="C48" s="11">
        <f t="shared" si="0"/>
        <v>6.1047017459053811E-2</v>
      </c>
      <c r="D48" s="9"/>
      <c r="E48" s="9"/>
      <c r="G48" s="9"/>
      <c r="H48" s="10"/>
    </row>
    <row r="49" spans="1:8">
      <c r="A49" s="7">
        <v>43006</v>
      </c>
      <c r="B49" s="8">
        <v>4164.5</v>
      </c>
      <c r="C49" s="11">
        <f t="shared" si="0"/>
        <v>2.4594994589077594E-3</v>
      </c>
      <c r="D49" s="9"/>
      <c r="E49" s="9"/>
      <c r="G49" s="9"/>
      <c r="H49" s="10"/>
    </row>
    <row r="50" spans="1:8">
      <c r="A50" s="7">
        <v>43007</v>
      </c>
      <c r="B50" s="8">
        <v>4171.25</v>
      </c>
      <c r="C50" s="11">
        <f t="shared" si="0"/>
        <v>1.6195306901884735E-3</v>
      </c>
      <c r="D50" s="9"/>
      <c r="E50" s="9"/>
      <c r="G50" s="9"/>
      <c r="H50" s="10"/>
    </row>
    <row r="51" spans="1:8">
      <c r="A51" s="7">
        <v>43009</v>
      </c>
      <c r="B51" s="8">
        <v>4335.84</v>
      </c>
      <c r="C51" s="11">
        <f t="shared" si="0"/>
        <v>3.869961200405931E-2</v>
      </c>
      <c r="D51" s="9"/>
      <c r="E51" s="9"/>
      <c r="G51" s="9"/>
      <c r="H51" s="10"/>
    </row>
    <row r="52" spans="1:8">
      <c r="A52" s="7">
        <v>43010</v>
      </c>
      <c r="B52" s="8">
        <v>4391.34</v>
      </c>
      <c r="C52" s="11">
        <f t="shared" si="0"/>
        <v>1.2719056603527554E-2</v>
      </c>
      <c r="D52" s="9"/>
      <c r="E52" s="9"/>
      <c r="G52" s="9"/>
      <c r="H52" s="10"/>
    </row>
    <row r="53" spans="1:8">
      <c r="A53" s="7">
        <v>43011</v>
      </c>
      <c r="B53" s="8">
        <v>4283.49</v>
      </c>
      <c r="C53" s="11">
        <f t="shared" si="0"/>
        <v>-2.4866321811309135E-2</v>
      </c>
      <c r="D53" s="9"/>
      <c r="E53" s="9"/>
      <c r="G53" s="9"/>
      <c r="H53" s="10"/>
    </row>
    <row r="54" spans="1:8">
      <c r="A54" s="7">
        <v>43012</v>
      </c>
      <c r="B54" s="8">
        <v>4200.4399999999996</v>
      </c>
      <c r="C54" s="11">
        <f t="shared" si="0"/>
        <v>-1.9578816172785115E-2</v>
      </c>
      <c r="D54" s="9"/>
      <c r="E54" s="9"/>
      <c r="G54" s="9"/>
      <c r="H54" s="10"/>
    </row>
    <row r="55" spans="1:8">
      <c r="A55" s="7">
        <v>43013</v>
      </c>
      <c r="B55" s="8">
        <v>4347.1000000000004</v>
      </c>
      <c r="C55" s="11">
        <f t="shared" si="0"/>
        <v>3.4319674405949671E-2</v>
      </c>
      <c r="D55" s="9"/>
      <c r="E55" s="9"/>
      <c r="G55" s="9"/>
      <c r="H55" s="10"/>
    </row>
    <row r="56" spans="1:8">
      <c r="A56" s="7">
        <v>43014</v>
      </c>
      <c r="B56" s="8">
        <v>4339.3999999999996</v>
      </c>
      <c r="C56" s="11">
        <f t="shared" si="0"/>
        <v>-1.7728664057547272E-3</v>
      </c>
      <c r="D56" s="9"/>
      <c r="E56" s="9"/>
      <c r="G56" s="9"/>
      <c r="H56" s="10"/>
    </row>
    <row r="57" spans="1:8">
      <c r="A57" s="7">
        <v>43016</v>
      </c>
      <c r="B57" s="8">
        <v>4583.01</v>
      </c>
      <c r="C57" s="11">
        <f t="shared" si="0"/>
        <v>5.4619897794343293E-2</v>
      </c>
      <c r="D57" s="9"/>
      <c r="E57" s="9"/>
      <c r="G57" s="9"/>
      <c r="H57" s="10"/>
    </row>
    <row r="58" spans="1:8">
      <c r="A58" s="7">
        <v>43017</v>
      </c>
      <c r="B58" s="8">
        <v>4841.1899999999996</v>
      </c>
      <c r="C58" s="11">
        <f t="shared" si="0"/>
        <v>5.4804570775131289E-2</v>
      </c>
      <c r="D58" s="9"/>
      <c r="E58" s="9"/>
      <c r="G58" s="9"/>
      <c r="H58" s="10"/>
    </row>
    <row r="59" spans="1:8">
      <c r="A59" s="7">
        <v>43018</v>
      </c>
      <c r="B59" s="8">
        <v>4873.1000000000004</v>
      </c>
      <c r="C59" s="11">
        <f t="shared" si="0"/>
        <v>6.5697266136854086E-3</v>
      </c>
      <c r="D59" s="9"/>
      <c r="E59" s="9"/>
      <c r="G59" s="9"/>
      <c r="H59" s="10"/>
    </row>
    <row r="60" spans="1:8">
      <c r="A60" s="7">
        <v>43019</v>
      </c>
      <c r="B60" s="8">
        <v>4826.8500000000004</v>
      </c>
      <c r="C60" s="11">
        <f t="shared" si="0"/>
        <v>-9.5362038967712892E-3</v>
      </c>
      <c r="D60" s="9"/>
      <c r="E60" s="9"/>
      <c r="G60" s="9"/>
      <c r="H60" s="10"/>
    </row>
    <row r="61" spans="1:8">
      <c r="A61" s="7">
        <v>43020</v>
      </c>
      <c r="B61" s="8">
        <v>5317.43</v>
      </c>
      <c r="C61" s="11">
        <f t="shared" si="0"/>
        <v>9.6796022931219819E-2</v>
      </c>
      <c r="D61" s="9"/>
      <c r="E61" s="9"/>
      <c r="G61" s="9"/>
      <c r="H61" s="10"/>
    </row>
    <row r="62" spans="1:8">
      <c r="A62" s="7">
        <v>43021</v>
      </c>
      <c r="B62" s="8">
        <v>5614.64</v>
      </c>
      <c r="C62" s="11">
        <f t="shared" si="0"/>
        <v>5.4387368229864827E-2</v>
      </c>
      <c r="D62" s="9"/>
      <c r="E62" s="9"/>
      <c r="G62" s="9"/>
      <c r="H62" s="10"/>
    </row>
    <row r="63" spans="1:8">
      <c r="A63" s="7">
        <v>43023</v>
      </c>
      <c r="B63" s="8">
        <v>5524.56</v>
      </c>
      <c r="C63" s="11">
        <f t="shared" si="0"/>
        <v>-1.617386593111568E-2</v>
      </c>
      <c r="D63" s="9"/>
      <c r="E63" s="9"/>
      <c r="G63" s="9"/>
      <c r="H63" s="10"/>
    </row>
    <row r="64" spans="1:8">
      <c r="A64" s="7">
        <v>43024</v>
      </c>
      <c r="B64" s="8">
        <v>5678.73</v>
      </c>
      <c r="C64" s="11">
        <f t="shared" si="0"/>
        <v>2.7524009959954885E-2</v>
      </c>
      <c r="D64" s="9"/>
      <c r="E64" s="9"/>
      <c r="G64" s="9"/>
      <c r="H64" s="10"/>
    </row>
    <row r="65" spans="1:8">
      <c r="A65" s="7">
        <v>43025</v>
      </c>
      <c r="B65" s="8">
        <v>5577.3</v>
      </c>
      <c r="C65" s="11">
        <f t="shared" si="0"/>
        <v>-1.8022827861302871E-2</v>
      </c>
      <c r="D65" s="9"/>
      <c r="E65" s="9"/>
      <c r="G65" s="9"/>
      <c r="H65" s="10"/>
    </row>
    <row r="66" spans="1:8">
      <c r="A66" s="7">
        <v>43026</v>
      </c>
      <c r="B66" s="8">
        <v>5507.01</v>
      </c>
      <c r="C66" s="11">
        <f t="shared" si="0"/>
        <v>-1.268296217273838E-2</v>
      </c>
      <c r="D66" s="9"/>
      <c r="E66" s="9"/>
      <c r="G66" s="9"/>
      <c r="H66" s="10"/>
    </row>
    <row r="67" spans="1:8">
      <c r="A67" s="7">
        <v>43027</v>
      </c>
      <c r="B67" s="8">
        <v>5700.17</v>
      </c>
      <c r="C67" s="11">
        <f t="shared" si="0"/>
        <v>3.4474172807758913E-2</v>
      </c>
      <c r="D67" s="9"/>
      <c r="E67" s="9"/>
      <c r="G67" s="9"/>
      <c r="H67" s="10"/>
    </row>
    <row r="68" spans="1:8">
      <c r="A68" s="7">
        <v>43028</v>
      </c>
      <c r="B68" s="8">
        <v>5973.19</v>
      </c>
      <c r="C68" s="11">
        <f t="shared" ref="C68:C131" si="1">LN(B68/B67)</f>
        <v>4.678512409789836E-2</v>
      </c>
      <c r="D68" s="9"/>
      <c r="E68" s="9"/>
      <c r="G68" s="9"/>
      <c r="H68" s="10"/>
    </row>
    <row r="69" spans="1:8">
      <c r="A69" s="7">
        <v>43030</v>
      </c>
      <c r="B69" s="8">
        <v>5881.65</v>
      </c>
      <c r="C69" s="11">
        <f t="shared" si="1"/>
        <v>-1.5443788263881538E-2</v>
      </c>
      <c r="D69" s="9"/>
      <c r="E69" s="9"/>
      <c r="G69" s="9"/>
      <c r="H69" s="10"/>
    </row>
    <row r="70" spans="1:8">
      <c r="A70" s="7">
        <v>43031</v>
      </c>
      <c r="B70" s="8">
        <v>5911.12</v>
      </c>
      <c r="C70" s="11">
        <f t="shared" si="1"/>
        <v>4.9979879784657205E-3</v>
      </c>
      <c r="D70" s="9"/>
      <c r="E70" s="9"/>
      <c r="G70" s="9"/>
      <c r="H70" s="10"/>
    </row>
    <row r="71" spans="1:8">
      <c r="A71" s="7">
        <v>43032</v>
      </c>
      <c r="B71" s="8">
        <v>5593.52</v>
      </c>
      <c r="C71" s="11">
        <f t="shared" si="1"/>
        <v>-5.5226537892394477E-2</v>
      </c>
      <c r="D71" s="9"/>
      <c r="E71" s="9"/>
      <c r="G71" s="9"/>
      <c r="H71" s="10"/>
    </row>
    <row r="72" spans="1:8">
      <c r="A72" s="7">
        <v>43033</v>
      </c>
      <c r="B72" s="8">
        <v>5679.54</v>
      </c>
      <c r="C72" s="11">
        <f t="shared" si="1"/>
        <v>1.5261458660777999E-2</v>
      </c>
      <c r="D72" s="9"/>
      <c r="E72" s="9"/>
      <c r="G72" s="9"/>
      <c r="H72" s="10"/>
    </row>
    <row r="73" spans="1:8">
      <c r="A73" s="7">
        <v>43034</v>
      </c>
      <c r="B73" s="8">
        <v>5842.24</v>
      </c>
      <c r="C73" s="11">
        <f t="shared" si="1"/>
        <v>2.8244041404977605E-2</v>
      </c>
      <c r="D73" s="9"/>
      <c r="E73" s="9"/>
      <c r="G73" s="9"/>
      <c r="H73" s="10"/>
    </row>
    <row r="74" spans="1:8">
      <c r="A74" s="7">
        <v>43035</v>
      </c>
      <c r="B74" s="8">
        <v>5753.71</v>
      </c>
      <c r="C74" s="11">
        <f t="shared" si="1"/>
        <v>-1.5269420805693459E-2</v>
      </c>
      <c r="D74" s="9"/>
      <c r="E74" s="9"/>
      <c r="G74" s="9"/>
      <c r="H74" s="10"/>
    </row>
    <row r="75" spans="1:8">
      <c r="A75" s="7">
        <v>43037</v>
      </c>
      <c r="B75" s="8">
        <v>6176.91</v>
      </c>
      <c r="C75" s="11">
        <f t="shared" si="1"/>
        <v>7.097328229060218E-2</v>
      </c>
      <c r="D75" s="9"/>
      <c r="E75" s="9"/>
      <c r="G75" s="9"/>
      <c r="H75" s="10"/>
    </row>
    <row r="76" spans="1:8">
      <c r="A76" s="7">
        <v>43038</v>
      </c>
      <c r="B76" s="8">
        <v>6099.6</v>
      </c>
      <c r="C76" s="11">
        <f t="shared" si="1"/>
        <v>-1.2594951169196903E-2</v>
      </c>
      <c r="D76" s="9"/>
      <c r="E76" s="9"/>
      <c r="G76" s="9"/>
      <c r="H76" s="10"/>
    </row>
    <row r="77" spans="1:8">
      <c r="A77" s="7">
        <v>43039</v>
      </c>
      <c r="B77" s="8">
        <v>6377.45</v>
      </c>
      <c r="C77" s="11">
        <f t="shared" si="1"/>
        <v>4.4545135681655336E-2</v>
      </c>
      <c r="D77" s="9"/>
      <c r="E77" s="9"/>
      <c r="G77" s="9"/>
      <c r="H77" s="10"/>
    </row>
    <row r="78" spans="1:8">
      <c r="A78" s="7">
        <v>43040</v>
      </c>
      <c r="B78" s="8">
        <v>6580</v>
      </c>
      <c r="C78" s="11">
        <f t="shared" si="1"/>
        <v>3.1266414396850392E-2</v>
      </c>
      <c r="D78" s="9"/>
      <c r="E78" s="9"/>
      <c r="G78" s="9"/>
      <c r="H78" s="10"/>
    </row>
    <row r="79" spans="1:8">
      <c r="A79" s="7">
        <v>43041</v>
      </c>
      <c r="B79" s="8">
        <v>7057.82</v>
      </c>
      <c r="C79" s="11">
        <f t="shared" si="1"/>
        <v>7.0101476615298974E-2</v>
      </c>
      <c r="D79" s="9"/>
      <c r="E79" s="9"/>
      <c r="G79" s="9"/>
      <c r="H79" s="10"/>
    </row>
    <row r="80" spans="1:8">
      <c r="A80" s="7">
        <v>43042</v>
      </c>
      <c r="B80" s="8">
        <v>7228.65</v>
      </c>
      <c r="C80" s="11">
        <f t="shared" si="1"/>
        <v>2.3916074791725739E-2</v>
      </c>
      <c r="D80" s="9"/>
      <c r="E80" s="9"/>
      <c r="G80" s="9"/>
      <c r="H80" s="10"/>
    </row>
    <row r="81" spans="1:8">
      <c r="A81" s="7">
        <v>43044</v>
      </c>
      <c r="B81" s="8">
        <v>7369.78</v>
      </c>
      <c r="C81" s="11">
        <f t="shared" si="1"/>
        <v>1.9335558265183468E-2</v>
      </c>
      <c r="D81" s="9"/>
      <c r="E81" s="9"/>
      <c r="G81" s="9"/>
      <c r="H81" s="10"/>
    </row>
    <row r="82" spans="1:8">
      <c r="A82" s="7">
        <v>43045</v>
      </c>
      <c r="B82" s="8">
        <v>7127.39</v>
      </c>
      <c r="C82" s="11">
        <f t="shared" si="1"/>
        <v>-3.3442746505176778E-2</v>
      </c>
      <c r="D82" s="9"/>
      <c r="E82" s="9"/>
      <c r="G82" s="9"/>
      <c r="H82" s="10"/>
    </row>
    <row r="83" spans="1:8">
      <c r="A83" s="7">
        <v>43046</v>
      </c>
      <c r="B83" s="8">
        <v>7074.84</v>
      </c>
      <c r="C83" s="11">
        <f t="shared" si="1"/>
        <v>-7.40028007166479E-3</v>
      </c>
      <c r="D83" s="9"/>
      <c r="E83" s="9"/>
      <c r="G83" s="9"/>
      <c r="H83" s="10"/>
    </row>
    <row r="84" spans="1:8">
      <c r="A84" s="7">
        <v>43047</v>
      </c>
      <c r="B84" s="8">
        <v>7260.63</v>
      </c>
      <c r="C84" s="11">
        <f t="shared" si="1"/>
        <v>2.5921773498722489E-2</v>
      </c>
      <c r="D84" s="9"/>
      <c r="E84" s="9"/>
      <c r="G84" s="9"/>
      <c r="H84" s="10"/>
    </row>
    <row r="85" spans="1:8">
      <c r="A85" s="7">
        <v>43048</v>
      </c>
      <c r="B85" s="8">
        <v>7120.48</v>
      </c>
      <c r="C85" s="11">
        <f t="shared" si="1"/>
        <v>-1.9491463049431848E-2</v>
      </c>
      <c r="D85" s="9"/>
      <c r="E85" s="9"/>
      <c r="G85" s="9"/>
      <c r="H85" s="10"/>
    </row>
    <row r="86" spans="1:8">
      <c r="A86" s="7">
        <v>43049</v>
      </c>
      <c r="B86" s="8">
        <v>6581.83</v>
      </c>
      <c r="C86" s="11">
        <f t="shared" si="1"/>
        <v>-7.8662316710084654E-2</v>
      </c>
      <c r="D86" s="9"/>
      <c r="E86" s="9"/>
      <c r="G86" s="9"/>
      <c r="H86" s="10"/>
    </row>
    <row r="87" spans="1:8">
      <c r="A87" s="7">
        <v>43051</v>
      </c>
      <c r="B87" s="8">
        <v>5893.08</v>
      </c>
      <c r="C87" s="11">
        <f t="shared" si="1"/>
        <v>-0.11053404097969309</v>
      </c>
      <c r="D87" s="9"/>
      <c r="E87" s="9"/>
      <c r="G87" s="9"/>
      <c r="H87" s="10"/>
    </row>
    <row r="88" spans="1:8">
      <c r="A88" s="7">
        <v>43052</v>
      </c>
      <c r="B88" s="8">
        <v>6506.62</v>
      </c>
      <c r="C88" s="11">
        <f t="shared" si="1"/>
        <v>9.9041338967863782E-2</v>
      </c>
      <c r="D88" s="9"/>
      <c r="E88" s="9"/>
      <c r="G88" s="9"/>
      <c r="H88" s="10"/>
    </row>
    <row r="89" spans="1:8">
      <c r="A89" s="7">
        <v>43053</v>
      </c>
      <c r="B89" s="8">
        <v>6590.9</v>
      </c>
      <c r="C89" s="11">
        <f t="shared" si="1"/>
        <v>1.286978959099315E-2</v>
      </c>
      <c r="D89" s="9"/>
      <c r="E89" s="9"/>
      <c r="G89" s="9"/>
      <c r="H89" s="10"/>
    </row>
    <row r="90" spans="1:8">
      <c r="A90" s="7">
        <v>43054</v>
      </c>
      <c r="B90" s="8">
        <v>7291.96</v>
      </c>
      <c r="C90" s="11">
        <f t="shared" si="1"/>
        <v>0.10108246158688734</v>
      </c>
      <c r="D90" s="9"/>
      <c r="E90" s="9"/>
      <c r="G90" s="9"/>
      <c r="H90" s="10"/>
    </row>
    <row r="91" spans="1:8">
      <c r="A91" s="7">
        <v>43055</v>
      </c>
      <c r="B91" s="8">
        <v>7892.22</v>
      </c>
      <c r="C91" s="11">
        <f t="shared" si="1"/>
        <v>7.9105092764442719E-2</v>
      </c>
      <c r="D91" s="9"/>
      <c r="E91" s="9"/>
      <c r="G91" s="9"/>
      <c r="H91" s="10"/>
    </row>
    <row r="92" spans="1:8">
      <c r="A92" s="7">
        <v>43056</v>
      </c>
      <c r="B92" s="8">
        <v>7701.88</v>
      </c>
      <c r="C92" s="11">
        <f t="shared" si="1"/>
        <v>-2.4413009199685941E-2</v>
      </c>
      <c r="D92" s="9"/>
      <c r="E92" s="9"/>
      <c r="G92" s="9"/>
      <c r="H92" s="10"/>
    </row>
    <row r="93" spans="1:8">
      <c r="A93" s="7">
        <v>43058</v>
      </c>
      <c r="B93" s="8">
        <v>8019.16</v>
      </c>
      <c r="C93" s="11">
        <f t="shared" si="1"/>
        <v>4.036922333577949E-2</v>
      </c>
      <c r="D93" s="9"/>
      <c r="E93" s="9"/>
      <c r="G93" s="9"/>
      <c r="H93" s="10"/>
    </row>
    <row r="94" spans="1:8">
      <c r="A94" s="7">
        <v>43059</v>
      </c>
      <c r="B94" s="8">
        <v>8245.0400000000009</v>
      </c>
      <c r="C94" s="11">
        <f t="shared" si="1"/>
        <v>2.7778129186514133E-2</v>
      </c>
      <c r="D94" s="9"/>
      <c r="E94" s="9"/>
      <c r="G94" s="9"/>
      <c r="H94" s="10"/>
    </row>
    <row r="95" spans="1:8">
      <c r="A95" s="7">
        <v>43060</v>
      </c>
      <c r="B95" s="8">
        <v>8134.25</v>
      </c>
      <c r="C95" s="11">
        <f t="shared" si="1"/>
        <v>-1.3528265226543124E-2</v>
      </c>
      <c r="D95" s="9"/>
      <c r="E95" s="9"/>
      <c r="G95" s="9"/>
      <c r="H95" s="10"/>
    </row>
    <row r="96" spans="1:8">
      <c r="A96" s="7">
        <v>43061</v>
      </c>
      <c r="B96" s="8">
        <v>8203.84</v>
      </c>
      <c r="C96" s="11">
        <f t="shared" si="1"/>
        <v>8.5187951399785383E-3</v>
      </c>
      <c r="D96" s="9"/>
      <c r="E96" s="9"/>
      <c r="G96" s="9"/>
      <c r="H96" s="10"/>
    </row>
    <row r="97" spans="1:8">
      <c r="A97" s="7">
        <v>43062</v>
      </c>
      <c r="B97" s="8">
        <v>8166.19</v>
      </c>
      <c r="C97" s="11">
        <f t="shared" si="1"/>
        <v>-4.5998775061427463E-3</v>
      </c>
      <c r="D97" s="9"/>
      <c r="E97" s="9"/>
      <c r="G97" s="9"/>
      <c r="H97" s="10"/>
    </row>
    <row r="98" spans="1:8">
      <c r="A98" s="7">
        <v>43063</v>
      </c>
      <c r="B98" s="8">
        <v>8249.34</v>
      </c>
      <c r="C98" s="11">
        <f t="shared" si="1"/>
        <v>1.0130737314226064E-2</v>
      </c>
      <c r="D98" s="9"/>
      <c r="E98" s="9"/>
      <c r="G98" s="9"/>
      <c r="H98" s="10"/>
    </row>
    <row r="99" spans="1:8">
      <c r="A99" s="7">
        <v>43065</v>
      </c>
      <c r="B99" s="8">
        <v>9387.66</v>
      </c>
      <c r="C99" s="11">
        <f t="shared" si="1"/>
        <v>0.12926286373999923</v>
      </c>
      <c r="D99" s="9"/>
      <c r="E99" s="9"/>
      <c r="G99" s="9"/>
      <c r="H99" s="10"/>
    </row>
    <row r="100" spans="1:8">
      <c r="A100" s="7">
        <v>43066</v>
      </c>
      <c r="B100" s="8">
        <v>9652.66</v>
      </c>
      <c r="C100" s="11">
        <f t="shared" si="1"/>
        <v>2.7837464149031547E-2</v>
      </c>
      <c r="D100" s="9"/>
      <c r="E100" s="9"/>
      <c r="G100" s="9"/>
      <c r="H100" s="10"/>
    </row>
    <row r="101" spans="1:8">
      <c r="A101" s="7">
        <v>43067</v>
      </c>
      <c r="B101" s="8">
        <v>9944.74</v>
      </c>
      <c r="C101" s="11">
        <f t="shared" si="1"/>
        <v>2.9810243137881231E-2</v>
      </c>
      <c r="D101" s="9"/>
      <c r="E101" s="9"/>
      <c r="G101" s="9"/>
      <c r="H101" s="10"/>
    </row>
    <row r="102" spans="1:8">
      <c r="A102" s="7">
        <v>43068</v>
      </c>
      <c r="B102" s="8">
        <v>10193.450000000001</v>
      </c>
      <c r="C102" s="11">
        <f t="shared" si="1"/>
        <v>2.4701588983121008E-2</v>
      </c>
      <c r="D102" s="9"/>
      <c r="E102" s="9"/>
      <c r="G102" s="9"/>
      <c r="H102" s="10"/>
    </row>
    <row r="103" spans="1:8">
      <c r="A103" s="7">
        <v>43069</v>
      </c>
      <c r="B103" s="8">
        <v>9653.93</v>
      </c>
      <c r="C103" s="11">
        <f t="shared" si="1"/>
        <v>-5.4380270824902523E-2</v>
      </c>
      <c r="D103" s="9"/>
      <c r="E103" s="9"/>
      <c r="G103" s="9"/>
      <c r="H103" s="10"/>
    </row>
    <row r="104" spans="1:8">
      <c r="A104" s="7">
        <v>43070</v>
      </c>
      <c r="B104" s="8">
        <v>10899.25</v>
      </c>
      <c r="C104" s="11">
        <f t="shared" si="1"/>
        <v>0.12132889319676557</v>
      </c>
      <c r="D104" s="9"/>
      <c r="E104" s="9"/>
      <c r="G104" s="9"/>
      <c r="H104" s="10"/>
    </row>
    <row r="105" spans="1:8">
      <c r="A105" s="7">
        <v>43072</v>
      </c>
      <c r="B105" s="8">
        <v>10930.29</v>
      </c>
      <c r="C105" s="11">
        <f t="shared" si="1"/>
        <v>2.8438547875668154E-3</v>
      </c>
      <c r="D105" s="9"/>
      <c r="E105" s="9"/>
      <c r="G105" s="9"/>
      <c r="H105" s="10"/>
    </row>
    <row r="106" spans="1:8">
      <c r="A106" s="7">
        <v>43073</v>
      </c>
      <c r="B106" s="8">
        <v>11500.01</v>
      </c>
      <c r="C106" s="11">
        <f t="shared" si="1"/>
        <v>5.0810070618162007E-2</v>
      </c>
      <c r="D106" s="9"/>
      <c r="E106" s="9"/>
      <c r="G106" s="9"/>
      <c r="H106" s="10"/>
    </row>
    <row r="107" spans="1:8">
      <c r="A107" s="7">
        <v>43074</v>
      </c>
      <c r="B107" s="8">
        <v>11776.95</v>
      </c>
      <c r="C107" s="11">
        <f t="shared" si="1"/>
        <v>2.379632635296907E-2</v>
      </c>
      <c r="D107" s="9"/>
      <c r="E107" s="9"/>
      <c r="G107" s="9"/>
      <c r="H107" s="10"/>
    </row>
    <row r="108" spans="1:8">
      <c r="A108" s="7">
        <v>43075</v>
      </c>
      <c r="B108" s="8">
        <v>13346.75</v>
      </c>
      <c r="C108" s="11">
        <f t="shared" si="1"/>
        <v>0.12512867822864901</v>
      </c>
      <c r="D108" s="9"/>
      <c r="E108" s="9"/>
      <c r="G108" s="9"/>
      <c r="H108" s="10"/>
    </row>
    <row r="109" spans="1:8">
      <c r="A109" s="7">
        <v>43076</v>
      </c>
      <c r="B109" s="8">
        <v>16051.08</v>
      </c>
      <c r="C109" s="11">
        <f t="shared" si="1"/>
        <v>0.18450322751613762</v>
      </c>
      <c r="D109" s="9"/>
      <c r="E109" s="9"/>
      <c r="G109" s="9"/>
      <c r="H109" s="10"/>
    </row>
    <row r="110" spans="1:8">
      <c r="A110" s="7">
        <v>43077</v>
      </c>
      <c r="B110" s="8">
        <v>15644</v>
      </c>
      <c r="C110" s="11">
        <f t="shared" si="1"/>
        <v>-2.5688680138531775E-2</v>
      </c>
      <c r="D110" s="9"/>
      <c r="E110" s="9"/>
      <c r="G110" s="9"/>
      <c r="H110" s="10"/>
    </row>
    <row r="111" spans="1:8">
      <c r="A111" s="7">
        <v>43079</v>
      </c>
      <c r="B111" s="8">
        <v>14705.41</v>
      </c>
      <c r="C111" s="11">
        <f t="shared" si="1"/>
        <v>-6.1872003603095638E-2</v>
      </c>
      <c r="D111" s="9"/>
      <c r="E111" s="9"/>
      <c r="G111" s="9"/>
      <c r="H111" s="10"/>
    </row>
    <row r="112" spans="1:8">
      <c r="A112" s="7">
        <v>43080</v>
      </c>
      <c r="B112" s="8">
        <v>17148.2</v>
      </c>
      <c r="C112" s="11">
        <f t="shared" si="1"/>
        <v>0.1536777585452607</v>
      </c>
      <c r="D112" s="9"/>
      <c r="E112" s="9"/>
      <c r="G112" s="9"/>
      <c r="H112" s="10"/>
    </row>
    <row r="113" spans="1:8">
      <c r="A113" s="7">
        <v>43081</v>
      </c>
      <c r="B113" s="8">
        <v>17248.22</v>
      </c>
      <c r="C113" s="11">
        <f t="shared" si="1"/>
        <v>5.8157379118491601E-3</v>
      </c>
      <c r="D113" s="9"/>
      <c r="E113" s="9"/>
      <c r="G113" s="9"/>
      <c r="H113" s="10"/>
    </row>
    <row r="114" spans="1:8">
      <c r="A114" s="7">
        <v>43082</v>
      </c>
      <c r="B114" s="8">
        <v>16752</v>
      </c>
      <c r="C114" s="11">
        <f t="shared" si="1"/>
        <v>-2.9191295619100881E-2</v>
      </c>
      <c r="D114" s="9"/>
      <c r="E114" s="9"/>
      <c r="G114" s="9"/>
      <c r="H114" s="10"/>
    </row>
    <row r="115" spans="1:8">
      <c r="A115" s="7">
        <v>43083</v>
      </c>
      <c r="B115" s="8">
        <v>16503.72</v>
      </c>
      <c r="C115" s="11">
        <f t="shared" si="1"/>
        <v>-1.4931844087248259E-2</v>
      </c>
      <c r="D115" s="9"/>
      <c r="E115" s="9"/>
      <c r="G115" s="9"/>
      <c r="H115" s="10"/>
    </row>
    <row r="116" spans="1:8">
      <c r="A116" s="7">
        <v>43084</v>
      </c>
      <c r="B116" s="8">
        <v>17630.12</v>
      </c>
      <c r="C116" s="11">
        <f t="shared" si="1"/>
        <v>6.6022992925375126E-2</v>
      </c>
      <c r="D116" s="9"/>
      <c r="E116" s="9"/>
      <c r="G116" s="9"/>
      <c r="H116" s="10"/>
    </row>
    <row r="117" spans="1:8">
      <c r="A117" s="7">
        <v>43086</v>
      </c>
      <c r="B117" s="8">
        <v>19041.63</v>
      </c>
      <c r="C117" s="11">
        <f t="shared" si="1"/>
        <v>7.701883197634668E-2</v>
      </c>
      <c r="D117" s="9"/>
      <c r="E117" s="9"/>
      <c r="G117" s="9"/>
      <c r="H117" s="10"/>
    </row>
    <row r="118" spans="1:8">
      <c r="A118" s="7">
        <v>43087</v>
      </c>
      <c r="B118" s="8">
        <v>18674.48</v>
      </c>
      <c r="C118" s="11">
        <f t="shared" si="1"/>
        <v>-1.9469749023626876E-2</v>
      </c>
      <c r="D118" s="9"/>
      <c r="E118" s="9"/>
      <c r="G118" s="9"/>
      <c r="H118" s="10"/>
    </row>
    <row r="119" spans="1:8">
      <c r="A119" s="7">
        <v>43088</v>
      </c>
      <c r="B119" s="8">
        <v>16964.39</v>
      </c>
      <c r="C119" s="11">
        <f t="shared" si="1"/>
        <v>-9.60414447100644E-2</v>
      </c>
      <c r="D119" s="9"/>
      <c r="E119" s="9"/>
      <c r="G119" s="9"/>
      <c r="H119" s="10"/>
    </row>
    <row r="120" spans="1:8">
      <c r="A120" s="7">
        <v>43089</v>
      </c>
      <c r="B120" s="8">
        <v>16210.13</v>
      </c>
      <c r="C120" s="11">
        <f t="shared" si="1"/>
        <v>-4.5480085752635895E-2</v>
      </c>
      <c r="D120" s="9"/>
      <c r="E120" s="9"/>
      <c r="G120" s="9"/>
      <c r="H120" s="10"/>
    </row>
    <row r="121" spans="1:8">
      <c r="A121" s="7">
        <v>43090</v>
      </c>
      <c r="B121" s="8">
        <v>15385.2</v>
      </c>
      <c r="C121" s="11">
        <f t="shared" si="1"/>
        <v>-5.2230347091809119E-2</v>
      </c>
      <c r="D121" s="9"/>
      <c r="E121" s="9"/>
      <c r="G121" s="9"/>
      <c r="H121" s="10"/>
    </row>
    <row r="122" spans="1:8">
      <c r="A122" s="7">
        <v>43091</v>
      </c>
      <c r="B122" s="8">
        <v>14239.65</v>
      </c>
      <c r="C122" s="11">
        <f t="shared" si="1"/>
        <v>-7.7375681334434038E-2</v>
      </c>
      <c r="D122" s="9"/>
      <c r="E122" s="9"/>
      <c r="G122" s="9"/>
      <c r="H122" s="10"/>
    </row>
    <row r="123" spans="1:8">
      <c r="A123" s="7">
        <v>43093</v>
      </c>
      <c r="B123" s="8">
        <v>13147.99</v>
      </c>
      <c r="C123" s="11">
        <f t="shared" si="1"/>
        <v>-7.9761431800350654E-2</v>
      </c>
      <c r="D123" s="9"/>
      <c r="E123" s="9"/>
      <c r="G123" s="9"/>
      <c r="H123" s="10"/>
    </row>
    <row r="124" spans="1:8">
      <c r="A124" s="7">
        <v>43094</v>
      </c>
      <c r="B124" s="8">
        <v>13768.02</v>
      </c>
      <c r="C124" s="11">
        <f t="shared" si="1"/>
        <v>4.607961632226145E-2</v>
      </c>
      <c r="D124" s="9"/>
      <c r="E124" s="9"/>
      <c r="G124" s="9"/>
      <c r="H124" s="10"/>
    </row>
    <row r="125" spans="1:8">
      <c r="A125" s="7">
        <v>43095</v>
      </c>
      <c r="B125" s="8">
        <v>15925</v>
      </c>
      <c r="C125" s="11">
        <f t="shared" si="1"/>
        <v>0.14554168990623209</v>
      </c>
      <c r="D125" s="9"/>
      <c r="E125" s="9"/>
      <c r="G125" s="9"/>
      <c r="H125" s="10"/>
    </row>
    <row r="126" spans="1:8">
      <c r="A126" s="7">
        <v>43096</v>
      </c>
      <c r="B126" s="8">
        <v>15189.39</v>
      </c>
      <c r="C126" s="11">
        <f t="shared" si="1"/>
        <v>-4.7293043655582949E-2</v>
      </c>
      <c r="D126" s="9"/>
      <c r="E126" s="9"/>
      <c r="G126" s="9"/>
      <c r="H126" s="10"/>
    </row>
    <row r="127" spans="1:8">
      <c r="A127" s="7">
        <v>43097</v>
      </c>
      <c r="B127" s="8">
        <v>13939.48</v>
      </c>
      <c r="C127" s="11">
        <f t="shared" si="1"/>
        <v>-8.5872055891998672E-2</v>
      </c>
      <c r="D127" s="9"/>
      <c r="E127" s="9"/>
      <c r="G127" s="9"/>
      <c r="H127" s="10"/>
    </row>
    <row r="128" spans="1:8">
      <c r="A128" s="7">
        <v>43098</v>
      </c>
      <c r="B128" s="8">
        <v>14310.94</v>
      </c>
      <c r="C128" s="11">
        <f t="shared" si="1"/>
        <v>2.6299177830169711E-2</v>
      </c>
      <c r="D128" s="9"/>
      <c r="E128" s="9"/>
      <c r="G128" s="9"/>
      <c r="H128" s="10"/>
    </row>
    <row r="129" spans="1:8">
      <c r="A129" s="7">
        <v>43100</v>
      </c>
      <c r="B129" s="8">
        <v>14043.06</v>
      </c>
      <c r="C129" s="11">
        <f t="shared" si="1"/>
        <v>-1.8895956172572628E-2</v>
      </c>
      <c r="D129" s="9"/>
      <c r="E129" s="9"/>
      <c r="G129" s="9"/>
      <c r="H129" s="10"/>
    </row>
    <row r="130" spans="1:8">
      <c r="A130" s="7">
        <v>43101</v>
      </c>
      <c r="B130" s="8">
        <v>13624.57</v>
      </c>
      <c r="C130" s="11">
        <f t="shared" si="1"/>
        <v>-3.025354314997783E-2</v>
      </c>
      <c r="D130" s="9"/>
      <c r="E130" s="9"/>
      <c r="G130" s="9"/>
      <c r="H130" s="10"/>
    </row>
    <row r="131" spans="1:8">
      <c r="A131" s="7">
        <v>43102</v>
      </c>
      <c r="B131" s="8">
        <v>14784.6</v>
      </c>
      <c r="C131" s="11">
        <f t="shared" si="1"/>
        <v>8.1711318073123179E-2</v>
      </c>
      <c r="D131" s="9"/>
      <c r="E131" s="9"/>
      <c r="G131" s="9"/>
      <c r="H131" s="10"/>
    </row>
    <row r="132" spans="1:8">
      <c r="A132" s="7">
        <v>43103</v>
      </c>
      <c r="B132" s="8">
        <v>15055.23</v>
      </c>
      <c r="C132" s="11">
        <f t="shared" ref="C132:C195" si="2">LN(B132/B131)</f>
        <v>1.8139340642118529E-2</v>
      </c>
      <c r="D132" s="9"/>
      <c r="E132" s="9"/>
      <c r="G132" s="9"/>
      <c r="H132" s="10"/>
    </row>
    <row r="133" spans="1:8">
      <c r="A133" s="7">
        <v>43104</v>
      </c>
      <c r="B133" s="8">
        <v>14946.35</v>
      </c>
      <c r="C133" s="11">
        <f t="shared" si="2"/>
        <v>-7.2583162627705448E-3</v>
      </c>
      <c r="D133" s="9"/>
      <c r="E133" s="9"/>
      <c r="G133" s="9"/>
      <c r="H133" s="10"/>
    </row>
    <row r="134" spans="1:8">
      <c r="A134" s="7">
        <v>43105</v>
      </c>
      <c r="B134" s="8">
        <v>16753.240000000002</v>
      </c>
      <c r="C134" s="11">
        <f t="shared" si="2"/>
        <v>0.11412454953044181</v>
      </c>
      <c r="D134" s="9"/>
      <c r="E134" s="9"/>
      <c r="G134" s="9"/>
      <c r="H134" s="10"/>
    </row>
    <row r="135" spans="1:8">
      <c r="A135" s="7">
        <v>43107</v>
      </c>
      <c r="B135" s="8">
        <v>16200</v>
      </c>
      <c r="C135" s="11">
        <f t="shared" si="2"/>
        <v>-3.3580430162839202E-2</v>
      </c>
      <c r="D135" s="9"/>
      <c r="E135" s="9"/>
      <c r="G135" s="9"/>
      <c r="H135" s="10"/>
    </row>
    <row r="136" spans="1:8">
      <c r="A136" s="7">
        <v>43108</v>
      </c>
      <c r="B136" s="8">
        <v>14935.7</v>
      </c>
      <c r="C136" s="11">
        <f t="shared" si="2"/>
        <v>-8.1256921899619472E-2</v>
      </c>
      <c r="D136" s="9"/>
      <c r="E136" s="9"/>
      <c r="G136" s="9"/>
      <c r="H136" s="10"/>
    </row>
    <row r="137" spans="1:8">
      <c r="A137" s="7">
        <v>43109</v>
      </c>
      <c r="B137" s="8">
        <v>14554.08</v>
      </c>
      <c r="C137" s="11">
        <f t="shared" si="2"/>
        <v>-2.5882953658284094E-2</v>
      </c>
      <c r="D137" s="9"/>
      <c r="E137" s="9"/>
      <c r="G137" s="9"/>
      <c r="H137" s="10"/>
    </row>
    <row r="138" spans="1:8">
      <c r="A138" s="7">
        <v>43110</v>
      </c>
      <c r="B138" s="8">
        <v>14494.74</v>
      </c>
      <c r="C138" s="11">
        <f t="shared" si="2"/>
        <v>-4.0855416874207122E-3</v>
      </c>
      <c r="D138" s="9"/>
      <c r="E138" s="9"/>
      <c r="G138" s="9"/>
      <c r="H138" s="10"/>
    </row>
    <row r="139" spans="1:8">
      <c r="A139" s="7">
        <v>43111</v>
      </c>
      <c r="B139" s="8">
        <v>13462.98</v>
      </c>
      <c r="C139" s="11">
        <f t="shared" si="2"/>
        <v>-7.3842128550016858E-2</v>
      </c>
      <c r="D139" s="9"/>
      <c r="E139" s="9"/>
      <c r="G139" s="9"/>
      <c r="H139" s="10"/>
    </row>
    <row r="140" spans="1:8">
      <c r="A140" s="7">
        <v>43112</v>
      </c>
      <c r="B140" s="8">
        <v>13746.58</v>
      </c>
      <c r="C140" s="11">
        <f t="shared" si="2"/>
        <v>2.0846369459097649E-2</v>
      </c>
      <c r="D140" s="9"/>
      <c r="E140" s="9"/>
      <c r="G140" s="9"/>
      <c r="H140" s="10"/>
    </row>
    <row r="141" spans="1:8">
      <c r="A141" s="7">
        <v>43114</v>
      </c>
      <c r="B141" s="8">
        <v>13383.28</v>
      </c>
      <c r="C141" s="11">
        <f t="shared" si="2"/>
        <v>-2.6783899241413965E-2</v>
      </c>
      <c r="D141" s="9"/>
      <c r="E141" s="9"/>
      <c r="G141" s="9"/>
      <c r="H141" s="10"/>
    </row>
    <row r="142" spans="1:8">
      <c r="A142" s="7">
        <v>43115</v>
      </c>
      <c r="B142" s="8">
        <v>13916.82</v>
      </c>
      <c r="C142" s="11">
        <f t="shared" si="2"/>
        <v>3.9092013871448436E-2</v>
      </c>
      <c r="D142" s="9"/>
      <c r="E142" s="9"/>
      <c r="G142" s="9"/>
      <c r="H142" s="10"/>
    </row>
    <row r="143" spans="1:8">
      <c r="A143" s="7">
        <v>43116</v>
      </c>
      <c r="B143" s="8">
        <v>10720</v>
      </c>
      <c r="C143" s="11">
        <f t="shared" si="2"/>
        <v>-0.26098702488947334</v>
      </c>
      <c r="D143" s="9"/>
      <c r="E143" s="9"/>
      <c r="G143" s="9"/>
      <c r="H143" s="10"/>
    </row>
    <row r="144" spans="1:8">
      <c r="A144" s="7">
        <v>43117</v>
      </c>
      <c r="B144" s="8">
        <v>11376.69</v>
      </c>
      <c r="C144" s="11">
        <f t="shared" si="2"/>
        <v>5.9455369587288101E-2</v>
      </c>
      <c r="D144" s="9"/>
      <c r="E144" s="9"/>
      <c r="G144" s="9"/>
      <c r="H144" s="10"/>
    </row>
    <row r="145" spans="1:8">
      <c r="A145" s="7">
        <v>43118</v>
      </c>
      <c r="B145" s="8">
        <v>11605.5</v>
      </c>
      <c r="C145" s="11">
        <f t="shared" si="2"/>
        <v>1.9912598445537791E-2</v>
      </c>
      <c r="D145" s="9"/>
      <c r="E145" s="9"/>
      <c r="G145" s="9"/>
      <c r="H145" s="10"/>
    </row>
    <row r="146" spans="1:8">
      <c r="A146" s="7">
        <v>43119</v>
      </c>
      <c r="B146" s="8">
        <v>11366.61</v>
      </c>
      <c r="C146" s="11">
        <f t="shared" si="2"/>
        <v>-2.0799013403790558E-2</v>
      </c>
      <c r="D146" s="9"/>
      <c r="E146" s="9"/>
      <c r="G146" s="9"/>
      <c r="H146" s="10"/>
    </row>
    <row r="147" spans="1:8">
      <c r="A147" s="7">
        <v>43121</v>
      </c>
      <c r="B147" s="8">
        <v>11366.62</v>
      </c>
      <c r="C147" s="11">
        <f t="shared" si="2"/>
        <v>8.7976939491685617E-7</v>
      </c>
      <c r="D147" s="9"/>
      <c r="E147" s="9"/>
      <c r="G147" s="9"/>
      <c r="H147" s="10"/>
    </row>
    <row r="148" spans="1:8">
      <c r="A148" s="7">
        <v>43122</v>
      </c>
      <c r="B148" s="8">
        <v>10354</v>
      </c>
      <c r="C148" s="11">
        <f t="shared" si="2"/>
        <v>-9.3308071561376466E-2</v>
      </c>
      <c r="D148" s="9"/>
      <c r="E148" s="9"/>
      <c r="G148" s="9"/>
      <c r="H148" s="10"/>
    </row>
    <row r="149" spans="1:8">
      <c r="A149" s="7">
        <v>43123</v>
      </c>
      <c r="B149" s="8">
        <v>10981.05</v>
      </c>
      <c r="C149" s="11">
        <f t="shared" si="2"/>
        <v>5.8798141444869924E-2</v>
      </c>
      <c r="D149" s="9"/>
      <c r="E149" s="9"/>
      <c r="G149" s="9"/>
      <c r="H149" s="10"/>
    </row>
    <row r="150" spans="1:8">
      <c r="A150" s="7">
        <v>43124</v>
      </c>
      <c r="B150" s="8">
        <v>11213.37</v>
      </c>
      <c r="C150" s="11">
        <f t="shared" si="2"/>
        <v>2.0935756423477569E-2</v>
      </c>
      <c r="D150" s="9"/>
      <c r="E150" s="9"/>
      <c r="G150" s="9"/>
      <c r="H150" s="10"/>
    </row>
    <row r="151" spans="1:8">
      <c r="A151" s="7">
        <v>43125</v>
      </c>
      <c r="B151" s="8">
        <v>11256.52</v>
      </c>
      <c r="C151" s="11">
        <f t="shared" si="2"/>
        <v>3.8406999804662771E-3</v>
      </c>
      <c r="D151" s="9"/>
      <c r="E151" s="9"/>
      <c r="G151" s="9"/>
      <c r="H151" s="10"/>
    </row>
    <row r="152" spans="1:8">
      <c r="A152" s="7">
        <v>43126</v>
      </c>
      <c r="B152" s="8">
        <v>10874.79</v>
      </c>
      <c r="C152" s="11">
        <f t="shared" si="2"/>
        <v>-3.4500249885050335E-2</v>
      </c>
      <c r="D152" s="9"/>
      <c r="E152" s="9"/>
      <c r="G152" s="9"/>
      <c r="H152" s="10"/>
    </row>
    <row r="153" spans="1:8">
      <c r="A153" s="7">
        <v>43128</v>
      </c>
      <c r="B153" s="8">
        <v>11755.16</v>
      </c>
      <c r="C153" s="11">
        <f t="shared" si="2"/>
        <v>7.7845026685191818E-2</v>
      </c>
      <c r="D153" s="9"/>
      <c r="E153" s="9"/>
      <c r="G153" s="9"/>
      <c r="H153" s="10"/>
    </row>
    <row r="154" spans="1:8">
      <c r="A154" s="7">
        <v>43129</v>
      </c>
      <c r="B154" s="8">
        <v>11207</v>
      </c>
      <c r="C154" s="11">
        <f t="shared" si="2"/>
        <v>-4.7753710058774095E-2</v>
      </c>
      <c r="D154" s="9"/>
      <c r="E154" s="9"/>
      <c r="G154" s="9"/>
      <c r="H154" s="10"/>
    </row>
    <row r="155" spans="1:8">
      <c r="A155" s="7">
        <v>43130</v>
      </c>
      <c r="B155" s="8">
        <v>10086.799999999999</v>
      </c>
      <c r="C155" s="11">
        <f t="shared" si="2"/>
        <v>-0.10531094469450374</v>
      </c>
      <c r="D155" s="9"/>
      <c r="E155" s="9"/>
      <c r="G155" s="9"/>
      <c r="H155" s="10"/>
    </row>
    <row r="156" spans="1:8">
      <c r="A156" s="7">
        <v>43131</v>
      </c>
      <c r="B156" s="8">
        <v>9962.31</v>
      </c>
      <c r="C156" s="11">
        <f t="shared" si="2"/>
        <v>-1.2418665959110849E-2</v>
      </c>
      <c r="D156" s="9"/>
      <c r="E156" s="9"/>
      <c r="G156" s="9"/>
      <c r="H156" s="10"/>
    </row>
    <row r="157" spans="1:8">
      <c r="A157" s="7">
        <v>43132</v>
      </c>
      <c r="B157" s="8">
        <v>9094.2000000000007</v>
      </c>
      <c r="C157" s="11">
        <f t="shared" si="2"/>
        <v>-9.1172124732747217E-2</v>
      </c>
      <c r="D157" s="9"/>
      <c r="E157" s="9"/>
      <c r="G157" s="9"/>
      <c r="H157" s="10"/>
    </row>
    <row r="158" spans="1:8">
      <c r="A158" s="7">
        <v>43133</v>
      </c>
      <c r="B158" s="8">
        <v>8570</v>
      </c>
      <c r="C158" s="11">
        <f t="shared" si="2"/>
        <v>-5.9369115073840864E-2</v>
      </c>
      <c r="D158" s="9"/>
      <c r="E158" s="9"/>
      <c r="G158" s="9"/>
      <c r="H158" s="10"/>
    </row>
    <row r="159" spans="1:8">
      <c r="A159" s="7">
        <v>43135</v>
      </c>
      <c r="B159" s="8">
        <v>8077.39</v>
      </c>
      <c r="C159" s="11">
        <f t="shared" si="2"/>
        <v>-5.9198932060798327E-2</v>
      </c>
      <c r="D159" s="9"/>
      <c r="E159" s="9"/>
      <c r="G159" s="9"/>
      <c r="H159" s="10"/>
    </row>
    <row r="160" spans="1:8">
      <c r="A160" s="7">
        <v>43136</v>
      </c>
      <c r="B160" s="8">
        <v>7100.87</v>
      </c>
      <c r="C160" s="11">
        <f t="shared" si="2"/>
        <v>-0.12885148879717848</v>
      </c>
      <c r="D160" s="9"/>
      <c r="E160" s="9"/>
      <c r="G160" s="9"/>
      <c r="H160" s="10"/>
    </row>
    <row r="161" spans="1:8">
      <c r="A161" s="7">
        <v>43137</v>
      </c>
      <c r="B161" s="8">
        <v>7764.6</v>
      </c>
      <c r="C161" s="11">
        <f t="shared" si="2"/>
        <v>8.9357630321830916E-2</v>
      </c>
      <c r="D161" s="9"/>
      <c r="E161" s="9"/>
      <c r="G161" s="9"/>
      <c r="H161" s="10"/>
    </row>
    <row r="162" spans="1:8">
      <c r="A162" s="7">
        <v>43138</v>
      </c>
      <c r="B162" s="8">
        <v>8087.51</v>
      </c>
      <c r="C162" s="11">
        <f t="shared" si="2"/>
        <v>4.0745954228755342E-2</v>
      </c>
      <c r="D162" s="9"/>
      <c r="E162" s="9"/>
      <c r="G162" s="9"/>
      <c r="H162" s="10"/>
    </row>
    <row r="163" spans="1:8">
      <c r="A163" s="7">
        <v>43139</v>
      </c>
      <c r="B163" s="8">
        <v>8171.19</v>
      </c>
      <c r="C163" s="11">
        <f t="shared" si="2"/>
        <v>1.0293656797739551E-2</v>
      </c>
      <c r="D163" s="9"/>
      <c r="E163" s="9"/>
      <c r="G163" s="9"/>
      <c r="H163" s="10"/>
    </row>
    <row r="164" spans="1:8">
      <c r="A164" s="7">
        <v>43140</v>
      </c>
      <c r="B164" s="8">
        <v>8552.65</v>
      </c>
      <c r="C164" s="11">
        <f t="shared" si="2"/>
        <v>4.5626623347148731E-2</v>
      </c>
      <c r="D164" s="9"/>
      <c r="E164" s="9"/>
      <c r="G164" s="9"/>
      <c r="H164" s="10"/>
    </row>
    <row r="165" spans="1:8">
      <c r="A165" s="7">
        <v>43142</v>
      </c>
      <c r="B165" s="8">
        <v>8315.1</v>
      </c>
      <c r="C165" s="11">
        <f t="shared" si="2"/>
        <v>-2.8168037416404185E-2</v>
      </c>
      <c r="D165" s="9"/>
      <c r="E165" s="9"/>
      <c r="G165" s="9"/>
      <c r="H165" s="10"/>
    </row>
    <row r="166" spans="1:8">
      <c r="A166" s="7">
        <v>43143</v>
      </c>
      <c r="B166" s="8">
        <v>8831.25</v>
      </c>
      <c r="C166" s="11">
        <f t="shared" si="2"/>
        <v>6.0223428419918693E-2</v>
      </c>
      <c r="D166" s="9"/>
      <c r="E166" s="9"/>
      <c r="G166" s="9"/>
      <c r="H166" s="10"/>
    </row>
    <row r="167" spans="1:8">
      <c r="A167" s="7">
        <v>43144</v>
      </c>
      <c r="B167" s="8">
        <v>8557.91</v>
      </c>
      <c r="C167" s="11">
        <f t="shared" si="2"/>
        <v>-3.1440565987186038E-2</v>
      </c>
      <c r="D167" s="9"/>
      <c r="E167" s="9"/>
      <c r="G167" s="9"/>
      <c r="H167" s="10"/>
    </row>
    <row r="168" spans="1:8">
      <c r="A168" s="7">
        <v>43145</v>
      </c>
      <c r="B168" s="8">
        <v>9287.9599999999991</v>
      </c>
      <c r="C168" s="11">
        <f t="shared" si="2"/>
        <v>8.1862936290588675E-2</v>
      </c>
      <c r="D168" s="9"/>
      <c r="E168" s="9"/>
      <c r="G168" s="9"/>
      <c r="H168" s="10"/>
    </row>
    <row r="169" spans="1:8">
      <c r="A169" s="7">
        <v>43146</v>
      </c>
      <c r="B169" s="8">
        <v>9873.4500000000007</v>
      </c>
      <c r="C169" s="11">
        <f t="shared" si="2"/>
        <v>6.1130398687938146E-2</v>
      </c>
      <c r="D169" s="9"/>
      <c r="E169" s="9"/>
      <c r="G169" s="9"/>
      <c r="H169" s="10"/>
    </row>
    <row r="170" spans="1:8">
      <c r="A170" s="7">
        <v>43147</v>
      </c>
      <c r="B170" s="8">
        <v>10088.200000000001</v>
      </c>
      <c r="C170" s="11">
        <f t="shared" si="2"/>
        <v>2.1517087559343236E-2</v>
      </c>
      <c r="D170" s="9"/>
      <c r="E170" s="9"/>
      <c r="G170" s="9"/>
      <c r="H170" s="10"/>
    </row>
    <row r="171" spans="1:8">
      <c r="A171" s="7">
        <v>43149</v>
      </c>
      <c r="B171" s="8">
        <v>10784.81</v>
      </c>
      <c r="C171" s="11">
        <f t="shared" si="2"/>
        <v>6.6772238623820354E-2</v>
      </c>
      <c r="D171" s="9"/>
      <c r="E171" s="9"/>
      <c r="G171" s="9"/>
      <c r="H171" s="10"/>
    </row>
    <row r="172" spans="1:8">
      <c r="A172" s="7">
        <v>43150</v>
      </c>
      <c r="B172" s="8">
        <v>11081.41</v>
      </c>
      <c r="C172" s="11">
        <f t="shared" si="2"/>
        <v>2.713026691522399E-2</v>
      </c>
      <c r="D172" s="9"/>
      <c r="E172" s="9"/>
      <c r="G172" s="9"/>
      <c r="H172" s="10"/>
    </row>
    <row r="173" spans="1:8">
      <c r="A173" s="7">
        <v>43151</v>
      </c>
      <c r="B173" s="8">
        <v>11705.73</v>
      </c>
      <c r="C173" s="11">
        <f t="shared" si="2"/>
        <v>5.4809535967773562E-2</v>
      </c>
      <c r="D173" s="9"/>
      <c r="E173" s="9"/>
      <c r="G173" s="9"/>
      <c r="H173" s="10"/>
    </row>
    <row r="174" spans="1:8">
      <c r="A174" s="7">
        <v>43152</v>
      </c>
      <c r="B174" s="8">
        <v>10286.84</v>
      </c>
      <c r="C174" s="11">
        <f t="shared" si="2"/>
        <v>-0.1292130570916224</v>
      </c>
      <c r="D174" s="9"/>
      <c r="E174" s="9"/>
      <c r="G174" s="9"/>
      <c r="H174" s="10"/>
    </row>
    <row r="175" spans="1:8">
      <c r="A175" s="7">
        <v>43153</v>
      </c>
      <c r="B175" s="8">
        <v>9915.69</v>
      </c>
      <c r="C175" s="11">
        <f t="shared" si="2"/>
        <v>-3.674705733821098E-2</v>
      </c>
      <c r="D175" s="9"/>
      <c r="E175" s="9"/>
      <c r="G175" s="9"/>
      <c r="H175" s="10"/>
    </row>
    <row r="176" spans="1:8">
      <c r="A176" s="7">
        <v>43154</v>
      </c>
      <c r="B176" s="8">
        <v>9920.01</v>
      </c>
      <c r="C176" s="11">
        <f t="shared" si="2"/>
        <v>4.3557828242021687E-4</v>
      </c>
      <c r="D176" s="9"/>
      <c r="E176" s="9"/>
      <c r="G176" s="9"/>
      <c r="H176" s="10"/>
    </row>
    <row r="177" spans="1:8">
      <c r="A177" s="7">
        <v>43156</v>
      </c>
      <c r="B177" s="8">
        <v>9596.64</v>
      </c>
      <c r="C177" s="11">
        <f t="shared" si="2"/>
        <v>-3.3140892151294378E-2</v>
      </c>
      <c r="D177" s="9"/>
      <c r="E177" s="9"/>
      <c r="G177" s="9"/>
      <c r="H177" s="10"/>
    </row>
    <row r="178" spans="1:8">
      <c r="A178" s="7">
        <v>43157</v>
      </c>
      <c r="B178" s="8">
        <v>10380.299999999999</v>
      </c>
      <c r="C178" s="11">
        <f t="shared" si="2"/>
        <v>7.8496741844704315E-2</v>
      </c>
      <c r="D178" s="9"/>
      <c r="E178" s="9"/>
      <c r="G178" s="9"/>
      <c r="H178" s="10"/>
    </row>
    <row r="179" spans="1:8">
      <c r="A179" s="7">
        <v>43158</v>
      </c>
      <c r="B179" s="8">
        <v>10755.9</v>
      </c>
      <c r="C179" s="11">
        <f t="shared" si="2"/>
        <v>3.5544662172718143E-2</v>
      </c>
      <c r="D179" s="9"/>
      <c r="E179" s="9"/>
      <c r="G179" s="9"/>
      <c r="H179" s="10"/>
    </row>
    <row r="180" spans="1:8">
      <c r="A180" s="7">
        <v>43159</v>
      </c>
      <c r="B180" s="8">
        <v>10538.02</v>
      </c>
      <c r="C180" s="11">
        <f t="shared" si="2"/>
        <v>-2.0464771548286114E-2</v>
      </c>
      <c r="D180" s="9"/>
      <c r="E180" s="9"/>
      <c r="G180" s="9"/>
      <c r="H180" s="10"/>
    </row>
    <row r="181" spans="1:8">
      <c r="A181" s="7">
        <v>43160</v>
      </c>
      <c r="B181" s="8">
        <v>10933.75</v>
      </c>
      <c r="C181" s="11">
        <f t="shared" si="2"/>
        <v>3.6864666073296221E-2</v>
      </c>
      <c r="D181" s="9"/>
      <c r="E181" s="9"/>
      <c r="G181" s="9"/>
      <c r="H181" s="10"/>
    </row>
    <row r="182" spans="1:8">
      <c r="A182" s="7">
        <v>43161</v>
      </c>
      <c r="B182" s="8">
        <v>11029.95</v>
      </c>
      <c r="C182" s="11">
        <f t="shared" si="2"/>
        <v>8.7599644116406594E-3</v>
      </c>
      <c r="D182" s="9"/>
      <c r="E182" s="9"/>
      <c r="G182" s="9"/>
      <c r="H182" s="10"/>
    </row>
    <row r="183" spans="1:8">
      <c r="A183" s="7">
        <v>43163</v>
      </c>
      <c r="B183" s="8">
        <v>11400.19</v>
      </c>
      <c r="C183" s="11">
        <f t="shared" si="2"/>
        <v>3.301572176466102E-2</v>
      </c>
      <c r="D183" s="9"/>
      <c r="E183" s="9"/>
      <c r="G183" s="9"/>
      <c r="H183" s="10"/>
    </row>
    <row r="184" spans="1:8">
      <c r="A184" s="7">
        <v>43164</v>
      </c>
      <c r="B184" s="8">
        <v>11555.99</v>
      </c>
      <c r="C184" s="11">
        <f t="shared" si="2"/>
        <v>1.3573895324052577E-2</v>
      </c>
      <c r="D184" s="9"/>
      <c r="E184" s="9"/>
      <c r="G184" s="9"/>
      <c r="H184" s="10"/>
    </row>
    <row r="185" spans="1:8">
      <c r="A185" s="7">
        <v>43165</v>
      </c>
      <c r="B185" s="8">
        <v>10790.35</v>
      </c>
      <c r="C185" s="11">
        <f t="shared" si="2"/>
        <v>-6.8551701066244808E-2</v>
      </c>
      <c r="D185" s="9"/>
      <c r="E185" s="9"/>
      <c r="G185" s="9"/>
      <c r="H185" s="10"/>
    </row>
    <row r="186" spans="1:8">
      <c r="A186" s="7">
        <v>43166</v>
      </c>
      <c r="B186" s="8">
        <v>9939.5300000000007</v>
      </c>
      <c r="C186" s="11">
        <f t="shared" si="2"/>
        <v>-8.2132480337676894E-2</v>
      </c>
      <c r="D186" s="9"/>
      <c r="E186" s="9"/>
      <c r="G186" s="9"/>
      <c r="H186" s="10"/>
    </row>
    <row r="187" spans="1:8">
      <c r="A187" s="7">
        <v>43167</v>
      </c>
      <c r="B187" s="8">
        <v>9330.23</v>
      </c>
      <c r="C187" s="11">
        <f t="shared" si="2"/>
        <v>-6.3260069631647195E-2</v>
      </c>
      <c r="D187" s="9"/>
      <c r="E187" s="9"/>
      <c r="G187" s="9"/>
      <c r="H187" s="10"/>
    </row>
    <row r="188" spans="1:8">
      <c r="A188" s="7">
        <v>43168</v>
      </c>
      <c r="B188" s="8">
        <v>9004.84</v>
      </c>
      <c r="C188" s="11">
        <f t="shared" si="2"/>
        <v>-3.5497455653362972E-2</v>
      </c>
      <c r="D188" s="9"/>
      <c r="E188" s="9"/>
      <c r="G188" s="9"/>
      <c r="H188" s="10"/>
    </row>
    <row r="189" spans="1:8">
      <c r="A189" s="7">
        <v>43170</v>
      </c>
      <c r="B189" s="8">
        <v>9613.9500000000007</v>
      </c>
      <c r="C189" s="11">
        <f t="shared" si="2"/>
        <v>6.545295814598738E-2</v>
      </c>
      <c r="D189" s="9"/>
      <c r="E189" s="9"/>
      <c r="G189" s="9"/>
      <c r="H189" s="10"/>
    </row>
    <row r="190" spans="1:8">
      <c r="A190" s="7">
        <v>43171</v>
      </c>
      <c r="B190" s="8">
        <v>9017.65</v>
      </c>
      <c r="C190" s="11">
        <f t="shared" si="2"/>
        <v>-6.4031400729977733E-2</v>
      </c>
      <c r="D190" s="9"/>
      <c r="E190" s="9"/>
      <c r="G190" s="9"/>
      <c r="H190" s="10"/>
    </row>
    <row r="191" spans="1:8">
      <c r="A191" s="7">
        <v>43172</v>
      </c>
      <c r="B191" s="8">
        <v>9062.92</v>
      </c>
      <c r="C191" s="11">
        <f t="shared" si="2"/>
        <v>5.0075959551315694E-3</v>
      </c>
      <c r="D191" s="9"/>
      <c r="E191" s="9"/>
      <c r="G191" s="9"/>
      <c r="H191" s="10"/>
    </row>
    <row r="192" spans="1:8">
      <c r="A192" s="7">
        <v>43173</v>
      </c>
      <c r="B192" s="8">
        <v>8304.32</v>
      </c>
      <c r="C192" s="11">
        <f t="shared" si="2"/>
        <v>-8.7415502607965143E-2</v>
      </c>
      <c r="D192" s="9"/>
      <c r="E192" s="9"/>
      <c r="G192" s="9"/>
      <c r="H192" s="10"/>
    </row>
    <row r="193" spans="1:8">
      <c r="A193" s="7">
        <v>43174</v>
      </c>
      <c r="B193" s="8">
        <v>8251.7099999999991</v>
      </c>
      <c r="C193" s="11">
        <f t="shared" si="2"/>
        <v>-6.3554097306875819E-3</v>
      </c>
      <c r="D193" s="9"/>
      <c r="E193" s="9"/>
      <c r="G193" s="9"/>
      <c r="H193" s="10"/>
    </row>
    <row r="194" spans="1:8">
      <c r="A194" s="7">
        <v>43175</v>
      </c>
      <c r="B194" s="8">
        <v>8524.17</v>
      </c>
      <c r="C194" s="11">
        <f t="shared" si="2"/>
        <v>3.2485206130068896E-2</v>
      </c>
      <c r="D194" s="9"/>
      <c r="E194" s="9"/>
      <c r="G194" s="9"/>
      <c r="H194" s="10"/>
    </row>
    <row r="195" spans="1:8">
      <c r="A195" s="7">
        <v>43177</v>
      </c>
      <c r="B195" s="8">
        <v>7655.03</v>
      </c>
      <c r="C195" s="11">
        <f t="shared" si="2"/>
        <v>-0.10754270961675461</v>
      </c>
      <c r="D195" s="9"/>
      <c r="E195" s="9"/>
      <c r="G195" s="9"/>
      <c r="H195" s="10"/>
    </row>
    <row r="196" spans="1:8">
      <c r="A196" s="7">
        <v>43178</v>
      </c>
      <c r="B196" s="8">
        <v>8427.2000000000007</v>
      </c>
      <c r="C196" s="11">
        <f t="shared" ref="C196:C259" si="3">LN(B196/B195)</f>
        <v>9.6101621637835297E-2</v>
      </c>
      <c r="D196" s="9"/>
      <c r="E196" s="9"/>
      <c r="G196" s="9"/>
      <c r="H196" s="10"/>
    </row>
    <row r="197" spans="1:8">
      <c r="A197" s="7">
        <v>43179</v>
      </c>
      <c r="B197" s="8">
        <v>8920.33</v>
      </c>
      <c r="C197" s="11">
        <f t="shared" si="3"/>
        <v>5.6868371676307865E-2</v>
      </c>
      <c r="D197" s="9"/>
      <c r="E197" s="9"/>
      <c r="G197" s="9"/>
      <c r="H197" s="10"/>
    </row>
    <row r="198" spans="1:8">
      <c r="A198" s="7">
        <v>43180</v>
      </c>
      <c r="B198" s="8">
        <v>8895.59</v>
      </c>
      <c r="C198" s="11">
        <f t="shared" si="3"/>
        <v>-2.777293106656171E-3</v>
      </c>
      <c r="D198" s="9"/>
      <c r="E198" s="9"/>
      <c r="G198" s="9"/>
      <c r="H198" s="10"/>
    </row>
    <row r="199" spans="1:8">
      <c r="A199" s="7">
        <v>43181</v>
      </c>
      <c r="B199" s="8">
        <v>8598.85</v>
      </c>
      <c r="C199" s="11">
        <f t="shared" si="3"/>
        <v>-3.3927174928850862E-2</v>
      </c>
      <c r="D199" s="9"/>
      <c r="E199" s="9"/>
      <c r="G199" s="9"/>
      <c r="H199" s="10"/>
    </row>
    <row r="200" spans="1:8">
      <c r="A200" s="7">
        <v>43182</v>
      </c>
      <c r="B200" s="8">
        <v>8616.25</v>
      </c>
      <c r="C200" s="11">
        <f t="shared" si="3"/>
        <v>2.021481829935719E-3</v>
      </c>
      <c r="D200" s="9"/>
      <c r="E200" s="9"/>
      <c r="G200" s="9"/>
      <c r="H200" s="10"/>
    </row>
    <row r="201" spans="1:8">
      <c r="A201" s="7">
        <v>43184</v>
      </c>
      <c r="B201" s="8">
        <v>8605.14</v>
      </c>
      <c r="C201" s="11">
        <f t="shared" si="3"/>
        <v>-1.2902560758791188E-3</v>
      </c>
      <c r="D201" s="9"/>
      <c r="E201" s="9"/>
      <c r="G201" s="9"/>
      <c r="H201" s="10"/>
    </row>
    <row r="202" spans="1:8">
      <c r="A202" s="7">
        <v>43185</v>
      </c>
      <c r="B202" s="8">
        <v>7888.84</v>
      </c>
      <c r="C202" s="11">
        <f t="shared" si="3"/>
        <v>-8.6910596639050611E-2</v>
      </c>
      <c r="D202" s="9"/>
      <c r="E202" s="9"/>
      <c r="G202" s="9"/>
      <c r="H202" s="10"/>
    </row>
    <row r="203" spans="1:8">
      <c r="A203" s="7">
        <v>43186</v>
      </c>
      <c r="B203" s="8">
        <v>7990.87</v>
      </c>
      <c r="C203" s="11">
        <f t="shared" si="3"/>
        <v>1.2850537455361031E-2</v>
      </c>
      <c r="D203" s="9"/>
      <c r="E203" s="9"/>
      <c r="G203" s="9"/>
      <c r="H203" s="10"/>
    </row>
    <row r="204" spans="1:8">
      <c r="A204" s="7">
        <v>43187</v>
      </c>
      <c r="B204" s="8">
        <v>7906.96</v>
      </c>
      <c r="C204" s="11">
        <f t="shared" si="3"/>
        <v>-1.0556255690812293E-2</v>
      </c>
      <c r="D204" s="9"/>
      <c r="E204" s="9"/>
      <c r="G204" s="9"/>
      <c r="H204" s="10"/>
    </row>
    <row r="205" spans="1:8">
      <c r="A205" s="7">
        <v>43188</v>
      </c>
      <c r="B205" s="8">
        <v>7098.14</v>
      </c>
      <c r="C205" s="11">
        <f t="shared" si="3"/>
        <v>-0.10791060637167403</v>
      </c>
      <c r="D205" s="9"/>
      <c r="E205" s="9"/>
      <c r="G205" s="9"/>
      <c r="H205" s="10"/>
    </row>
    <row r="206" spans="1:8">
      <c r="A206" s="7">
        <v>43189</v>
      </c>
      <c r="B206" s="8">
        <v>6852.51</v>
      </c>
      <c r="C206" s="11">
        <f t="shared" si="3"/>
        <v>-3.5217769380515039E-2</v>
      </c>
      <c r="D206" s="9"/>
      <c r="E206" s="9"/>
      <c r="G206" s="9"/>
      <c r="H206" s="10"/>
    </row>
    <row r="207" spans="1:8">
      <c r="A207" s="7">
        <v>43191</v>
      </c>
      <c r="B207" s="8">
        <v>6890.64</v>
      </c>
      <c r="C207" s="11">
        <f t="shared" si="3"/>
        <v>5.5489604403986138E-3</v>
      </c>
      <c r="D207" s="9"/>
      <c r="E207" s="9"/>
      <c r="G207" s="9"/>
      <c r="H207" s="10"/>
    </row>
    <row r="208" spans="1:8">
      <c r="A208" s="7">
        <v>43192</v>
      </c>
      <c r="B208" s="8">
        <v>6937.38</v>
      </c>
      <c r="C208" s="11">
        <f t="shared" si="3"/>
        <v>6.7602126701024959E-3</v>
      </c>
      <c r="D208" s="9"/>
      <c r="E208" s="9"/>
      <c r="G208" s="9"/>
      <c r="H208" s="10"/>
    </row>
    <row r="209" spans="1:8">
      <c r="A209" s="7">
        <v>43193</v>
      </c>
      <c r="B209" s="8">
        <v>7401.4</v>
      </c>
      <c r="C209" s="11">
        <f t="shared" si="3"/>
        <v>6.4744989879639753E-2</v>
      </c>
      <c r="D209" s="9"/>
      <c r="E209" s="9"/>
      <c r="G209" s="9"/>
      <c r="H209" s="10"/>
    </row>
    <row r="210" spans="1:8">
      <c r="A210" s="7">
        <v>43194</v>
      </c>
      <c r="B210" s="8">
        <v>6830.76</v>
      </c>
      <c r="C210" s="11">
        <f t="shared" si="3"/>
        <v>-8.0233230320972196E-2</v>
      </c>
      <c r="D210" s="9"/>
      <c r="E210" s="9"/>
      <c r="G210" s="9"/>
      <c r="H210" s="10"/>
    </row>
    <row r="211" spans="1:8">
      <c r="A211" s="7">
        <v>43195</v>
      </c>
      <c r="B211" s="8">
        <v>6749.55</v>
      </c>
      <c r="C211" s="11">
        <f t="shared" si="3"/>
        <v>-1.1960105188872389E-2</v>
      </c>
      <c r="D211" s="9"/>
      <c r="E211" s="9"/>
      <c r="G211" s="9"/>
      <c r="H211" s="10"/>
    </row>
    <row r="212" spans="1:8">
      <c r="A212" s="7">
        <v>43196</v>
      </c>
      <c r="B212" s="8">
        <v>6604.48</v>
      </c>
      <c r="C212" s="11">
        <f t="shared" si="3"/>
        <v>-2.1727629356577217E-2</v>
      </c>
      <c r="D212" s="9"/>
      <c r="E212" s="9"/>
      <c r="G212" s="9"/>
      <c r="H212" s="10"/>
    </row>
    <row r="213" spans="1:8">
      <c r="A213" s="7">
        <v>43198</v>
      </c>
      <c r="B213" s="8">
        <v>6955.33</v>
      </c>
      <c r="C213" s="11">
        <f t="shared" si="3"/>
        <v>5.1760065490141102E-2</v>
      </c>
      <c r="D213" s="9"/>
      <c r="E213" s="9"/>
      <c r="G213" s="9"/>
      <c r="H213" s="10"/>
    </row>
    <row r="214" spans="1:8">
      <c r="A214" s="7">
        <v>43199</v>
      </c>
      <c r="B214" s="8">
        <v>6662.14</v>
      </c>
      <c r="C214" s="11">
        <f t="shared" si="3"/>
        <v>-4.3067517868035546E-2</v>
      </c>
      <c r="D214" s="9"/>
      <c r="E214" s="9"/>
      <c r="G214" s="9"/>
      <c r="H214" s="10"/>
    </row>
    <row r="215" spans="1:8">
      <c r="A215" s="7">
        <v>43200</v>
      </c>
      <c r="B215" s="8">
        <v>6839.62</v>
      </c>
      <c r="C215" s="11">
        <f t="shared" si="3"/>
        <v>2.6291420274657196E-2</v>
      </c>
      <c r="D215" s="9"/>
      <c r="E215" s="9"/>
      <c r="G215" s="9"/>
      <c r="H215" s="10"/>
    </row>
    <row r="216" spans="1:8">
      <c r="A216" s="7">
        <v>43201</v>
      </c>
      <c r="B216" s="8">
        <v>6891.03</v>
      </c>
      <c r="C216" s="11">
        <f t="shared" si="3"/>
        <v>7.4883913345289693E-3</v>
      </c>
      <c r="D216" s="9"/>
      <c r="E216" s="9"/>
      <c r="G216" s="9"/>
      <c r="H216" s="10"/>
    </row>
    <row r="217" spans="1:8">
      <c r="A217" s="7">
        <v>43202</v>
      </c>
      <c r="B217" s="8">
        <v>7730.47</v>
      </c>
      <c r="C217" s="11">
        <f t="shared" si="3"/>
        <v>0.11494909695065186</v>
      </c>
      <c r="D217" s="9"/>
      <c r="E217" s="9"/>
      <c r="G217" s="9"/>
      <c r="H217" s="10"/>
    </row>
    <row r="218" spans="1:8">
      <c r="A218" s="7">
        <v>43203</v>
      </c>
      <c r="B218" s="8">
        <v>7903.91</v>
      </c>
      <c r="C218" s="11">
        <f t="shared" si="3"/>
        <v>2.2187910920244858E-2</v>
      </c>
      <c r="D218" s="9"/>
      <c r="E218" s="9"/>
      <c r="G218" s="9"/>
      <c r="H218" s="10"/>
    </row>
    <row r="219" spans="1:8">
      <c r="A219" s="7">
        <v>43205</v>
      </c>
      <c r="B219" s="8">
        <v>8287.52</v>
      </c>
      <c r="C219" s="11">
        <f t="shared" si="3"/>
        <v>4.7393195041008321E-2</v>
      </c>
      <c r="D219" s="9"/>
      <c r="E219" s="9"/>
      <c r="G219" s="9"/>
      <c r="H219" s="10"/>
    </row>
    <row r="220" spans="1:8">
      <c r="A220" s="7">
        <v>43206</v>
      </c>
      <c r="B220" s="8">
        <v>7986.06</v>
      </c>
      <c r="C220" s="11">
        <f t="shared" si="3"/>
        <v>-3.7053247021255398E-2</v>
      </c>
      <c r="D220" s="9"/>
      <c r="E220" s="9"/>
      <c r="G220" s="9"/>
      <c r="H220" s="10"/>
    </row>
    <row r="221" spans="1:8">
      <c r="A221" s="7">
        <v>43207</v>
      </c>
      <c r="B221" s="8">
        <v>7914.7</v>
      </c>
      <c r="C221" s="11">
        <f t="shared" si="3"/>
        <v>-8.9757318625270626E-3</v>
      </c>
      <c r="D221" s="9"/>
      <c r="E221" s="9"/>
      <c r="G221" s="9"/>
      <c r="H221" s="10"/>
    </row>
    <row r="222" spans="1:8">
      <c r="A222" s="7">
        <v>43208</v>
      </c>
      <c r="B222" s="8">
        <v>8187.53</v>
      </c>
      <c r="C222" s="11">
        <f t="shared" si="3"/>
        <v>3.3890475178506831E-2</v>
      </c>
      <c r="D222" s="9"/>
      <c r="E222" s="9"/>
      <c r="G222" s="9"/>
      <c r="H222" s="10"/>
    </row>
    <row r="223" spans="1:8">
      <c r="A223" s="7">
        <v>43209</v>
      </c>
      <c r="B223" s="8">
        <v>8233.85</v>
      </c>
      <c r="C223" s="11">
        <f t="shared" si="3"/>
        <v>5.6414409565749331E-3</v>
      </c>
      <c r="D223" s="9"/>
      <c r="E223" s="9"/>
      <c r="G223" s="9"/>
      <c r="H223" s="10"/>
    </row>
    <row r="224" spans="1:8">
      <c r="A224" s="7">
        <v>43210</v>
      </c>
      <c r="B224" s="8">
        <v>8524.52</v>
      </c>
      <c r="C224" s="11">
        <f t="shared" si="3"/>
        <v>3.4693010565688465E-2</v>
      </c>
      <c r="D224" s="9"/>
      <c r="E224" s="9"/>
      <c r="G224" s="9"/>
      <c r="H224" s="10"/>
    </row>
    <row r="225" spans="1:8">
      <c r="A225" s="7">
        <v>43212</v>
      </c>
      <c r="B225" s="8">
        <v>8893.0400000000009</v>
      </c>
      <c r="C225" s="11">
        <f t="shared" si="3"/>
        <v>4.2322231728041497E-2</v>
      </c>
      <c r="D225" s="9"/>
      <c r="E225" s="9"/>
      <c r="G225" s="9"/>
      <c r="H225" s="10"/>
    </row>
    <row r="226" spans="1:8">
      <c r="A226" s="7">
        <v>43213</v>
      </c>
      <c r="B226" s="8">
        <v>8932.25</v>
      </c>
      <c r="C226" s="11">
        <f t="shared" si="3"/>
        <v>4.3993745112472253E-3</v>
      </c>
      <c r="D226" s="9"/>
      <c r="E226" s="9"/>
      <c r="G226" s="9"/>
      <c r="H226" s="10"/>
    </row>
    <row r="227" spans="1:8">
      <c r="A227" s="7">
        <v>43214</v>
      </c>
      <c r="B227" s="8">
        <v>9449.8799999999992</v>
      </c>
      <c r="C227" s="11">
        <f t="shared" si="3"/>
        <v>5.6333720173980507E-2</v>
      </c>
      <c r="D227" s="9"/>
      <c r="E227" s="9"/>
      <c r="G227" s="9"/>
      <c r="H227" s="10"/>
    </row>
    <row r="228" spans="1:8">
      <c r="A228" s="7">
        <v>43215</v>
      </c>
      <c r="B228" s="8">
        <v>9073.19</v>
      </c>
      <c r="C228" s="11">
        <f t="shared" si="3"/>
        <v>-4.0678131789829493E-2</v>
      </c>
      <c r="D228" s="9"/>
      <c r="E228" s="9"/>
      <c r="G228" s="9"/>
      <c r="H228" s="10"/>
    </row>
    <row r="229" spans="1:8">
      <c r="A229" s="7">
        <v>43216</v>
      </c>
      <c r="B229" s="8">
        <v>9118.9599999999991</v>
      </c>
      <c r="C229" s="11">
        <f t="shared" si="3"/>
        <v>5.0318512735277278E-3</v>
      </c>
      <c r="D229" s="9"/>
      <c r="E229" s="9"/>
      <c r="G229" s="9"/>
      <c r="H229" s="10"/>
    </row>
    <row r="230" spans="1:8">
      <c r="A230" s="7">
        <v>43217</v>
      </c>
      <c r="B230" s="8">
        <v>8977.07</v>
      </c>
      <c r="C230" s="11">
        <f t="shared" si="3"/>
        <v>-1.568221404662952E-2</v>
      </c>
      <c r="D230" s="9"/>
      <c r="E230" s="9"/>
      <c r="G230" s="9"/>
      <c r="H230" s="10"/>
    </row>
    <row r="231" spans="1:8">
      <c r="A231" s="7">
        <v>43219</v>
      </c>
      <c r="B231" s="8">
        <v>9295.7800000000007</v>
      </c>
      <c r="C231" s="11">
        <f t="shared" si="3"/>
        <v>3.4886985287169672E-2</v>
      </c>
      <c r="D231" s="9"/>
      <c r="E231" s="9"/>
      <c r="G231" s="9"/>
      <c r="H231" s="10"/>
    </row>
    <row r="232" spans="1:8">
      <c r="A232" s="7">
        <v>43220</v>
      </c>
      <c r="B232" s="8">
        <v>9272.7000000000007</v>
      </c>
      <c r="C232" s="11">
        <f t="shared" si="3"/>
        <v>-2.485934431461181E-3</v>
      </c>
      <c r="D232" s="9"/>
      <c r="E232" s="9"/>
      <c r="G232" s="9"/>
      <c r="H232" s="10"/>
    </row>
    <row r="233" spans="1:8">
      <c r="A233" s="7">
        <v>43221</v>
      </c>
      <c r="B233" s="8">
        <v>9015.73</v>
      </c>
      <c r="C233" s="11">
        <f t="shared" si="3"/>
        <v>-2.8103769777356066E-2</v>
      </c>
      <c r="D233" s="9"/>
      <c r="E233" s="9"/>
      <c r="G233" s="9"/>
      <c r="H233" s="10"/>
    </row>
    <row r="234" spans="1:8">
      <c r="A234" s="7">
        <v>43222</v>
      </c>
      <c r="B234" s="8">
        <v>9175.76</v>
      </c>
      <c r="C234" s="11">
        <f t="shared" si="3"/>
        <v>1.7594394769822462E-2</v>
      </c>
      <c r="D234" s="9"/>
      <c r="E234" s="9"/>
      <c r="G234" s="9"/>
      <c r="H234" s="10"/>
    </row>
    <row r="235" spans="1:8">
      <c r="A235" s="7">
        <v>43223</v>
      </c>
      <c r="B235" s="8">
        <v>9652.0400000000009</v>
      </c>
      <c r="C235" s="11">
        <f t="shared" si="3"/>
        <v>5.060406767544165E-2</v>
      </c>
      <c r="D235" s="9"/>
      <c r="E235" s="9"/>
      <c r="G235" s="9"/>
      <c r="H235" s="10"/>
    </row>
    <row r="236" spans="1:8">
      <c r="A236" s="7">
        <v>43224</v>
      </c>
      <c r="B236" s="8">
        <v>9683.5400000000009</v>
      </c>
      <c r="C236" s="11">
        <f t="shared" si="3"/>
        <v>3.2582449419582319E-3</v>
      </c>
      <c r="D236" s="9"/>
      <c r="E236" s="9"/>
      <c r="G236" s="9"/>
      <c r="H236" s="10"/>
    </row>
    <row r="237" spans="1:8">
      <c r="A237" s="7">
        <v>43226</v>
      </c>
      <c r="B237" s="8">
        <v>9514.36</v>
      </c>
      <c r="C237" s="11">
        <f t="shared" si="3"/>
        <v>-1.762530064661403E-2</v>
      </c>
      <c r="D237" s="9"/>
      <c r="E237" s="9"/>
      <c r="G237" s="9"/>
      <c r="H237" s="10"/>
    </row>
    <row r="238" spans="1:8">
      <c r="A238" s="7">
        <v>43227</v>
      </c>
      <c r="B238" s="8">
        <v>9437.6200000000008</v>
      </c>
      <c r="C238" s="11">
        <f t="shared" si="3"/>
        <v>-8.0984065422638352E-3</v>
      </c>
      <c r="D238" s="9"/>
      <c r="E238" s="9"/>
      <c r="G238" s="9"/>
      <c r="H238" s="10"/>
    </row>
    <row r="239" spans="1:8">
      <c r="A239" s="7">
        <v>43228</v>
      </c>
      <c r="B239" s="8">
        <v>9160.9699999999993</v>
      </c>
      <c r="C239" s="11">
        <f t="shared" si="3"/>
        <v>-2.9751761450048545E-2</v>
      </c>
      <c r="D239" s="9"/>
      <c r="E239" s="9"/>
      <c r="G239" s="9"/>
      <c r="H239" s="10"/>
    </row>
    <row r="240" spans="1:8">
      <c r="A240" s="7">
        <v>43229</v>
      </c>
      <c r="B240" s="8">
        <v>9248.19</v>
      </c>
      <c r="C240" s="11">
        <f t="shared" si="3"/>
        <v>9.4757884256305019E-3</v>
      </c>
      <c r="D240" s="9"/>
      <c r="E240" s="9"/>
      <c r="G240" s="9"/>
      <c r="H240" s="10"/>
    </row>
    <row r="241" spans="1:8">
      <c r="A241" s="7">
        <v>43230</v>
      </c>
      <c r="B241" s="8">
        <v>9092.67</v>
      </c>
      <c r="C241" s="11">
        <f t="shared" si="3"/>
        <v>-1.6959262269377443E-2</v>
      </c>
      <c r="D241" s="9"/>
      <c r="E241" s="9"/>
      <c r="G241" s="9"/>
      <c r="H241" s="10"/>
    </row>
    <row r="242" spans="1:8">
      <c r="A242" s="7">
        <v>43231</v>
      </c>
      <c r="B242" s="8">
        <v>8432.01</v>
      </c>
      <c r="C242" s="11">
        <f t="shared" si="3"/>
        <v>-7.5433416675740397E-2</v>
      </c>
      <c r="D242" s="9"/>
      <c r="E242" s="9"/>
      <c r="G242" s="9"/>
      <c r="H242" s="10"/>
    </row>
    <row r="243" spans="1:8">
      <c r="A243" s="7">
        <v>43233</v>
      </c>
      <c r="B243" s="8">
        <v>8714.52</v>
      </c>
      <c r="C243" s="11">
        <f t="shared" si="3"/>
        <v>3.2955422245940405E-2</v>
      </c>
      <c r="D243" s="9"/>
      <c r="E243" s="9"/>
      <c r="G243" s="9"/>
      <c r="H243" s="10"/>
    </row>
    <row r="244" spans="1:8">
      <c r="A244" s="7">
        <v>43234</v>
      </c>
      <c r="B244" s="8">
        <v>8811.66</v>
      </c>
      <c r="C244" s="11">
        <f t="shared" si="3"/>
        <v>1.108524444379419E-2</v>
      </c>
      <c r="D244" s="9"/>
      <c r="E244" s="9"/>
      <c r="G244" s="9"/>
      <c r="H244" s="10"/>
    </row>
    <row r="245" spans="1:8">
      <c r="A245" s="7">
        <v>43235</v>
      </c>
      <c r="B245" s="8">
        <v>8518.76</v>
      </c>
      <c r="C245" s="11">
        <f t="shared" si="3"/>
        <v>-3.3805054103130838E-2</v>
      </c>
      <c r="D245" s="9"/>
      <c r="E245" s="9"/>
      <c r="G245" s="9"/>
      <c r="H245" s="10"/>
    </row>
    <row r="246" spans="1:8">
      <c r="A246" s="7">
        <v>43236</v>
      </c>
      <c r="B246" s="8">
        <v>8291.23</v>
      </c>
      <c r="C246" s="11">
        <f t="shared" si="3"/>
        <v>-2.7072460669958626E-2</v>
      </c>
      <c r="D246" s="9"/>
      <c r="E246" s="9"/>
      <c r="G246" s="9"/>
      <c r="H246" s="10"/>
    </row>
    <row r="247" spans="1:8">
      <c r="A247" s="7">
        <v>43237</v>
      </c>
      <c r="B247" s="8">
        <v>8204.0499999999993</v>
      </c>
      <c r="C247" s="11">
        <f t="shared" si="3"/>
        <v>-1.0570394893634656E-2</v>
      </c>
      <c r="D247" s="9"/>
      <c r="E247" s="9"/>
      <c r="G247" s="9"/>
      <c r="H247" s="10"/>
    </row>
    <row r="248" spans="1:8">
      <c r="A248" s="7">
        <v>43238</v>
      </c>
      <c r="B248" s="8">
        <v>8229.58</v>
      </c>
      <c r="C248" s="11">
        <f t="shared" si="3"/>
        <v>3.1070458003879487E-3</v>
      </c>
      <c r="D248" s="9"/>
      <c r="E248" s="9"/>
      <c r="G248" s="9"/>
      <c r="H248" s="10"/>
    </row>
    <row r="249" spans="1:8">
      <c r="A249" s="7">
        <v>43240</v>
      </c>
      <c r="B249" s="8">
        <v>8554.5499999999993</v>
      </c>
      <c r="C249" s="11">
        <f t="shared" si="3"/>
        <v>3.8728324562494185E-2</v>
      </c>
      <c r="D249" s="9"/>
      <c r="E249" s="9"/>
      <c r="G249" s="9"/>
      <c r="H249" s="10"/>
    </row>
    <row r="250" spans="1:8">
      <c r="A250" s="7">
        <v>43241</v>
      </c>
      <c r="B250" s="8">
        <v>8406.89</v>
      </c>
      <c r="C250" s="11">
        <f t="shared" si="3"/>
        <v>-1.7411697409374316E-2</v>
      </c>
      <c r="D250" s="9"/>
      <c r="E250" s="9"/>
      <c r="G250" s="9"/>
      <c r="H250" s="10"/>
    </row>
    <row r="251" spans="1:8">
      <c r="A251" s="7">
        <v>43242</v>
      </c>
      <c r="B251" s="8">
        <v>8108.52</v>
      </c>
      <c r="C251" s="11">
        <f t="shared" si="3"/>
        <v>-3.6136247011375522E-2</v>
      </c>
      <c r="D251" s="9"/>
      <c r="E251" s="9"/>
      <c r="G251" s="9"/>
      <c r="H251" s="10"/>
    </row>
    <row r="252" spans="1:8">
      <c r="A252" s="7">
        <v>43243</v>
      </c>
      <c r="B252" s="8">
        <v>7590</v>
      </c>
      <c r="C252" s="11">
        <f t="shared" si="3"/>
        <v>-6.6083769314161836E-2</v>
      </c>
      <c r="D252" s="9"/>
      <c r="E252" s="9"/>
      <c r="G252" s="9"/>
      <c r="H252" s="10"/>
    </row>
    <row r="253" spans="1:8">
      <c r="A253" s="7">
        <v>43244</v>
      </c>
      <c r="B253" s="8">
        <v>7552.45</v>
      </c>
      <c r="C253" s="11">
        <f t="shared" si="3"/>
        <v>-4.9595774751588747E-3</v>
      </c>
      <c r="D253" s="9"/>
      <c r="E253" s="9"/>
      <c r="G253" s="9"/>
      <c r="H253" s="10"/>
    </row>
    <row r="254" spans="1:8">
      <c r="A254" s="7">
        <v>43245</v>
      </c>
      <c r="B254" s="8">
        <v>7448.08</v>
      </c>
      <c r="C254" s="11">
        <f t="shared" si="3"/>
        <v>-1.3915732876738644E-2</v>
      </c>
      <c r="D254" s="9"/>
      <c r="E254" s="9"/>
      <c r="G254" s="9"/>
      <c r="H254" s="10"/>
    </row>
    <row r="255" spans="1:8">
      <c r="A255" s="7">
        <v>43247</v>
      </c>
      <c r="B255" s="8">
        <v>7314.74</v>
      </c>
      <c r="C255" s="11">
        <f t="shared" si="3"/>
        <v>-1.8064790619199647E-2</v>
      </c>
      <c r="D255" s="9"/>
      <c r="E255" s="9"/>
      <c r="G255" s="9"/>
      <c r="H255" s="10"/>
    </row>
    <row r="256" spans="1:8">
      <c r="A256" s="7">
        <v>43248</v>
      </c>
      <c r="B256" s="8">
        <v>7214.8</v>
      </c>
      <c r="C256" s="11">
        <f t="shared" si="3"/>
        <v>-1.375701862253432E-2</v>
      </c>
      <c r="D256" s="9"/>
      <c r="E256" s="9"/>
      <c r="G256" s="9"/>
      <c r="H256" s="10"/>
    </row>
    <row r="257" spans="1:8">
      <c r="A257" s="7">
        <v>43249</v>
      </c>
      <c r="B257" s="8">
        <v>7501.54</v>
      </c>
      <c r="C257" s="11">
        <f t="shared" si="3"/>
        <v>3.8973860983687374E-2</v>
      </c>
      <c r="D257" s="9"/>
      <c r="E257" s="9"/>
      <c r="G257" s="9"/>
      <c r="H257" s="10"/>
    </row>
    <row r="258" spans="1:8">
      <c r="A258" s="7">
        <v>43250</v>
      </c>
      <c r="B258" s="8">
        <v>7337.26</v>
      </c>
      <c r="C258" s="11">
        <f t="shared" si="3"/>
        <v>-2.2142856866565769E-2</v>
      </c>
      <c r="D258" s="9"/>
      <c r="E258" s="9"/>
      <c r="G258" s="9"/>
      <c r="H258" s="10"/>
    </row>
    <row r="259" spans="1:8">
      <c r="A259" s="7">
        <v>43251</v>
      </c>
      <c r="B259" s="8">
        <v>7538.28</v>
      </c>
      <c r="C259" s="11">
        <f t="shared" si="3"/>
        <v>2.7028563355386278E-2</v>
      </c>
      <c r="D259" s="9"/>
      <c r="E259" s="9"/>
      <c r="G259" s="9"/>
      <c r="H259" s="10"/>
    </row>
    <row r="260" spans="1:8">
      <c r="A260" s="7">
        <v>43252</v>
      </c>
      <c r="B260" s="8">
        <v>7437.74</v>
      </c>
      <c r="C260" s="11">
        <f t="shared" ref="C260:C323" si="4">LN(B260/B259)</f>
        <v>-1.3427000027733751E-2</v>
      </c>
      <c r="D260" s="9"/>
      <c r="E260" s="9"/>
      <c r="G260" s="9"/>
      <c r="H260" s="10"/>
    </row>
    <row r="261" spans="1:8">
      <c r="A261" s="7">
        <v>43254</v>
      </c>
      <c r="B261" s="8">
        <v>7724.98</v>
      </c>
      <c r="C261" s="11">
        <f t="shared" si="4"/>
        <v>3.7892194525012773E-2</v>
      </c>
      <c r="D261" s="9"/>
      <c r="E261" s="9"/>
      <c r="G261" s="9"/>
      <c r="H261" s="10"/>
    </row>
    <row r="262" spans="1:8">
      <c r="A262" s="7">
        <v>43255</v>
      </c>
      <c r="B262" s="8">
        <v>7525.77</v>
      </c>
      <c r="C262" s="11">
        <f t="shared" si="4"/>
        <v>-2.6126102802264239E-2</v>
      </c>
      <c r="D262" s="9"/>
      <c r="E262" s="9"/>
      <c r="G262" s="9"/>
      <c r="H262" s="10"/>
    </row>
    <row r="263" spans="1:8">
      <c r="A263" s="7">
        <v>43256</v>
      </c>
      <c r="B263" s="8">
        <v>7629.53</v>
      </c>
      <c r="C263" s="11">
        <f t="shared" si="4"/>
        <v>1.369311346613554E-2</v>
      </c>
      <c r="D263" s="9"/>
      <c r="E263" s="9"/>
      <c r="G263" s="9"/>
      <c r="H263" s="10"/>
    </row>
    <row r="264" spans="1:8">
      <c r="A264" s="7">
        <v>43257</v>
      </c>
      <c r="B264" s="8">
        <v>7619.32</v>
      </c>
      <c r="C264" s="11">
        <f t="shared" si="4"/>
        <v>-1.3391175761771461E-3</v>
      </c>
      <c r="D264" s="9"/>
      <c r="E264" s="9"/>
      <c r="G264" s="9"/>
      <c r="H264" s="10"/>
    </row>
    <row r="265" spans="1:8">
      <c r="A265" s="7">
        <v>43258</v>
      </c>
      <c r="B265" s="8">
        <v>7660.06</v>
      </c>
      <c r="C265" s="11">
        <f t="shared" si="4"/>
        <v>5.3326897486074406E-3</v>
      </c>
      <c r="D265" s="9"/>
      <c r="E265" s="9"/>
      <c r="G265" s="9"/>
      <c r="H265" s="10"/>
    </row>
    <row r="266" spans="1:8">
      <c r="A266" s="7">
        <v>43259</v>
      </c>
      <c r="B266" s="8">
        <v>7646.28</v>
      </c>
      <c r="C266" s="11">
        <f t="shared" si="4"/>
        <v>-1.8005615611468803E-3</v>
      </c>
      <c r="D266" s="9"/>
      <c r="E266" s="9"/>
      <c r="G266" s="9"/>
      <c r="H266" s="10"/>
    </row>
    <row r="267" spans="1:8">
      <c r="A267" s="7">
        <v>43261</v>
      </c>
      <c r="B267" s="8">
        <v>6710.06</v>
      </c>
      <c r="C267" s="11">
        <f t="shared" si="4"/>
        <v>-0.13061136223744202</v>
      </c>
      <c r="D267" s="9"/>
      <c r="E267" s="9"/>
      <c r="G267" s="9"/>
      <c r="H267" s="10"/>
    </row>
    <row r="268" spans="1:8">
      <c r="A268" s="7">
        <v>43262</v>
      </c>
      <c r="B268" s="8">
        <v>6760.89</v>
      </c>
      <c r="C268" s="11">
        <f t="shared" si="4"/>
        <v>7.5466453722035556E-3</v>
      </c>
      <c r="D268" s="9"/>
      <c r="E268" s="9"/>
      <c r="G268" s="9"/>
      <c r="H268" s="10"/>
    </row>
    <row r="269" spans="1:8">
      <c r="A269" s="7">
        <v>43263</v>
      </c>
      <c r="B269" s="8">
        <v>6531.39</v>
      </c>
      <c r="C269" s="11">
        <f t="shared" si="4"/>
        <v>-3.453475385156194E-2</v>
      </c>
      <c r="D269" s="9"/>
      <c r="E269" s="9"/>
      <c r="G269" s="9"/>
      <c r="H269" s="10"/>
    </row>
    <row r="270" spans="1:8">
      <c r="A270" s="7">
        <v>43264</v>
      </c>
      <c r="B270" s="8">
        <v>6260.96</v>
      </c>
      <c r="C270" s="11">
        <f t="shared" si="4"/>
        <v>-4.2286256355072618E-2</v>
      </c>
      <c r="D270" s="9"/>
      <c r="E270" s="9"/>
      <c r="G270" s="9"/>
      <c r="H270" s="10"/>
    </row>
    <row r="271" spans="1:8">
      <c r="A271" s="7">
        <v>43265</v>
      </c>
      <c r="B271" s="8">
        <v>6658.78</v>
      </c>
      <c r="C271" s="11">
        <f t="shared" si="4"/>
        <v>6.1602756602050633E-2</v>
      </c>
      <c r="D271" s="9"/>
      <c r="E271" s="9"/>
      <c r="G271" s="9"/>
      <c r="H271" s="10"/>
    </row>
    <row r="272" spans="1:8">
      <c r="A272" s="7">
        <v>43266</v>
      </c>
      <c r="B272" s="8">
        <v>6497.97</v>
      </c>
      <c r="C272" s="11">
        <f t="shared" si="4"/>
        <v>-2.4446464157945737E-2</v>
      </c>
      <c r="D272" s="9"/>
      <c r="E272" s="9"/>
      <c r="G272" s="9"/>
      <c r="H272" s="10"/>
    </row>
    <row r="273" spans="1:8">
      <c r="A273" s="7">
        <v>43268</v>
      </c>
      <c r="B273" s="8">
        <v>6491</v>
      </c>
      <c r="C273" s="11">
        <f t="shared" si="4"/>
        <v>-1.073218379748745E-3</v>
      </c>
      <c r="D273" s="9"/>
      <c r="E273" s="9"/>
      <c r="G273" s="9"/>
      <c r="H273" s="10"/>
    </row>
    <row r="274" spans="1:8">
      <c r="A274" s="7">
        <v>43269</v>
      </c>
      <c r="B274" s="8">
        <v>6727.55</v>
      </c>
      <c r="C274" s="11">
        <f t="shared" si="4"/>
        <v>3.5794433721319005E-2</v>
      </c>
      <c r="D274" s="9"/>
      <c r="E274" s="9"/>
      <c r="G274" s="9"/>
      <c r="H274" s="10"/>
    </row>
    <row r="275" spans="1:8">
      <c r="A275" s="7">
        <v>43270</v>
      </c>
      <c r="B275" s="8">
        <v>6695.44</v>
      </c>
      <c r="C275" s="11">
        <f t="shared" si="4"/>
        <v>-4.7843381019446176E-3</v>
      </c>
      <c r="D275" s="9"/>
      <c r="E275" s="9"/>
      <c r="G275" s="9"/>
      <c r="H275" s="10"/>
    </row>
    <row r="276" spans="1:8">
      <c r="A276" s="7">
        <v>43271</v>
      </c>
      <c r="B276" s="8">
        <v>6748.89</v>
      </c>
      <c r="C276" s="11">
        <f t="shared" si="4"/>
        <v>7.9513492468180728E-3</v>
      </c>
      <c r="D276" s="9"/>
      <c r="E276" s="9"/>
      <c r="G276" s="9"/>
      <c r="H276" s="10"/>
    </row>
    <row r="277" spans="1:8">
      <c r="A277" s="7">
        <v>43272</v>
      </c>
      <c r="B277" s="8">
        <v>6719.47</v>
      </c>
      <c r="C277" s="11">
        <f t="shared" si="4"/>
        <v>-4.3687645404116571E-3</v>
      </c>
      <c r="D277" s="9"/>
      <c r="E277" s="9"/>
      <c r="G277" s="9"/>
      <c r="H277" s="10"/>
    </row>
    <row r="278" spans="1:8">
      <c r="A278" s="7">
        <v>43273</v>
      </c>
      <c r="B278" s="8">
        <v>6070.19</v>
      </c>
      <c r="C278" s="11">
        <f t="shared" si="4"/>
        <v>-0.1016193763128849</v>
      </c>
      <c r="D278" s="9"/>
      <c r="E278" s="9"/>
      <c r="G278" s="9"/>
      <c r="H278" s="10"/>
    </row>
    <row r="279" spans="1:8">
      <c r="A279" s="7">
        <v>43275</v>
      </c>
      <c r="B279" s="8">
        <v>6189.28</v>
      </c>
      <c r="C279" s="11">
        <f t="shared" si="4"/>
        <v>1.9428857227230763E-2</v>
      </c>
      <c r="D279" s="9"/>
      <c r="E279" s="9"/>
      <c r="G279" s="9"/>
      <c r="H279" s="10"/>
    </row>
    <row r="280" spans="1:8">
      <c r="A280" s="7">
        <v>43276</v>
      </c>
      <c r="B280" s="8">
        <v>6250.81</v>
      </c>
      <c r="C280" s="11">
        <f t="shared" si="4"/>
        <v>9.8922920594976052E-3</v>
      </c>
      <c r="D280" s="9"/>
      <c r="E280" s="9"/>
      <c r="G280" s="9"/>
      <c r="H280" s="10"/>
    </row>
    <row r="281" spans="1:8">
      <c r="A281" s="7">
        <v>43277</v>
      </c>
      <c r="B281" s="8">
        <v>6181.64</v>
      </c>
      <c r="C281" s="11">
        <f t="shared" si="4"/>
        <v>-1.1127446918037145E-2</v>
      </c>
      <c r="D281" s="9"/>
      <c r="E281" s="9"/>
      <c r="G281" s="9"/>
      <c r="H281" s="10"/>
    </row>
    <row r="282" spans="1:8">
      <c r="A282" s="7">
        <v>43278</v>
      </c>
      <c r="B282" s="8">
        <v>6124.96</v>
      </c>
      <c r="C282" s="11">
        <f t="shared" si="4"/>
        <v>-9.2113826356972905E-3</v>
      </c>
      <c r="D282" s="9"/>
      <c r="E282" s="9"/>
      <c r="G282" s="9"/>
      <c r="H282" s="10"/>
    </row>
    <row r="283" spans="1:8">
      <c r="A283" s="7">
        <v>43279</v>
      </c>
      <c r="B283" s="8">
        <v>6044.92</v>
      </c>
      <c r="C283" s="11">
        <f t="shared" si="4"/>
        <v>-1.3153975895786664E-2</v>
      </c>
      <c r="D283" s="9"/>
      <c r="E283" s="9"/>
      <c r="G283" s="9"/>
      <c r="H283" s="10"/>
    </row>
    <row r="284" spans="1:8">
      <c r="A284" s="7">
        <v>43280</v>
      </c>
      <c r="B284" s="8">
        <v>5899.64</v>
      </c>
      <c r="C284" s="11">
        <f t="shared" si="4"/>
        <v>-2.4326917800523064E-2</v>
      </c>
      <c r="D284" s="9"/>
      <c r="E284" s="9"/>
      <c r="G284" s="9"/>
      <c r="H284" s="10"/>
    </row>
    <row r="285" spans="1:8">
      <c r="A285" s="7">
        <v>43282</v>
      </c>
      <c r="B285" s="8">
        <v>6348.59</v>
      </c>
      <c r="C285" s="11">
        <f t="shared" si="4"/>
        <v>7.3341408903455058E-2</v>
      </c>
      <c r="D285" s="9"/>
      <c r="E285" s="9"/>
      <c r="G285" s="9"/>
      <c r="H285" s="10"/>
    </row>
    <row r="286" spans="1:8">
      <c r="A286" s="7">
        <v>43283</v>
      </c>
      <c r="B286" s="8">
        <v>6620.01</v>
      </c>
      <c r="C286" s="11">
        <f t="shared" si="4"/>
        <v>4.1864139517427519E-2</v>
      </c>
      <c r="D286" s="9"/>
      <c r="E286" s="9"/>
      <c r="G286" s="9"/>
      <c r="H286" s="10"/>
    </row>
    <row r="287" spans="1:8">
      <c r="A287" s="7">
        <v>43284</v>
      </c>
      <c r="B287" s="8">
        <v>6613.86</v>
      </c>
      <c r="C287" s="11">
        <f t="shared" si="4"/>
        <v>-9.2943340726812321E-4</v>
      </c>
      <c r="D287" s="9"/>
      <c r="E287" s="9"/>
      <c r="G287" s="9"/>
      <c r="H287" s="10"/>
    </row>
    <row r="288" spans="1:8">
      <c r="A288" s="7">
        <v>43285</v>
      </c>
      <c r="B288" s="8">
        <v>6686.23</v>
      </c>
      <c r="C288" s="11">
        <f t="shared" si="4"/>
        <v>1.0882740531012135E-2</v>
      </c>
      <c r="D288" s="9"/>
      <c r="E288" s="9"/>
      <c r="G288" s="9"/>
      <c r="H288" s="10"/>
    </row>
    <row r="289" spans="1:8">
      <c r="A289" s="7">
        <v>43286</v>
      </c>
      <c r="B289" s="8">
        <v>6507.68</v>
      </c>
      <c r="C289" s="11">
        <f t="shared" si="4"/>
        <v>-2.7067169749640713E-2</v>
      </c>
      <c r="D289" s="9"/>
      <c r="E289" s="9"/>
      <c r="G289" s="9"/>
      <c r="H289" s="10"/>
    </row>
    <row r="290" spans="1:8">
      <c r="A290" s="7">
        <v>43287</v>
      </c>
      <c r="B290" s="8">
        <v>6570.76</v>
      </c>
      <c r="C290" s="11">
        <f t="shared" si="4"/>
        <v>9.6464852316731405E-3</v>
      </c>
      <c r="D290" s="9"/>
      <c r="E290" s="9"/>
      <c r="G290" s="9"/>
      <c r="H290" s="10"/>
    </row>
    <row r="291" spans="1:8">
      <c r="A291" s="7">
        <v>43289</v>
      </c>
      <c r="B291" s="8">
        <v>6743</v>
      </c>
      <c r="C291" s="11">
        <f t="shared" si="4"/>
        <v>2.5875426624874288E-2</v>
      </c>
      <c r="D291" s="9"/>
      <c r="E291" s="9"/>
      <c r="G291" s="9"/>
      <c r="H291" s="10"/>
    </row>
    <row r="292" spans="1:8">
      <c r="A292" s="7">
        <v>43290</v>
      </c>
      <c r="B292" s="8">
        <v>6695.86</v>
      </c>
      <c r="C292" s="11">
        <f t="shared" si="4"/>
        <v>-7.0155047886250608E-3</v>
      </c>
      <c r="D292" s="9"/>
      <c r="E292" s="9"/>
      <c r="G292" s="9"/>
      <c r="H292" s="10"/>
    </row>
    <row r="293" spans="1:8">
      <c r="A293" s="7">
        <v>43291</v>
      </c>
      <c r="B293" s="8">
        <v>6387.83</v>
      </c>
      <c r="C293" s="11">
        <f t="shared" si="4"/>
        <v>-4.7094807363416653E-2</v>
      </c>
      <c r="D293" s="9"/>
      <c r="E293" s="9"/>
      <c r="G293" s="9"/>
      <c r="H293" s="10"/>
    </row>
    <row r="294" spans="1:8">
      <c r="A294" s="7">
        <v>43292</v>
      </c>
      <c r="B294" s="8">
        <v>6354.19</v>
      </c>
      <c r="C294" s="11">
        <f t="shared" si="4"/>
        <v>-5.2801797764771658E-3</v>
      </c>
      <c r="D294" s="9"/>
      <c r="E294" s="9"/>
      <c r="G294" s="9"/>
      <c r="H294" s="10"/>
    </row>
    <row r="295" spans="1:8">
      <c r="A295" s="7">
        <v>43293</v>
      </c>
      <c r="B295" s="8">
        <v>6172.95</v>
      </c>
      <c r="C295" s="11">
        <f t="shared" si="4"/>
        <v>-2.8937594234376002E-2</v>
      </c>
      <c r="D295" s="9"/>
      <c r="E295" s="9"/>
      <c r="G295" s="9"/>
      <c r="H295" s="10"/>
    </row>
    <row r="296" spans="1:8">
      <c r="A296" s="7">
        <v>43294</v>
      </c>
      <c r="B296" s="8">
        <v>6185.23</v>
      </c>
      <c r="C296" s="11">
        <f t="shared" si="4"/>
        <v>1.9873483056095462E-3</v>
      </c>
      <c r="D296" s="9"/>
      <c r="E296" s="9"/>
      <c r="G296" s="9"/>
      <c r="H296" s="10"/>
    </row>
    <row r="297" spans="1:8">
      <c r="A297" s="7">
        <v>43296</v>
      </c>
      <c r="B297" s="8">
        <v>6372.23</v>
      </c>
      <c r="C297" s="11">
        <f t="shared" si="4"/>
        <v>2.9785294918670133E-2</v>
      </c>
      <c r="D297" s="9"/>
      <c r="E297" s="9"/>
      <c r="G297" s="9"/>
      <c r="H297" s="10"/>
    </row>
    <row r="298" spans="1:8">
      <c r="A298" s="7">
        <v>43297</v>
      </c>
      <c r="B298" s="8">
        <v>6661.85</v>
      </c>
      <c r="C298" s="11">
        <f t="shared" si="4"/>
        <v>4.4447736943142219E-2</v>
      </c>
      <c r="D298" s="9"/>
      <c r="E298" s="9"/>
      <c r="G298" s="9"/>
      <c r="H298" s="10"/>
    </row>
    <row r="299" spans="1:8">
      <c r="A299" s="7">
        <v>43298</v>
      </c>
      <c r="B299" s="8">
        <v>7314</v>
      </c>
      <c r="C299" s="11">
        <f t="shared" si="4"/>
        <v>9.3393095970217804E-2</v>
      </c>
      <c r="D299" s="9"/>
      <c r="E299" s="9"/>
      <c r="G299" s="9"/>
      <c r="H299" s="10"/>
    </row>
    <row r="300" spans="1:8">
      <c r="A300" s="7">
        <v>43299</v>
      </c>
      <c r="B300" s="8">
        <v>7336.6</v>
      </c>
      <c r="C300" s="11">
        <f t="shared" si="4"/>
        <v>3.0852003230491475E-3</v>
      </c>
      <c r="D300" s="9"/>
      <c r="E300" s="9"/>
      <c r="G300" s="9"/>
      <c r="H300" s="10"/>
    </row>
    <row r="301" spans="1:8">
      <c r="A301" s="7">
        <v>43300</v>
      </c>
      <c r="B301" s="8">
        <v>7418.83</v>
      </c>
      <c r="C301" s="11">
        <f t="shared" si="4"/>
        <v>1.1145842755245347E-2</v>
      </c>
      <c r="D301" s="9"/>
      <c r="E301" s="9"/>
      <c r="G301" s="9"/>
      <c r="H301" s="10"/>
    </row>
    <row r="302" spans="1:8">
      <c r="A302" s="7">
        <v>43301</v>
      </c>
      <c r="B302" s="8">
        <v>7351.07</v>
      </c>
      <c r="C302" s="11">
        <f t="shared" si="4"/>
        <v>-9.1754819449286294E-3</v>
      </c>
      <c r="D302" s="9"/>
      <c r="E302" s="9"/>
      <c r="G302" s="9"/>
      <c r="H302" s="10"/>
    </row>
    <row r="303" spans="1:8">
      <c r="A303" s="7">
        <v>43303</v>
      </c>
      <c r="B303" s="8">
        <v>7523.48</v>
      </c>
      <c r="C303" s="11">
        <f t="shared" si="4"/>
        <v>2.3182916015496893E-2</v>
      </c>
      <c r="D303" s="9"/>
      <c r="E303" s="9"/>
      <c r="G303" s="9"/>
      <c r="H303" s="10"/>
    </row>
    <row r="304" spans="1:8">
      <c r="A304" s="7">
        <v>43304</v>
      </c>
      <c r="B304" s="8">
        <v>7702.88</v>
      </c>
      <c r="C304" s="11">
        <f t="shared" si="4"/>
        <v>2.3565488027333981E-2</v>
      </c>
      <c r="D304" s="9"/>
      <c r="E304" s="9"/>
      <c r="G304" s="9"/>
      <c r="H304" s="10"/>
    </row>
    <row r="305" spans="1:8">
      <c r="A305" s="7">
        <v>43305</v>
      </c>
      <c r="B305" s="8">
        <v>8227.0499999999993</v>
      </c>
      <c r="C305" s="11">
        <f t="shared" si="4"/>
        <v>6.5833220814470836E-2</v>
      </c>
      <c r="D305" s="9"/>
      <c r="E305" s="9"/>
      <c r="G305" s="9"/>
      <c r="H305" s="10"/>
    </row>
    <row r="306" spans="1:8">
      <c r="A306" s="7">
        <v>43306</v>
      </c>
      <c r="B306" s="8">
        <v>8176.35</v>
      </c>
      <c r="C306" s="11">
        <f t="shared" si="4"/>
        <v>-6.1816649535759377E-3</v>
      </c>
      <c r="D306" s="9"/>
      <c r="E306" s="9"/>
      <c r="G306" s="9"/>
      <c r="H306" s="10"/>
    </row>
    <row r="307" spans="1:8">
      <c r="A307" s="7">
        <v>43307</v>
      </c>
      <c r="B307" s="8">
        <v>8138.47</v>
      </c>
      <c r="C307" s="11">
        <f t="shared" si="4"/>
        <v>-4.6436391046167274E-3</v>
      </c>
      <c r="D307" s="9"/>
      <c r="E307" s="9"/>
      <c r="G307" s="9"/>
      <c r="H307" s="10"/>
    </row>
    <row r="308" spans="1:8">
      <c r="A308" s="7">
        <v>43308</v>
      </c>
      <c r="B308" s="8">
        <v>8225.1200000000008</v>
      </c>
      <c r="C308" s="11">
        <f t="shared" si="4"/>
        <v>1.0590684550996604E-2</v>
      </c>
      <c r="D308" s="9"/>
      <c r="E308" s="9"/>
      <c r="G308" s="9"/>
      <c r="H308" s="10"/>
    </row>
    <row r="309" spans="1:8">
      <c r="A309" s="7">
        <v>43310</v>
      </c>
      <c r="B309" s="8">
        <v>8193.4699999999993</v>
      </c>
      <c r="C309" s="11">
        <f t="shared" si="4"/>
        <v>-3.855390652167983E-3</v>
      </c>
      <c r="D309" s="9"/>
      <c r="E309" s="9"/>
      <c r="G309" s="9"/>
      <c r="H309" s="10"/>
    </row>
    <row r="310" spans="1:8">
      <c r="A310" s="7">
        <v>43311</v>
      </c>
      <c r="B310" s="8">
        <v>8146.16</v>
      </c>
      <c r="C310" s="11">
        <f t="shared" si="4"/>
        <v>-5.7908449833037031E-3</v>
      </c>
      <c r="D310" s="9"/>
      <c r="E310" s="9"/>
      <c r="G310" s="9"/>
      <c r="H310" s="10"/>
    </row>
    <row r="311" spans="1:8">
      <c r="A311" s="7">
        <v>43312</v>
      </c>
      <c r="B311" s="8">
        <v>7689.43</v>
      </c>
      <c r="C311" s="11">
        <f t="shared" si="4"/>
        <v>-5.7699992041496444E-2</v>
      </c>
      <c r="D311" s="9"/>
      <c r="E311" s="9"/>
      <c r="G311" s="9"/>
      <c r="H311" s="10"/>
    </row>
    <row r="312" spans="1:8">
      <c r="A312" s="7">
        <v>43313</v>
      </c>
      <c r="B312" s="8">
        <v>7482.23</v>
      </c>
      <c r="C312" s="11">
        <f t="shared" si="4"/>
        <v>-2.7315782636484747E-2</v>
      </c>
      <c r="D312" s="9"/>
      <c r="E312" s="9"/>
      <c r="G312" s="9"/>
      <c r="H312" s="10"/>
    </row>
    <row r="313" spans="1:8">
      <c r="A313" s="7">
        <v>43314</v>
      </c>
      <c r="B313" s="8">
        <v>7546.53</v>
      </c>
      <c r="C313" s="11">
        <f t="shared" si="4"/>
        <v>8.55697906504857E-3</v>
      </c>
      <c r="D313" s="9"/>
      <c r="E313" s="9"/>
      <c r="G313" s="9"/>
      <c r="H313" s="10"/>
    </row>
    <row r="314" spans="1:8">
      <c r="A314" s="7">
        <v>43315</v>
      </c>
      <c r="B314" s="8">
        <v>7388.58</v>
      </c>
      <c r="C314" s="11">
        <f t="shared" si="4"/>
        <v>-2.1152290021778781E-2</v>
      </c>
      <c r="D314" s="9"/>
      <c r="E314" s="9"/>
      <c r="G314" s="9"/>
      <c r="H314" s="10"/>
    </row>
    <row r="315" spans="1:8">
      <c r="A315" s="7">
        <v>43317</v>
      </c>
      <c r="B315" s="8">
        <v>7049.57</v>
      </c>
      <c r="C315" s="11">
        <f t="shared" si="4"/>
        <v>-4.6968942884245184E-2</v>
      </c>
      <c r="D315" s="9"/>
      <c r="E315" s="9"/>
      <c r="G315" s="9"/>
      <c r="H315" s="10"/>
    </row>
    <row r="316" spans="1:8">
      <c r="A316" s="7">
        <v>43318</v>
      </c>
      <c r="B316" s="8">
        <v>6919.84</v>
      </c>
      <c r="C316" s="11">
        <f t="shared" si="4"/>
        <v>-1.8573974081241167E-2</v>
      </c>
      <c r="D316" s="9"/>
      <c r="E316" s="9"/>
      <c r="G316" s="9"/>
      <c r="H316" s="10"/>
    </row>
    <row r="317" spans="1:8">
      <c r="A317" s="7">
        <v>43319</v>
      </c>
      <c r="B317" s="8">
        <v>6877.76</v>
      </c>
      <c r="C317" s="11">
        <f t="shared" si="4"/>
        <v>-6.0996304382176583E-3</v>
      </c>
      <c r="D317" s="9"/>
      <c r="E317" s="9"/>
      <c r="G317" s="9"/>
      <c r="H317" s="10"/>
    </row>
    <row r="318" spans="1:8">
      <c r="A318" s="7">
        <v>43320</v>
      </c>
      <c r="B318" s="8">
        <v>6316.9</v>
      </c>
      <c r="C318" s="11">
        <f t="shared" si="4"/>
        <v>-8.5064436044703845E-2</v>
      </c>
      <c r="D318" s="9"/>
      <c r="E318" s="9"/>
      <c r="G318" s="9"/>
      <c r="H318" s="10"/>
    </row>
    <row r="319" spans="1:8">
      <c r="A319" s="7">
        <v>43321</v>
      </c>
      <c r="B319" s="8">
        <v>6507.67</v>
      </c>
      <c r="C319" s="11">
        <f t="shared" si="4"/>
        <v>2.9752899756714354E-2</v>
      </c>
      <c r="D319" s="9"/>
      <c r="E319" s="9"/>
      <c r="G319" s="9"/>
      <c r="H319" s="10"/>
    </row>
    <row r="320" spans="1:8">
      <c r="A320" s="7">
        <v>43322</v>
      </c>
      <c r="B320" s="8">
        <v>6191.24</v>
      </c>
      <c r="C320" s="11">
        <f t="shared" si="4"/>
        <v>-4.9846091512496075E-2</v>
      </c>
      <c r="D320" s="9"/>
      <c r="E320" s="9"/>
      <c r="G320" s="9"/>
      <c r="H320" s="10"/>
    </row>
    <row r="321" spans="1:8">
      <c r="A321" s="7">
        <v>43324</v>
      </c>
      <c r="B321" s="8">
        <v>6339.47</v>
      </c>
      <c r="C321" s="11">
        <f t="shared" si="4"/>
        <v>2.3659779003976873E-2</v>
      </c>
      <c r="D321" s="9"/>
      <c r="E321" s="9"/>
      <c r="G321" s="9"/>
      <c r="H321" s="10"/>
    </row>
    <row r="322" spans="1:8">
      <c r="A322" s="7">
        <v>43325</v>
      </c>
      <c r="B322" s="8">
        <v>6277.69</v>
      </c>
      <c r="C322" s="11">
        <f t="shared" si="4"/>
        <v>-9.7930903227276839E-3</v>
      </c>
      <c r="D322" s="9"/>
      <c r="E322" s="9"/>
      <c r="G322" s="9"/>
      <c r="H322" s="10"/>
    </row>
    <row r="323" spans="1:8">
      <c r="A323" s="7">
        <v>43326</v>
      </c>
      <c r="B323" s="8">
        <v>6074.26</v>
      </c>
      <c r="C323" s="11">
        <f t="shared" si="4"/>
        <v>-3.2941907310039618E-2</v>
      </c>
      <c r="D323" s="9"/>
      <c r="E323" s="9"/>
      <c r="G323" s="9"/>
      <c r="H323" s="10"/>
    </row>
    <row r="324" spans="1:8">
      <c r="A324" s="7">
        <v>43327</v>
      </c>
      <c r="B324" s="8">
        <v>6374.87</v>
      </c>
      <c r="C324" s="11">
        <f t="shared" ref="C324:C387" si="5">LN(B324/B323)</f>
        <v>4.8303527572206253E-2</v>
      </c>
      <c r="D324" s="9"/>
      <c r="E324" s="9"/>
      <c r="G324" s="9"/>
      <c r="H324" s="10"/>
    </row>
    <row r="325" spans="1:8">
      <c r="A325" s="7">
        <v>43328</v>
      </c>
      <c r="B325" s="8">
        <v>6255.1</v>
      </c>
      <c r="C325" s="11">
        <f t="shared" si="5"/>
        <v>-1.8966567678392009E-2</v>
      </c>
      <c r="D325" s="9"/>
      <c r="E325" s="9"/>
      <c r="G325" s="9"/>
      <c r="H325" s="10"/>
    </row>
    <row r="326" spans="1:8">
      <c r="A326" s="7">
        <v>43329</v>
      </c>
      <c r="B326" s="8">
        <v>6480.85</v>
      </c>
      <c r="C326" s="11">
        <f t="shared" si="5"/>
        <v>3.5454543599972604E-2</v>
      </c>
      <c r="D326" s="9"/>
      <c r="E326" s="9"/>
      <c r="G326" s="9"/>
      <c r="H326" s="10"/>
    </row>
    <row r="327" spans="1:8">
      <c r="A327" s="7">
        <v>43331</v>
      </c>
      <c r="B327" s="8">
        <v>6536.55</v>
      </c>
      <c r="C327" s="11">
        <f t="shared" si="5"/>
        <v>8.5578287428663535E-3</v>
      </c>
      <c r="D327" s="9"/>
      <c r="E327" s="9"/>
      <c r="G327" s="9"/>
      <c r="H327" s="10"/>
    </row>
    <row r="328" spans="1:8">
      <c r="A328" s="7">
        <v>43332</v>
      </c>
      <c r="B328" s="8">
        <v>6455.22</v>
      </c>
      <c r="C328" s="11">
        <f t="shared" si="5"/>
        <v>-1.2520397519433251E-2</v>
      </c>
      <c r="D328" s="9"/>
      <c r="E328" s="9"/>
      <c r="G328" s="9"/>
      <c r="H328" s="10"/>
    </row>
    <row r="329" spans="1:8">
      <c r="A329" s="7">
        <v>43333</v>
      </c>
      <c r="B329" s="8">
        <v>6451.86</v>
      </c>
      <c r="C329" s="11">
        <f t="shared" si="5"/>
        <v>-5.2064449525385107E-4</v>
      </c>
      <c r="D329" s="9"/>
      <c r="E329" s="9"/>
      <c r="G329" s="9"/>
      <c r="H329" s="10"/>
    </row>
    <row r="330" spans="1:8">
      <c r="A330" s="7">
        <v>43334</v>
      </c>
      <c r="B330" s="8">
        <v>6331.13</v>
      </c>
      <c r="C330" s="11">
        <f t="shared" si="5"/>
        <v>-1.8889726097388367E-2</v>
      </c>
      <c r="D330" s="9"/>
      <c r="E330" s="9"/>
      <c r="G330" s="9"/>
      <c r="H330" s="10"/>
    </row>
    <row r="331" spans="1:8">
      <c r="A331" s="7">
        <v>43335</v>
      </c>
      <c r="B331" s="8">
        <v>6418.67</v>
      </c>
      <c r="C331" s="11">
        <f t="shared" si="5"/>
        <v>1.3732195899104465E-2</v>
      </c>
      <c r="D331" s="9"/>
      <c r="E331" s="9"/>
      <c r="G331" s="9"/>
      <c r="H331" s="10"/>
    </row>
    <row r="332" spans="1:8">
      <c r="A332" s="7">
        <v>43336</v>
      </c>
      <c r="B332" s="8">
        <v>6611.44</v>
      </c>
      <c r="C332" s="11">
        <f t="shared" si="5"/>
        <v>2.9590550745958431E-2</v>
      </c>
      <c r="D332" s="9"/>
      <c r="E332" s="9"/>
      <c r="G332" s="9"/>
      <c r="H332" s="10"/>
    </row>
    <row r="333" spans="1:8">
      <c r="A333" s="7">
        <v>43338</v>
      </c>
      <c r="B333" s="8">
        <v>6678.58</v>
      </c>
      <c r="C333" s="11">
        <f t="shared" si="5"/>
        <v>1.0103908223880465E-2</v>
      </c>
      <c r="D333" s="9"/>
      <c r="E333" s="9"/>
      <c r="G333" s="9"/>
      <c r="H333" s="10"/>
    </row>
    <row r="334" spans="1:8">
      <c r="A334" s="7">
        <v>43339</v>
      </c>
      <c r="B334" s="8">
        <v>6719.04</v>
      </c>
      <c r="C334" s="11">
        <f t="shared" si="5"/>
        <v>6.039897086128539E-3</v>
      </c>
      <c r="D334" s="9"/>
      <c r="E334" s="9"/>
      <c r="G334" s="9"/>
      <c r="H334" s="10"/>
    </row>
    <row r="335" spans="1:8">
      <c r="A335" s="7">
        <v>43340</v>
      </c>
      <c r="B335" s="8">
        <v>7083.46</v>
      </c>
      <c r="C335" s="11">
        <f t="shared" si="5"/>
        <v>5.2817201708222516E-2</v>
      </c>
      <c r="D335" s="9"/>
      <c r="E335" s="9"/>
      <c r="G335" s="9"/>
      <c r="H335" s="10"/>
    </row>
    <row r="336" spans="1:8">
      <c r="A336" s="7">
        <v>43341</v>
      </c>
      <c r="B336" s="8">
        <v>7042.05</v>
      </c>
      <c r="C336" s="11">
        <f t="shared" si="5"/>
        <v>-5.8631679321066912E-3</v>
      </c>
      <c r="D336" s="9"/>
      <c r="E336" s="9"/>
      <c r="G336" s="9"/>
      <c r="H336" s="10"/>
    </row>
    <row r="337" spans="1:8">
      <c r="A337" s="7">
        <v>43342</v>
      </c>
      <c r="B337" s="8">
        <v>6916.68</v>
      </c>
      <c r="C337" s="11">
        <f t="shared" si="5"/>
        <v>-1.7963435245680271E-2</v>
      </c>
      <c r="D337" s="9"/>
      <c r="E337" s="9"/>
      <c r="G337" s="9"/>
      <c r="H337" s="10"/>
    </row>
    <row r="338" spans="1:8">
      <c r="A338" s="7">
        <v>43343</v>
      </c>
      <c r="B338" s="8">
        <v>7044.6</v>
      </c>
      <c r="C338" s="11">
        <f t="shared" si="5"/>
        <v>1.8325480164501237E-2</v>
      </c>
      <c r="D338" s="9"/>
      <c r="E338" s="9"/>
      <c r="G338" s="9"/>
      <c r="H338" s="10"/>
    </row>
    <row r="339" spans="1:8">
      <c r="A339" s="7">
        <v>43345</v>
      </c>
      <c r="B339" s="8">
        <v>7280.88</v>
      </c>
      <c r="C339" s="11">
        <f t="shared" si="5"/>
        <v>3.2990368142097236E-2</v>
      </c>
      <c r="D339" s="9"/>
      <c r="E339" s="9"/>
      <c r="G339" s="9"/>
      <c r="H339" s="10"/>
    </row>
    <row r="340" spans="1:8">
      <c r="A340" s="7">
        <v>43346</v>
      </c>
      <c r="B340" s="8">
        <v>7298.59</v>
      </c>
      <c r="C340" s="11">
        <f t="shared" si="5"/>
        <v>2.4294447892365934E-3</v>
      </c>
      <c r="D340" s="9"/>
      <c r="E340" s="9"/>
      <c r="G340" s="9"/>
      <c r="H340" s="10"/>
    </row>
    <row r="341" spans="1:8">
      <c r="A341" s="7">
        <v>43347</v>
      </c>
      <c r="B341" s="8">
        <v>7361.57</v>
      </c>
      <c r="C341" s="11">
        <f t="shared" si="5"/>
        <v>8.5920463963020926E-3</v>
      </c>
      <c r="D341" s="9"/>
      <c r="E341" s="9"/>
      <c r="G341" s="9"/>
      <c r="H341" s="10"/>
    </row>
    <row r="342" spans="1:8">
      <c r="A342" s="7">
        <v>43348</v>
      </c>
      <c r="B342" s="8">
        <v>6949.01</v>
      </c>
      <c r="C342" s="11">
        <f t="shared" si="5"/>
        <v>-5.7674021822585977E-2</v>
      </c>
      <c r="D342" s="9"/>
      <c r="E342" s="9"/>
      <c r="G342" s="9"/>
      <c r="H342" s="10"/>
    </row>
    <row r="343" spans="1:8">
      <c r="A343" s="7">
        <v>43349</v>
      </c>
      <c r="B343" s="8">
        <v>6440.22</v>
      </c>
      <c r="C343" s="11">
        <f t="shared" si="5"/>
        <v>-7.6036502363679134E-2</v>
      </c>
      <c r="D343" s="9"/>
      <c r="E343" s="9"/>
      <c r="G343" s="9"/>
      <c r="H343" s="10"/>
    </row>
    <row r="344" spans="1:8">
      <c r="A344" s="7">
        <v>43350</v>
      </c>
      <c r="B344" s="8">
        <v>6446.93</v>
      </c>
      <c r="C344" s="11">
        <f t="shared" si="5"/>
        <v>1.0413474827813659E-3</v>
      </c>
      <c r="D344" s="9"/>
      <c r="E344" s="9"/>
      <c r="G344" s="9"/>
      <c r="H344" s="10"/>
    </row>
    <row r="345" spans="1:8">
      <c r="A345" s="7">
        <v>43352</v>
      </c>
      <c r="B345" s="8">
        <v>6386.93</v>
      </c>
      <c r="C345" s="11">
        <f t="shared" si="5"/>
        <v>-9.3503337488595323E-3</v>
      </c>
      <c r="D345" s="9"/>
      <c r="E345" s="9"/>
      <c r="G345" s="9"/>
      <c r="H345" s="10"/>
    </row>
    <row r="346" spans="1:8">
      <c r="A346" s="7">
        <v>43353</v>
      </c>
      <c r="B346" s="8">
        <v>6301.63</v>
      </c>
      <c r="C346" s="11">
        <f t="shared" si="5"/>
        <v>-1.3445384666035195E-2</v>
      </c>
      <c r="D346" s="9"/>
      <c r="E346" s="9"/>
      <c r="G346" s="9"/>
      <c r="H346" s="10"/>
    </row>
    <row r="347" spans="1:8">
      <c r="A347" s="7">
        <v>43354</v>
      </c>
      <c r="B347" s="8">
        <v>6253.25</v>
      </c>
      <c r="C347" s="11">
        <f t="shared" si="5"/>
        <v>-7.7070014961806415E-3</v>
      </c>
      <c r="D347" s="9"/>
      <c r="E347" s="9"/>
      <c r="G347" s="9"/>
      <c r="H347" s="10"/>
    </row>
    <row r="348" spans="1:8">
      <c r="A348" s="7">
        <v>43355</v>
      </c>
      <c r="B348" s="8">
        <v>6305.47</v>
      </c>
      <c r="C348" s="11">
        <f t="shared" si="5"/>
        <v>8.3161820561431354E-3</v>
      </c>
      <c r="D348" s="9"/>
      <c r="E348" s="9"/>
      <c r="G348" s="9"/>
      <c r="H348" s="10"/>
    </row>
    <row r="349" spans="1:8">
      <c r="A349" s="7">
        <v>43356</v>
      </c>
      <c r="B349" s="8">
        <v>6467.47</v>
      </c>
      <c r="C349" s="11">
        <f t="shared" si="5"/>
        <v>2.536748583848155E-2</v>
      </c>
      <c r="D349" s="9"/>
      <c r="E349" s="9"/>
      <c r="G349" s="9"/>
      <c r="H349" s="10"/>
    </row>
    <row r="350" spans="1:8">
      <c r="A350" s="7">
        <v>43357</v>
      </c>
      <c r="B350" s="8">
        <v>6535.01</v>
      </c>
      <c r="C350" s="11">
        <f t="shared" si="5"/>
        <v>1.038888080711054E-2</v>
      </c>
      <c r="D350" s="9"/>
      <c r="E350" s="9"/>
      <c r="G350" s="9"/>
      <c r="H350" s="10"/>
    </row>
    <row r="351" spans="1:8">
      <c r="A351" s="7">
        <v>43359</v>
      </c>
      <c r="B351" s="8">
        <v>6500.09</v>
      </c>
      <c r="C351" s="11">
        <f t="shared" si="5"/>
        <v>-5.3578543373161711E-3</v>
      </c>
      <c r="D351" s="9"/>
      <c r="E351" s="9"/>
      <c r="G351" s="9"/>
      <c r="H351" s="10"/>
    </row>
    <row r="352" spans="1:8">
      <c r="A352" s="7">
        <v>43360</v>
      </c>
      <c r="B352" s="8">
        <v>6216.01</v>
      </c>
      <c r="C352" s="11">
        <f t="shared" si="5"/>
        <v>-4.4687801143919459E-2</v>
      </c>
      <c r="D352" s="9"/>
      <c r="E352" s="9"/>
      <c r="G352" s="9"/>
      <c r="H352" s="10"/>
    </row>
    <row r="353" spans="1:8">
      <c r="A353" s="7">
        <v>43361</v>
      </c>
      <c r="B353" s="8">
        <v>6317.7</v>
      </c>
      <c r="C353" s="11">
        <f t="shared" si="5"/>
        <v>1.6226996056044274E-2</v>
      </c>
      <c r="D353" s="9"/>
      <c r="E353" s="9"/>
      <c r="G353" s="9"/>
      <c r="H353" s="10"/>
    </row>
    <row r="354" spans="1:8">
      <c r="A354" s="7">
        <v>43362</v>
      </c>
      <c r="B354" s="8">
        <v>6423.81</v>
      </c>
      <c r="C354" s="11">
        <f t="shared" si="5"/>
        <v>1.6656181747563583E-2</v>
      </c>
      <c r="D354" s="9"/>
      <c r="E354" s="9"/>
      <c r="G354" s="9"/>
      <c r="H354" s="10"/>
    </row>
    <row r="355" spans="1:8">
      <c r="A355" s="7">
        <v>43363</v>
      </c>
      <c r="B355" s="8">
        <v>6377.21</v>
      </c>
      <c r="C355" s="11">
        <f t="shared" si="5"/>
        <v>-7.280701983117757E-3</v>
      </c>
      <c r="D355" s="9"/>
      <c r="E355" s="9"/>
      <c r="G355" s="9"/>
      <c r="H355" s="10"/>
    </row>
    <row r="356" spans="1:8">
      <c r="A356" s="7">
        <v>43364</v>
      </c>
      <c r="B356" s="8">
        <v>6708.69</v>
      </c>
      <c r="C356" s="11">
        <f t="shared" si="5"/>
        <v>5.0673003288877243E-2</v>
      </c>
      <c r="D356" s="9"/>
      <c r="E356" s="9"/>
      <c r="G356" s="9"/>
      <c r="H356" s="10"/>
    </row>
    <row r="357" spans="1:8">
      <c r="A357" s="7">
        <v>43366</v>
      </c>
      <c r="B357" s="8">
        <v>6676.59</v>
      </c>
      <c r="C357" s="11">
        <f t="shared" si="5"/>
        <v>-4.7963227571750852E-3</v>
      </c>
      <c r="D357" s="9"/>
      <c r="E357" s="9"/>
      <c r="G357" s="9"/>
      <c r="H357" s="10"/>
    </row>
    <row r="358" spans="1:8">
      <c r="A358" s="7">
        <v>43367</v>
      </c>
      <c r="B358" s="8">
        <v>6626.29</v>
      </c>
      <c r="C358" s="11">
        <f t="shared" si="5"/>
        <v>-7.5623082693262993E-3</v>
      </c>
      <c r="D358" s="9"/>
      <c r="E358" s="9"/>
      <c r="G358" s="9"/>
      <c r="H358" s="10"/>
    </row>
    <row r="359" spans="1:8">
      <c r="A359" s="7">
        <v>43368</v>
      </c>
      <c r="B359" s="8">
        <v>6386.6</v>
      </c>
      <c r="C359" s="11">
        <f t="shared" si="5"/>
        <v>-3.6843024491764097E-2</v>
      </c>
      <c r="D359" s="9"/>
      <c r="E359" s="9"/>
      <c r="G359" s="9"/>
      <c r="H359" s="10"/>
    </row>
    <row r="360" spans="1:8">
      <c r="A360" s="7">
        <v>43369</v>
      </c>
      <c r="B360" s="8">
        <v>6497.72</v>
      </c>
      <c r="C360" s="11">
        <f t="shared" si="5"/>
        <v>1.7249300730142737E-2</v>
      </c>
      <c r="D360" s="9"/>
      <c r="E360" s="9"/>
      <c r="G360" s="9"/>
      <c r="H360" s="10"/>
    </row>
    <row r="361" spans="1:8">
      <c r="A361" s="7">
        <v>43370</v>
      </c>
      <c r="B361" s="8">
        <v>6694.08</v>
      </c>
      <c r="C361" s="11">
        <f t="shared" si="5"/>
        <v>2.9772207581712923E-2</v>
      </c>
      <c r="D361" s="9"/>
      <c r="E361" s="9"/>
      <c r="G361" s="9"/>
      <c r="H361" s="10"/>
    </row>
    <row r="362" spans="1:8">
      <c r="A362" s="7">
        <v>43371</v>
      </c>
      <c r="B362" s="8">
        <v>6643.42</v>
      </c>
      <c r="C362" s="11">
        <f t="shared" si="5"/>
        <v>-7.5966625873094395E-3</v>
      </c>
      <c r="D362" s="9"/>
      <c r="E362" s="9"/>
      <c r="G362" s="9"/>
      <c r="H362" s="10"/>
    </row>
    <row r="363" spans="1:8">
      <c r="A363" s="7">
        <v>43373</v>
      </c>
      <c r="B363" s="8">
        <v>6561.3</v>
      </c>
      <c r="C363" s="11">
        <f t="shared" si="5"/>
        <v>-1.2438137076829803E-2</v>
      </c>
      <c r="D363" s="9"/>
      <c r="E363" s="9"/>
      <c r="G363" s="9"/>
      <c r="H363" s="10"/>
    </row>
    <row r="364" spans="1:8">
      <c r="A364" s="7">
        <v>43374</v>
      </c>
      <c r="B364" s="8">
        <v>6550.06</v>
      </c>
      <c r="C364" s="11">
        <f t="shared" si="5"/>
        <v>-1.7145441439305952E-3</v>
      </c>
      <c r="D364" s="9"/>
      <c r="E364" s="9"/>
      <c r="G364" s="9"/>
      <c r="H364" s="10"/>
    </row>
    <row r="365" spans="1:8">
      <c r="A365" s="7">
        <v>43375</v>
      </c>
      <c r="B365" s="8">
        <v>6524.3</v>
      </c>
      <c r="C365" s="11">
        <f t="shared" si="5"/>
        <v>-3.9405421501561462E-3</v>
      </c>
      <c r="D365" s="9"/>
      <c r="E365" s="9"/>
      <c r="G365" s="9"/>
      <c r="H365" s="10"/>
    </row>
    <row r="366" spans="1:8">
      <c r="A366" s="7">
        <v>43376</v>
      </c>
      <c r="B366" s="8">
        <v>6438.41</v>
      </c>
      <c r="C366" s="11">
        <f t="shared" si="5"/>
        <v>-1.3252052537510656E-2</v>
      </c>
      <c r="D366" s="9"/>
      <c r="E366" s="9"/>
      <c r="G366" s="9"/>
      <c r="H366" s="10"/>
    </row>
    <row r="367" spans="1:8">
      <c r="A367" s="7">
        <v>43377</v>
      </c>
      <c r="B367" s="8">
        <v>6546.01</v>
      </c>
      <c r="C367" s="11">
        <f t="shared" si="5"/>
        <v>1.6574088505413597E-2</v>
      </c>
      <c r="D367" s="9"/>
      <c r="E367" s="9"/>
      <c r="G367" s="9"/>
      <c r="H367" s="10"/>
    </row>
    <row r="368" spans="1:8">
      <c r="A368" s="7">
        <v>43378</v>
      </c>
      <c r="B368" s="8">
        <v>6539.04</v>
      </c>
      <c r="C368" s="11">
        <f t="shared" si="5"/>
        <v>-1.0653380245721435E-3</v>
      </c>
      <c r="D368" s="9"/>
      <c r="E368" s="9"/>
      <c r="G368" s="9"/>
      <c r="H368" s="10"/>
    </row>
    <row r="369" spans="1:8">
      <c r="A369" s="7">
        <v>43380</v>
      </c>
      <c r="B369" s="8">
        <v>6532.65</v>
      </c>
      <c r="C369" s="11">
        <f t="shared" si="5"/>
        <v>-9.7768544220378797E-4</v>
      </c>
      <c r="D369" s="9"/>
      <c r="E369" s="9"/>
      <c r="G369" s="9"/>
      <c r="H369" s="10"/>
    </row>
    <row r="370" spans="1:8">
      <c r="A370" s="7">
        <v>43381</v>
      </c>
      <c r="B370" s="8">
        <v>6623.01</v>
      </c>
      <c r="C370" s="11">
        <f t="shared" si="5"/>
        <v>1.3737269129961113E-2</v>
      </c>
      <c r="D370" s="9"/>
      <c r="E370" s="9"/>
      <c r="G370" s="9"/>
      <c r="H370" s="10"/>
    </row>
    <row r="371" spans="1:8">
      <c r="A371" s="7">
        <v>43382</v>
      </c>
      <c r="B371" s="8">
        <v>6579.83</v>
      </c>
      <c r="C371" s="11">
        <f t="shared" si="5"/>
        <v>-6.5410402542679267E-3</v>
      </c>
      <c r="D371" s="9"/>
      <c r="E371" s="9"/>
      <c r="G371" s="9"/>
      <c r="H371" s="10"/>
    </row>
    <row r="372" spans="1:8">
      <c r="A372" s="7">
        <v>43383</v>
      </c>
      <c r="B372" s="8">
        <v>6534.38</v>
      </c>
      <c r="C372" s="11">
        <f t="shared" si="5"/>
        <v>-6.9314403185216393E-3</v>
      </c>
      <c r="D372" s="9"/>
      <c r="E372" s="9"/>
      <c r="G372" s="9"/>
      <c r="H372" s="10"/>
    </row>
    <row r="373" spans="1:8">
      <c r="A373" s="7">
        <v>43384</v>
      </c>
      <c r="B373" s="8">
        <v>6204.33</v>
      </c>
      <c r="C373" s="11">
        <f t="shared" si="5"/>
        <v>-5.1830033429654046E-2</v>
      </c>
      <c r="D373" s="9"/>
      <c r="E373" s="9"/>
      <c r="G373" s="9"/>
      <c r="H373" s="10"/>
    </row>
    <row r="374" spans="1:8">
      <c r="A374" s="7">
        <v>43385</v>
      </c>
      <c r="B374" s="8">
        <v>6214.23</v>
      </c>
      <c r="C374" s="11">
        <f t="shared" si="5"/>
        <v>1.5943880928562435E-3</v>
      </c>
      <c r="D374" s="9"/>
      <c r="E374" s="9"/>
      <c r="G374" s="9"/>
      <c r="H374" s="10"/>
    </row>
    <row r="375" spans="1:8">
      <c r="A375" s="7">
        <v>43387</v>
      </c>
      <c r="B375" s="8">
        <v>6217.26</v>
      </c>
      <c r="C375" s="11">
        <f t="shared" si="5"/>
        <v>4.8747174473878606E-4</v>
      </c>
      <c r="D375" s="9"/>
      <c r="E375" s="9"/>
      <c r="G375" s="9"/>
      <c r="H375" s="10"/>
    </row>
    <row r="376" spans="1:8">
      <c r="A376" s="7">
        <v>43388</v>
      </c>
      <c r="B376" s="8">
        <v>6390.7</v>
      </c>
      <c r="C376" s="11">
        <f t="shared" si="5"/>
        <v>2.7514513328952481E-2</v>
      </c>
      <c r="D376" s="9"/>
      <c r="E376" s="9"/>
      <c r="G376" s="9"/>
      <c r="H376" s="10"/>
    </row>
    <row r="377" spans="1:8">
      <c r="A377" s="7">
        <v>43389</v>
      </c>
      <c r="B377" s="8">
        <v>6460.39</v>
      </c>
      <c r="C377" s="11">
        <f t="shared" si="5"/>
        <v>1.0845878933667263E-2</v>
      </c>
      <c r="D377" s="9"/>
      <c r="E377" s="9"/>
      <c r="G377" s="9"/>
      <c r="H377" s="10"/>
    </row>
    <row r="378" spans="1:8">
      <c r="A378" s="7">
        <v>43390</v>
      </c>
      <c r="B378" s="8">
        <v>6437.85</v>
      </c>
      <c r="C378" s="11">
        <f t="shared" si="5"/>
        <v>-3.4950540452950997E-3</v>
      </c>
      <c r="D378" s="9"/>
      <c r="E378" s="9"/>
      <c r="G378" s="9"/>
      <c r="H378" s="10"/>
    </row>
    <row r="379" spans="1:8">
      <c r="A379" s="7">
        <v>43391</v>
      </c>
      <c r="B379" s="8">
        <v>6392.22</v>
      </c>
      <c r="C379" s="11">
        <f t="shared" si="5"/>
        <v>-7.1130075497414444E-3</v>
      </c>
      <c r="D379" s="9"/>
      <c r="E379" s="9"/>
      <c r="G379" s="9"/>
      <c r="H379" s="10"/>
    </row>
    <row r="380" spans="1:8">
      <c r="A380" s="7">
        <v>43392</v>
      </c>
      <c r="B380" s="8">
        <v>6384.37</v>
      </c>
      <c r="C380" s="11">
        <f t="shared" si="5"/>
        <v>-1.228810032688734E-3</v>
      </c>
      <c r="D380" s="9"/>
      <c r="E380" s="9"/>
      <c r="G380" s="9"/>
      <c r="H380" s="10"/>
    </row>
    <row r="381" spans="1:8">
      <c r="A381" s="7">
        <v>43394</v>
      </c>
      <c r="B381" s="8">
        <v>6438.3</v>
      </c>
      <c r="C381" s="11">
        <f t="shared" si="5"/>
        <v>8.4117142518823126E-3</v>
      </c>
      <c r="D381" s="9"/>
      <c r="E381" s="9"/>
      <c r="G381" s="9"/>
      <c r="H381" s="10"/>
    </row>
    <row r="382" spans="1:8">
      <c r="A382" s="7">
        <v>43395</v>
      </c>
      <c r="B382" s="8">
        <v>6413.52</v>
      </c>
      <c r="C382" s="11">
        <f t="shared" si="5"/>
        <v>-3.8562679384241952E-3</v>
      </c>
      <c r="D382" s="9"/>
      <c r="E382" s="9"/>
      <c r="G382" s="9"/>
      <c r="H382" s="10"/>
    </row>
    <row r="383" spans="1:8">
      <c r="A383" s="7">
        <v>43396</v>
      </c>
      <c r="B383" s="8">
        <v>6390.78</v>
      </c>
      <c r="C383" s="11">
        <f t="shared" si="5"/>
        <v>-3.5519355072564296E-3</v>
      </c>
      <c r="D383" s="9"/>
      <c r="E383" s="9"/>
      <c r="G383" s="9"/>
      <c r="H383" s="10"/>
    </row>
    <row r="384" spans="1:8">
      <c r="A384" s="7">
        <v>43397</v>
      </c>
      <c r="B384" s="8">
        <v>6425.61</v>
      </c>
      <c r="C384" s="11">
        <f t="shared" si="5"/>
        <v>5.4352412411247828E-3</v>
      </c>
      <c r="D384" s="9"/>
      <c r="E384" s="9"/>
      <c r="G384" s="9"/>
      <c r="H384" s="10"/>
    </row>
    <row r="385" spans="1:8">
      <c r="A385" s="7">
        <v>43398</v>
      </c>
      <c r="B385" s="8">
        <v>6400.44</v>
      </c>
      <c r="C385" s="11">
        <f t="shared" si="5"/>
        <v>-3.9248299063997906E-3</v>
      </c>
      <c r="D385" s="9"/>
      <c r="E385" s="9"/>
      <c r="G385" s="9"/>
      <c r="H385" s="10"/>
    </row>
    <row r="386" spans="1:8">
      <c r="A386" s="7">
        <v>43399</v>
      </c>
      <c r="B386" s="8">
        <v>6401.99</v>
      </c>
      <c r="C386" s="11">
        <f t="shared" si="5"/>
        <v>2.4214153212690257E-4</v>
      </c>
      <c r="D386" s="9"/>
      <c r="E386" s="9"/>
      <c r="G386" s="9"/>
      <c r="H386" s="10"/>
    </row>
    <row r="387" spans="1:8">
      <c r="A387" s="7">
        <v>43401</v>
      </c>
      <c r="B387" s="8">
        <v>6395.61</v>
      </c>
      <c r="C387" s="11">
        <f t="shared" si="5"/>
        <v>-9.9706203171642501E-4</v>
      </c>
      <c r="D387" s="9"/>
      <c r="E387" s="9"/>
      <c r="G387" s="9"/>
      <c r="H387" s="10"/>
    </row>
    <row r="388" spans="1:8">
      <c r="A388" s="7">
        <v>43402</v>
      </c>
      <c r="B388" s="8">
        <v>6243.46</v>
      </c>
      <c r="C388" s="11">
        <f t="shared" ref="C388:C451" si="6">LN(B388/B387)</f>
        <v>-2.4077301613253044E-2</v>
      </c>
      <c r="D388" s="9"/>
      <c r="E388" s="9"/>
      <c r="G388" s="9"/>
      <c r="H388" s="10"/>
    </row>
    <row r="389" spans="1:8">
      <c r="A389" s="7">
        <v>43403</v>
      </c>
      <c r="B389" s="8">
        <v>6265.27</v>
      </c>
      <c r="C389" s="11">
        <f t="shared" si="6"/>
        <v>3.4871680980269179E-3</v>
      </c>
      <c r="D389" s="9"/>
      <c r="E389" s="9"/>
      <c r="G389" s="9"/>
      <c r="H389" s="10"/>
    </row>
    <row r="390" spans="1:8">
      <c r="A390" s="7">
        <v>43404</v>
      </c>
      <c r="B390" s="8">
        <v>6302.4</v>
      </c>
      <c r="C390" s="11">
        <f t="shared" si="6"/>
        <v>5.9088292468668412E-3</v>
      </c>
      <c r="D390" s="9"/>
      <c r="E390" s="9"/>
      <c r="G390" s="9"/>
      <c r="H390" s="10"/>
    </row>
    <row r="391" spans="1:8">
      <c r="A391" s="7">
        <v>43405</v>
      </c>
      <c r="B391" s="8">
        <v>6335.36</v>
      </c>
      <c r="C391" s="11">
        <f t="shared" si="6"/>
        <v>5.2161260747465299E-3</v>
      </c>
      <c r="D391" s="9"/>
      <c r="E391" s="9"/>
      <c r="G391" s="9"/>
      <c r="H391" s="10"/>
    </row>
    <row r="392" spans="1:8">
      <c r="A392" s="7">
        <v>43406</v>
      </c>
      <c r="B392" s="8">
        <v>6351.1</v>
      </c>
      <c r="C392" s="11">
        <f t="shared" si="6"/>
        <v>2.4813869395087021E-3</v>
      </c>
      <c r="D392" s="9"/>
      <c r="E392" s="9"/>
      <c r="G392" s="9"/>
      <c r="H392" s="10"/>
    </row>
    <row r="393" spans="1:8">
      <c r="A393" s="7">
        <v>43408</v>
      </c>
      <c r="B393" s="8">
        <v>6413.12</v>
      </c>
      <c r="C393" s="11">
        <f t="shared" si="6"/>
        <v>9.7178657341669642E-3</v>
      </c>
      <c r="D393" s="9"/>
      <c r="E393" s="9"/>
      <c r="G393" s="9"/>
      <c r="H393" s="10"/>
    </row>
    <row r="394" spans="1:8">
      <c r="A394" s="7">
        <v>43409</v>
      </c>
      <c r="B394" s="8">
        <v>6400.96</v>
      </c>
      <c r="C394" s="11">
        <f t="shared" si="6"/>
        <v>-1.8979128661754299E-3</v>
      </c>
      <c r="D394" s="9"/>
      <c r="E394" s="9"/>
      <c r="G394" s="9"/>
      <c r="H394" s="10"/>
    </row>
    <row r="395" spans="1:8">
      <c r="A395" s="7">
        <v>43410</v>
      </c>
      <c r="B395" s="8">
        <v>6420.95</v>
      </c>
      <c r="C395" s="11">
        <f t="shared" si="6"/>
        <v>3.1181027157683823E-3</v>
      </c>
      <c r="D395" s="9"/>
      <c r="E395" s="9"/>
      <c r="G395" s="9"/>
      <c r="H395" s="10"/>
    </row>
    <row r="396" spans="1:8">
      <c r="A396" s="7">
        <v>43411</v>
      </c>
      <c r="B396" s="8">
        <v>6501.65</v>
      </c>
      <c r="C396" s="11">
        <f t="shared" si="6"/>
        <v>1.248990900943457E-2</v>
      </c>
      <c r="D396" s="9"/>
      <c r="E396" s="9"/>
      <c r="G396" s="9"/>
      <c r="H396" s="10"/>
    </row>
    <row r="397" spans="1:8">
      <c r="A397" s="7">
        <v>43412</v>
      </c>
      <c r="B397" s="8">
        <v>6419.5</v>
      </c>
      <c r="C397" s="11">
        <f t="shared" si="6"/>
        <v>-1.2715757792952776E-2</v>
      </c>
      <c r="D397" s="9"/>
      <c r="E397" s="9"/>
      <c r="G397" s="9"/>
      <c r="H397" s="10"/>
    </row>
    <row r="398" spans="1:8">
      <c r="A398" s="7">
        <v>43413</v>
      </c>
      <c r="B398" s="8">
        <v>6326.2</v>
      </c>
      <c r="C398" s="11">
        <f t="shared" si="6"/>
        <v>-1.4640493110452289E-2</v>
      </c>
      <c r="D398" s="9"/>
      <c r="E398" s="9"/>
      <c r="G398" s="9"/>
      <c r="H398" s="10"/>
    </row>
    <row r="399" spans="1:8">
      <c r="A399" s="7">
        <v>43415</v>
      </c>
      <c r="B399" s="8">
        <v>6314.2</v>
      </c>
      <c r="C399" s="11">
        <f t="shared" si="6"/>
        <v>-1.8986746629798261E-3</v>
      </c>
      <c r="D399" s="9"/>
      <c r="E399" s="9"/>
      <c r="G399" s="9"/>
      <c r="H399" s="10"/>
    </row>
    <row r="400" spans="1:8">
      <c r="A400" s="7">
        <v>43416</v>
      </c>
      <c r="B400" s="8">
        <v>6309.96</v>
      </c>
      <c r="C400" s="11">
        <f t="shared" si="6"/>
        <v>-6.7172788675529485E-4</v>
      </c>
      <c r="D400" s="9"/>
      <c r="E400" s="9"/>
      <c r="G400" s="9"/>
      <c r="H400" s="10"/>
    </row>
    <row r="401" spans="1:8">
      <c r="A401" s="7">
        <v>43417</v>
      </c>
      <c r="B401" s="8">
        <v>6280.74</v>
      </c>
      <c r="C401" s="11">
        <f t="shared" si="6"/>
        <v>-4.641529455729084E-3</v>
      </c>
      <c r="D401" s="9"/>
      <c r="E401" s="9"/>
      <c r="G401" s="9"/>
      <c r="H401" s="10"/>
    </row>
    <row r="402" spans="1:8">
      <c r="A402" s="7">
        <v>43418</v>
      </c>
      <c r="B402" s="8">
        <v>5551.06</v>
      </c>
      <c r="C402" s="11">
        <f t="shared" si="6"/>
        <v>-0.12349890742020785</v>
      </c>
      <c r="D402" s="9"/>
      <c r="E402" s="9"/>
      <c r="G402" s="9"/>
      <c r="H402" s="10"/>
    </row>
    <row r="403" spans="1:8">
      <c r="A403" s="7">
        <v>43419</v>
      </c>
      <c r="B403" s="8">
        <v>5469.65</v>
      </c>
      <c r="C403" s="11">
        <f t="shared" si="6"/>
        <v>-1.4774271500910006E-2</v>
      </c>
      <c r="D403" s="9"/>
      <c r="E403" s="9"/>
      <c r="G403" s="9"/>
      <c r="H403" s="10"/>
    </row>
    <row r="404" spans="1:8">
      <c r="A404" s="7">
        <v>43420</v>
      </c>
      <c r="B404" s="8">
        <v>5451.72</v>
      </c>
      <c r="C404" s="11">
        <f t="shared" si="6"/>
        <v>-3.2834737965852737E-3</v>
      </c>
      <c r="D404" s="9"/>
      <c r="E404" s="9"/>
      <c r="G404" s="9"/>
      <c r="H404" s="10"/>
    </row>
    <row r="405" spans="1:8">
      <c r="A405" s="7">
        <v>43422</v>
      </c>
      <c r="B405" s="8">
        <v>5543.73</v>
      </c>
      <c r="C405" s="11">
        <f t="shared" si="6"/>
        <v>1.6736404187572412E-2</v>
      </c>
      <c r="D405" s="9"/>
      <c r="E405" s="9"/>
      <c r="G405" s="9"/>
      <c r="H405" s="10"/>
    </row>
    <row r="406" spans="1:8">
      <c r="A406" s="7">
        <v>43423</v>
      </c>
      <c r="B406" s="8">
        <v>4785.55</v>
      </c>
      <c r="C406" s="11">
        <f t="shared" si="6"/>
        <v>-0.14706659857468699</v>
      </c>
      <c r="D406" s="9"/>
      <c r="E406" s="9"/>
      <c r="G406" s="9"/>
      <c r="H406" s="10"/>
    </row>
    <row r="407" spans="1:8">
      <c r="A407" s="7">
        <v>43424</v>
      </c>
      <c r="B407" s="8">
        <v>4337.68</v>
      </c>
      <c r="C407" s="11">
        <f t="shared" si="6"/>
        <v>-9.8261317857252867E-2</v>
      </c>
      <c r="D407" s="9"/>
      <c r="E407" s="9"/>
      <c r="G407" s="9"/>
      <c r="H407" s="10"/>
    </row>
    <row r="408" spans="1:8">
      <c r="A408" s="7">
        <v>43425</v>
      </c>
      <c r="B408" s="8">
        <v>4450.42</v>
      </c>
      <c r="C408" s="11">
        <f t="shared" si="6"/>
        <v>2.5658830775903887E-2</v>
      </c>
      <c r="D408" s="9"/>
      <c r="E408" s="9"/>
      <c r="G408" s="9"/>
      <c r="H408" s="10"/>
    </row>
    <row r="409" spans="1:8">
      <c r="A409" s="7">
        <v>43426</v>
      </c>
      <c r="B409" s="8">
        <v>4427.83</v>
      </c>
      <c r="C409" s="11">
        <f t="shared" si="6"/>
        <v>-5.0888516881083127E-3</v>
      </c>
      <c r="D409" s="9"/>
      <c r="E409" s="9"/>
      <c r="G409" s="9"/>
      <c r="H409" s="10"/>
    </row>
    <row r="410" spans="1:8">
      <c r="A410" s="7">
        <v>43427</v>
      </c>
      <c r="B410" s="8">
        <v>4260.57</v>
      </c>
      <c r="C410" s="11">
        <f t="shared" si="6"/>
        <v>-3.850666791142774E-2</v>
      </c>
      <c r="D410" s="9"/>
      <c r="E410" s="9"/>
      <c r="G410" s="9"/>
      <c r="H410" s="10"/>
    </row>
    <row r="411" spans="1:8">
      <c r="A411" s="7">
        <v>43429</v>
      </c>
      <c r="B411" s="8">
        <v>4048.03</v>
      </c>
      <c r="C411" s="11">
        <f t="shared" si="6"/>
        <v>-5.1172611122485619E-2</v>
      </c>
      <c r="D411" s="9"/>
      <c r="E411" s="9"/>
      <c r="G411" s="9"/>
      <c r="H411" s="10"/>
    </row>
    <row r="412" spans="1:8">
      <c r="A412" s="7">
        <v>43430</v>
      </c>
      <c r="B412" s="8">
        <v>3663.84</v>
      </c>
      <c r="C412" s="11">
        <f t="shared" si="6"/>
        <v>-9.9718565288763383E-2</v>
      </c>
      <c r="D412" s="9"/>
      <c r="E412" s="9"/>
      <c r="G412" s="9"/>
      <c r="H412" s="10"/>
    </row>
    <row r="413" spans="1:8">
      <c r="A413" s="7">
        <v>43431</v>
      </c>
      <c r="B413" s="8">
        <v>3767.37</v>
      </c>
      <c r="C413" s="11">
        <f t="shared" si="6"/>
        <v>2.7865367546702175E-2</v>
      </c>
      <c r="D413" s="9"/>
      <c r="E413" s="9"/>
      <c r="G413" s="9"/>
      <c r="H413" s="10"/>
    </row>
    <row r="414" spans="1:8">
      <c r="A414" s="7">
        <v>43432</v>
      </c>
      <c r="B414" s="8">
        <v>4221.0200000000004</v>
      </c>
      <c r="C414" s="11">
        <f t="shared" si="6"/>
        <v>0.11369965971999493</v>
      </c>
      <c r="D414" s="9"/>
      <c r="E414" s="9"/>
      <c r="G414" s="9"/>
      <c r="H414" s="10"/>
    </row>
    <row r="415" spans="1:8">
      <c r="A415" s="7">
        <v>43433</v>
      </c>
      <c r="B415" s="8">
        <v>4183.59</v>
      </c>
      <c r="C415" s="11">
        <f t="shared" si="6"/>
        <v>-8.9070753935887089E-3</v>
      </c>
      <c r="D415" s="9"/>
      <c r="E415" s="9"/>
      <c r="G415" s="9"/>
      <c r="H415" s="10"/>
    </row>
    <row r="416" spans="1:8">
      <c r="A416" s="7">
        <v>43434</v>
      </c>
      <c r="B416" s="8">
        <v>3930.38</v>
      </c>
      <c r="C416" s="11">
        <f t="shared" si="6"/>
        <v>-6.2433616290492988E-2</v>
      </c>
      <c r="D416" s="9"/>
      <c r="E416" s="9"/>
      <c r="G416" s="9"/>
      <c r="H416" s="10"/>
    </row>
    <row r="417" spans="1:8">
      <c r="A417" s="7">
        <v>43436</v>
      </c>
      <c r="B417" s="8">
        <v>4148.09</v>
      </c>
      <c r="C417" s="11">
        <f t="shared" si="6"/>
        <v>5.3911874016623319E-2</v>
      </c>
      <c r="D417" s="9"/>
      <c r="E417" s="9"/>
      <c r="G417" s="9"/>
      <c r="H417" s="10"/>
    </row>
    <row r="418" spans="1:8">
      <c r="A418" s="7">
        <v>43437</v>
      </c>
      <c r="B418" s="8">
        <v>3870.97</v>
      </c>
      <c r="C418" s="11">
        <f t="shared" si="6"/>
        <v>-6.9142865705308629E-2</v>
      </c>
      <c r="D418" s="9"/>
      <c r="E418" s="9"/>
      <c r="G418" s="9"/>
      <c r="H418" s="10"/>
    </row>
    <row r="419" spans="1:8">
      <c r="A419" s="7">
        <v>43438</v>
      </c>
      <c r="B419" s="8">
        <v>3898.03</v>
      </c>
      <c r="C419" s="11">
        <f t="shared" si="6"/>
        <v>6.9661756801797838E-3</v>
      </c>
      <c r="D419" s="9"/>
      <c r="E419" s="9"/>
      <c r="G419" s="9"/>
      <c r="H419" s="10"/>
    </row>
    <row r="420" spans="1:8">
      <c r="A420" s="7">
        <v>43439</v>
      </c>
      <c r="B420" s="8">
        <v>3723.53</v>
      </c>
      <c r="C420" s="11">
        <f t="shared" si="6"/>
        <v>-4.5799154238457436E-2</v>
      </c>
      <c r="D420" s="9"/>
      <c r="E420" s="9"/>
      <c r="G420" s="9"/>
      <c r="H420" s="10"/>
    </row>
    <row r="421" spans="1:8">
      <c r="A421" s="7">
        <v>43440</v>
      </c>
      <c r="B421" s="8">
        <v>3596.41</v>
      </c>
      <c r="C421" s="11">
        <f t="shared" si="6"/>
        <v>-3.4736017388833987E-2</v>
      </c>
      <c r="D421" s="9"/>
      <c r="E421" s="9"/>
      <c r="G421" s="9"/>
      <c r="H421" s="10"/>
    </row>
    <row r="422" spans="1:8">
      <c r="A422" s="7">
        <v>43441</v>
      </c>
      <c r="B422" s="8">
        <v>3388.91</v>
      </c>
      <c r="C422" s="11">
        <f t="shared" si="6"/>
        <v>-5.9427789917011184E-2</v>
      </c>
      <c r="D422" s="9"/>
      <c r="E422" s="9"/>
      <c r="G422" s="9"/>
      <c r="H422" s="10"/>
    </row>
    <row r="423" spans="1:8">
      <c r="A423" s="7">
        <v>43443</v>
      </c>
      <c r="B423" s="8">
        <v>3526.26</v>
      </c>
      <c r="C423" s="11">
        <f t="shared" si="6"/>
        <v>3.9729483437911751E-2</v>
      </c>
      <c r="D423" s="9"/>
      <c r="E423" s="9"/>
      <c r="G423" s="9"/>
      <c r="H423" s="10"/>
    </row>
    <row r="424" spans="1:8">
      <c r="A424" s="7">
        <v>43444</v>
      </c>
      <c r="B424" s="8">
        <v>3400.92</v>
      </c>
      <c r="C424" s="11">
        <f t="shared" si="6"/>
        <v>-3.6191835948835648E-2</v>
      </c>
      <c r="D424" s="9"/>
      <c r="E424" s="9"/>
      <c r="G424" s="9"/>
      <c r="H424" s="10"/>
    </row>
    <row r="425" spans="1:8">
      <c r="A425" s="7">
        <v>43445</v>
      </c>
      <c r="B425" s="8">
        <v>3373.78</v>
      </c>
      <c r="C425" s="11">
        <f t="shared" si="6"/>
        <v>-8.0122057621840499E-3</v>
      </c>
      <c r="D425" s="9"/>
      <c r="E425" s="9"/>
      <c r="G425" s="9"/>
      <c r="H425" s="10"/>
    </row>
    <row r="426" spans="1:8">
      <c r="A426" s="7">
        <v>43446</v>
      </c>
      <c r="B426" s="8">
        <v>3440.18</v>
      </c>
      <c r="C426" s="11">
        <f t="shared" si="6"/>
        <v>1.9490018104934951E-2</v>
      </c>
      <c r="D426" s="9"/>
      <c r="E426" s="9"/>
      <c r="G426" s="9"/>
      <c r="H426" s="10"/>
    </row>
    <row r="427" spans="1:8">
      <c r="A427" s="7">
        <v>43447</v>
      </c>
      <c r="B427" s="8">
        <v>3254.81</v>
      </c>
      <c r="C427" s="11">
        <f t="shared" si="6"/>
        <v>-5.5389893376721407E-2</v>
      </c>
      <c r="D427" s="9"/>
      <c r="E427" s="9"/>
      <c r="G427" s="9"/>
      <c r="H427" s="10"/>
    </row>
    <row r="428" spans="1:8">
      <c r="A428" s="7">
        <v>43448</v>
      </c>
      <c r="B428" s="8">
        <v>3156.89</v>
      </c>
      <c r="C428" s="11">
        <f t="shared" si="6"/>
        <v>-3.0546536457804283E-2</v>
      </c>
      <c r="D428" s="9"/>
      <c r="E428" s="9"/>
      <c r="G428" s="9"/>
      <c r="H428" s="10"/>
    </row>
    <row r="429" spans="1:8">
      <c r="A429" s="7">
        <v>43450</v>
      </c>
      <c r="B429" s="8">
        <v>3203.6</v>
      </c>
      <c r="C429" s="11">
        <f t="shared" si="6"/>
        <v>1.4687811704149038E-2</v>
      </c>
      <c r="D429" s="9"/>
      <c r="E429" s="9"/>
      <c r="G429" s="9"/>
      <c r="H429" s="10"/>
    </row>
    <row r="430" spans="1:8">
      <c r="A430" s="7">
        <v>43451</v>
      </c>
      <c r="B430" s="8">
        <v>3493.65</v>
      </c>
      <c r="C430" s="11">
        <f t="shared" si="6"/>
        <v>8.6671857503998889E-2</v>
      </c>
      <c r="D430" s="9"/>
      <c r="E430" s="9"/>
      <c r="G430" s="9"/>
      <c r="H430" s="10"/>
    </row>
    <row r="431" spans="1:8">
      <c r="A431" s="7">
        <v>43452</v>
      </c>
      <c r="B431" s="8">
        <v>3535.18</v>
      </c>
      <c r="C431" s="11">
        <f t="shared" si="6"/>
        <v>1.1817182458451472E-2</v>
      </c>
      <c r="D431" s="9"/>
      <c r="E431" s="9"/>
      <c r="G431" s="9"/>
      <c r="H431" s="10"/>
    </row>
    <row r="432" spans="1:8">
      <c r="A432" s="7">
        <v>43453</v>
      </c>
      <c r="B432" s="8">
        <v>3668.85</v>
      </c>
      <c r="C432" s="11">
        <f t="shared" si="6"/>
        <v>3.7114044033161465E-2</v>
      </c>
      <c r="D432" s="9"/>
      <c r="E432" s="9"/>
      <c r="G432" s="9"/>
      <c r="H432" s="10"/>
    </row>
    <row r="433" spans="1:8">
      <c r="A433" s="7">
        <v>43454</v>
      </c>
      <c r="B433" s="8">
        <v>3993.58</v>
      </c>
      <c r="C433" s="11">
        <f t="shared" si="6"/>
        <v>8.4809810264553961E-2</v>
      </c>
      <c r="D433" s="9"/>
      <c r="E433" s="9"/>
      <c r="G433" s="9"/>
      <c r="H433" s="10"/>
    </row>
    <row r="434" spans="1:8">
      <c r="A434" s="7">
        <v>43455</v>
      </c>
      <c r="B434" s="8">
        <v>3848.6</v>
      </c>
      <c r="C434" s="11">
        <f t="shared" si="6"/>
        <v>-3.6978625923234504E-2</v>
      </c>
      <c r="D434" s="9"/>
      <c r="E434" s="9"/>
      <c r="G434" s="9"/>
      <c r="H434" s="10"/>
    </row>
    <row r="435" spans="1:8">
      <c r="A435" s="7">
        <v>43457</v>
      </c>
      <c r="B435" s="8">
        <v>3949.83</v>
      </c>
      <c r="C435" s="11">
        <f t="shared" si="6"/>
        <v>2.5963094207865231E-2</v>
      </c>
      <c r="D435" s="9"/>
      <c r="E435" s="9"/>
      <c r="G435" s="9"/>
      <c r="H435" s="10"/>
    </row>
    <row r="436" spans="1:8">
      <c r="A436" s="7">
        <v>43458</v>
      </c>
      <c r="B436" s="8">
        <v>4063.94</v>
      </c>
      <c r="C436" s="11">
        <f t="shared" si="6"/>
        <v>2.8480406375480851E-2</v>
      </c>
      <c r="D436" s="9"/>
      <c r="E436" s="9"/>
      <c r="G436" s="9"/>
      <c r="H436" s="10"/>
    </row>
    <row r="437" spans="1:8">
      <c r="A437" s="7">
        <v>43459</v>
      </c>
      <c r="B437" s="8">
        <v>3789.31</v>
      </c>
      <c r="C437" s="11">
        <f t="shared" si="6"/>
        <v>-6.9969001915404047E-2</v>
      </c>
      <c r="D437" s="9"/>
      <c r="E437" s="9"/>
      <c r="G437" s="9"/>
      <c r="H437" s="10"/>
    </row>
    <row r="438" spans="1:8">
      <c r="A438" s="7">
        <v>43460</v>
      </c>
      <c r="B438" s="8">
        <v>3775.48</v>
      </c>
      <c r="C438" s="11">
        <f t="shared" si="6"/>
        <v>-3.6564175365655107E-3</v>
      </c>
      <c r="D438" s="9"/>
      <c r="E438" s="9"/>
      <c r="G438" s="9"/>
      <c r="H438" s="10"/>
    </row>
    <row r="439" spans="1:8">
      <c r="A439" s="7">
        <v>43461</v>
      </c>
      <c r="B439" s="8">
        <v>3585.43</v>
      </c>
      <c r="C439" s="11">
        <f t="shared" si="6"/>
        <v>-5.1649115864851852E-2</v>
      </c>
      <c r="D439" s="9"/>
      <c r="E439" s="9"/>
      <c r="G439" s="9"/>
      <c r="H439" s="10"/>
    </row>
    <row r="440" spans="1:8">
      <c r="A440" s="7">
        <v>43462</v>
      </c>
      <c r="B440" s="8">
        <v>3892.14</v>
      </c>
      <c r="C440" s="11">
        <f t="shared" si="6"/>
        <v>8.2080723828985069E-2</v>
      </c>
      <c r="D440" s="9"/>
      <c r="E440" s="9"/>
      <c r="G440" s="9"/>
      <c r="H440" s="10"/>
    </row>
    <row r="441" spans="1:8">
      <c r="A441" s="7">
        <v>43464</v>
      </c>
      <c r="B441" s="8">
        <v>3821.31</v>
      </c>
      <c r="C441" s="11">
        <f t="shared" si="6"/>
        <v>-1.8365839131891753E-2</v>
      </c>
      <c r="D441" s="9"/>
      <c r="E441" s="9"/>
      <c r="G441" s="9"/>
      <c r="H441" s="10"/>
    </row>
    <row r="442" spans="1:8">
      <c r="A442" s="7">
        <v>43465</v>
      </c>
      <c r="B442" s="8">
        <v>3674.18</v>
      </c>
      <c r="C442" s="11">
        <f t="shared" si="6"/>
        <v>-3.9263317251875277E-2</v>
      </c>
      <c r="D442" s="9"/>
      <c r="E442" s="9"/>
      <c r="G442" s="9"/>
      <c r="H442" s="10"/>
    </row>
    <row r="443" spans="1:8">
      <c r="A443" s="7">
        <v>43466</v>
      </c>
      <c r="B443" s="8">
        <v>3720.6</v>
      </c>
      <c r="C443" s="11">
        <f t="shared" si="6"/>
        <v>1.2554967085686012E-2</v>
      </c>
      <c r="D443" s="9"/>
      <c r="E443" s="9"/>
      <c r="G443" s="9"/>
      <c r="H443" s="10"/>
    </row>
    <row r="444" spans="1:8">
      <c r="A444" s="7">
        <v>43467</v>
      </c>
      <c r="B444" s="8">
        <v>3884.98</v>
      </c>
      <c r="C444" s="11">
        <f t="shared" si="6"/>
        <v>4.3232890199461457E-2</v>
      </c>
      <c r="D444" s="9"/>
      <c r="E444" s="9"/>
      <c r="G444" s="9"/>
      <c r="H444" s="10"/>
    </row>
    <row r="445" spans="1:8">
      <c r="A445" s="7">
        <v>43468</v>
      </c>
      <c r="B445" s="8">
        <v>3794.92</v>
      </c>
      <c r="C445" s="11">
        <f t="shared" si="6"/>
        <v>-2.3454505544719041E-2</v>
      </c>
      <c r="D445" s="9"/>
      <c r="E445" s="9"/>
      <c r="G445" s="9"/>
      <c r="H445" s="10"/>
    </row>
    <row r="446" spans="1:8">
      <c r="A446" s="7">
        <v>43469</v>
      </c>
      <c r="B446" s="8">
        <v>3833.53</v>
      </c>
      <c r="C446" s="11">
        <f t="shared" si="6"/>
        <v>1.012271947640515E-2</v>
      </c>
      <c r="D446" s="9"/>
      <c r="E446" s="9"/>
      <c r="G446" s="9"/>
      <c r="H446" s="10"/>
    </row>
    <row r="447" spans="1:8">
      <c r="A447" s="7">
        <v>43471</v>
      </c>
      <c r="B447" s="8">
        <v>4031.29</v>
      </c>
      <c r="C447" s="11">
        <f t="shared" si="6"/>
        <v>5.0300374260440379E-2</v>
      </c>
      <c r="D447" s="9"/>
      <c r="E447" s="9"/>
      <c r="G447" s="9"/>
      <c r="H447" s="10"/>
    </row>
    <row r="448" spans="1:8">
      <c r="A448" s="7">
        <v>43472</v>
      </c>
      <c r="B448" s="8">
        <v>4005.34</v>
      </c>
      <c r="C448" s="11">
        <f t="shared" si="6"/>
        <v>-6.4579531936506474E-3</v>
      </c>
      <c r="D448" s="9"/>
      <c r="E448" s="9"/>
      <c r="G448" s="9"/>
      <c r="H448" s="10"/>
    </row>
    <row r="449" spans="1:8">
      <c r="A449" s="7">
        <v>43473</v>
      </c>
      <c r="B449" s="8">
        <v>4000.42</v>
      </c>
      <c r="C449" s="11">
        <f t="shared" si="6"/>
        <v>-1.229115191911021E-3</v>
      </c>
      <c r="D449" s="9"/>
      <c r="E449" s="9"/>
      <c r="G449" s="9"/>
      <c r="H449" s="10"/>
    </row>
    <row r="450" spans="1:8">
      <c r="A450" s="7">
        <v>43474</v>
      </c>
      <c r="B450" s="8">
        <v>4003.99</v>
      </c>
      <c r="C450" s="11">
        <f t="shared" si="6"/>
        <v>8.9200833958141899E-4</v>
      </c>
      <c r="D450" s="9"/>
      <c r="E450" s="9"/>
      <c r="G450" s="9"/>
      <c r="H450" s="10"/>
    </row>
    <row r="451" spans="1:8">
      <c r="A451" s="7">
        <v>43475</v>
      </c>
      <c r="B451" s="8">
        <v>3630.86</v>
      </c>
      <c r="C451" s="11">
        <f t="shared" si="6"/>
        <v>-9.7821829129879634E-2</v>
      </c>
      <c r="D451" s="9"/>
      <c r="E451" s="9"/>
      <c r="G451" s="9"/>
      <c r="H451" s="10"/>
    </row>
    <row r="452" spans="1:8">
      <c r="A452" s="7">
        <v>43476</v>
      </c>
      <c r="B452" s="8">
        <v>3649.22</v>
      </c>
      <c r="C452" s="11">
        <f t="shared" ref="C452:C515" si="7">LN(B452/B451)</f>
        <v>5.0439113099792175E-3</v>
      </c>
      <c r="D452" s="9"/>
      <c r="E452" s="9"/>
      <c r="G452" s="9"/>
      <c r="H452" s="10"/>
    </row>
    <row r="453" spans="1:8">
      <c r="A453" s="7">
        <v>43478</v>
      </c>
      <c r="B453" s="8">
        <v>3516.03</v>
      </c>
      <c r="C453" s="11">
        <f t="shared" si="7"/>
        <v>-3.7180933917719469E-2</v>
      </c>
      <c r="D453" s="9"/>
      <c r="E453" s="9"/>
      <c r="G453" s="9"/>
      <c r="H453" s="10"/>
    </row>
    <row r="454" spans="1:8">
      <c r="A454" s="7">
        <v>43479</v>
      </c>
      <c r="B454" s="8">
        <v>3663.59</v>
      </c>
      <c r="C454" s="11">
        <f t="shared" si="7"/>
        <v>4.1111028777603961E-2</v>
      </c>
      <c r="D454" s="9"/>
      <c r="E454" s="9"/>
      <c r="G454" s="9"/>
      <c r="H454" s="10"/>
    </row>
    <row r="455" spans="1:8">
      <c r="A455" s="7">
        <v>43480</v>
      </c>
      <c r="B455" s="8">
        <v>3568.48</v>
      </c>
      <c r="C455" s="11">
        <f t="shared" si="7"/>
        <v>-2.6303806169831245E-2</v>
      </c>
      <c r="D455" s="9"/>
      <c r="E455" s="9"/>
      <c r="G455" s="9"/>
      <c r="H455" s="10"/>
    </row>
    <row r="456" spans="1:8">
      <c r="A456" s="7">
        <v>43481</v>
      </c>
      <c r="B456" s="8">
        <v>3603.49</v>
      </c>
      <c r="C456" s="11">
        <f t="shared" si="7"/>
        <v>9.7630854812137784E-3</v>
      </c>
      <c r="D456" s="9"/>
      <c r="E456" s="9"/>
      <c r="G456" s="9"/>
      <c r="H456" s="10"/>
    </row>
    <row r="457" spans="1:8">
      <c r="A457" s="7">
        <v>43482</v>
      </c>
      <c r="B457" s="8">
        <v>3624.82</v>
      </c>
      <c r="C457" s="11">
        <f t="shared" si="7"/>
        <v>5.9018116026408511E-3</v>
      </c>
      <c r="D457" s="9"/>
      <c r="E457" s="9"/>
      <c r="G457" s="9"/>
      <c r="H457" s="10"/>
    </row>
    <row r="458" spans="1:8">
      <c r="A458" s="7">
        <v>43483</v>
      </c>
      <c r="B458" s="8">
        <v>3612.39</v>
      </c>
      <c r="C458" s="11">
        <f t="shared" si="7"/>
        <v>-3.4350287534099925E-3</v>
      </c>
      <c r="D458" s="9"/>
      <c r="E458" s="9"/>
      <c r="G458" s="9"/>
      <c r="H458" s="10"/>
    </row>
    <row r="459" spans="1:8">
      <c r="A459" s="7">
        <v>43485</v>
      </c>
      <c r="B459" s="8">
        <v>3538.45</v>
      </c>
      <c r="C459" s="11">
        <f t="shared" si="7"/>
        <v>-2.068082499527912E-2</v>
      </c>
      <c r="D459" s="9"/>
      <c r="E459" s="9"/>
      <c r="G459" s="9"/>
      <c r="H459" s="10"/>
    </row>
    <row r="460" spans="1:8">
      <c r="A460" s="7">
        <v>43486</v>
      </c>
      <c r="B460" s="8">
        <v>3521.04</v>
      </c>
      <c r="C460" s="11">
        <f t="shared" si="7"/>
        <v>-4.9323776353151823E-3</v>
      </c>
      <c r="D460" s="9"/>
      <c r="E460" s="9"/>
      <c r="G460" s="9"/>
      <c r="H460" s="10"/>
    </row>
    <row r="461" spans="1:8">
      <c r="A461" s="7">
        <v>43487</v>
      </c>
      <c r="B461" s="8">
        <v>3574.52</v>
      </c>
      <c r="C461" s="11">
        <f t="shared" si="7"/>
        <v>1.5074500879893486E-2</v>
      </c>
      <c r="D461" s="9"/>
      <c r="E461" s="9"/>
      <c r="G461" s="9"/>
      <c r="H461" s="10"/>
    </row>
    <row r="462" spans="1:8">
      <c r="A462" s="7">
        <v>43488</v>
      </c>
      <c r="B462" s="8">
        <v>3544.51</v>
      </c>
      <c r="C462" s="11">
        <f t="shared" si="7"/>
        <v>-8.4309738159053446E-3</v>
      </c>
      <c r="D462" s="9"/>
      <c r="E462" s="9"/>
      <c r="G462" s="9"/>
      <c r="H462" s="10"/>
    </row>
    <row r="463" spans="1:8">
      <c r="A463" s="7">
        <v>43489</v>
      </c>
      <c r="B463" s="8">
        <v>3570.93</v>
      </c>
      <c r="C463" s="11">
        <f t="shared" si="7"/>
        <v>7.4261384865512269E-3</v>
      </c>
      <c r="D463" s="9"/>
      <c r="E463" s="9"/>
      <c r="G463" s="9"/>
      <c r="H463" s="10"/>
    </row>
    <row r="464" spans="1:8">
      <c r="A464" s="7">
        <v>43490</v>
      </c>
      <c r="B464" s="8">
        <v>3558.51</v>
      </c>
      <c r="C464" s="11">
        <f t="shared" si="7"/>
        <v>-3.4841481418345244E-3</v>
      </c>
      <c r="D464" s="9"/>
      <c r="E464" s="9"/>
      <c r="G464" s="9"/>
      <c r="H464" s="10"/>
    </row>
    <row r="465" spans="1:8">
      <c r="A465" s="7">
        <v>43492</v>
      </c>
      <c r="B465" s="8">
        <v>3541.27</v>
      </c>
      <c r="C465" s="11">
        <f t="shared" si="7"/>
        <v>-4.8564980561634731E-3</v>
      </c>
      <c r="D465" s="9"/>
      <c r="E465" s="9"/>
      <c r="G465" s="9"/>
      <c r="H465" s="10"/>
    </row>
    <row r="466" spans="1:8">
      <c r="A466" s="7">
        <v>43493</v>
      </c>
      <c r="B466" s="8">
        <v>3417.04</v>
      </c>
      <c r="C466" s="11">
        <f t="shared" si="7"/>
        <v>-3.5710740630257122E-2</v>
      </c>
      <c r="D466" s="9"/>
      <c r="E466" s="9"/>
      <c r="G466" s="9"/>
      <c r="H466" s="10"/>
    </row>
    <row r="467" spans="1:8">
      <c r="A467" s="7">
        <v>43494</v>
      </c>
      <c r="B467" s="8">
        <v>3401.14</v>
      </c>
      <c r="C467" s="11">
        <f t="shared" si="7"/>
        <v>-4.6640096983936122E-3</v>
      </c>
      <c r="D467" s="9"/>
      <c r="E467" s="9"/>
      <c r="G467" s="9"/>
      <c r="H467" s="10"/>
    </row>
    <row r="468" spans="1:8">
      <c r="A468" s="7">
        <v>43495</v>
      </c>
      <c r="B468" s="8">
        <v>3432.64</v>
      </c>
      <c r="C468" s="11">
        <f t="shared" si="7"/>
        <v>9.2189748856756851E-3</v>
      </c>
      <c r="D468" s="9"/>
      <c r="E468" s="9"/>
      <c r="G468" s="9"/>
      <c r="H468" s="10"/>
    </row>
    <row r="469" spans="1:8">
      <c r="A469" s="7">
        <v>43496</v>
      </c>
      <c r="B469" s="8">
        <v>3417.04</v>
      </c>
      <c r="C469" s="11">
        <f t="shared" si="7"/>
        <v>-4.5549651872820026E-3</v>
      </c>
      <c r="D469" s="9"/>
      <c r="E469" s="9"/>
      <c r="G469" s="9"/>
      <c r="H469" s="10"/>
    </row>
    <row r="470" spans="1:8">
      <c r="A470" s="7">
        <v>43497</v>
      </c>
      <c r="B470" s="8">
        <v>3448.51</v>
      </c>
      <c r="C470" s="11">
        <f t="shared" si="7"/>
        <v>9.1675744568714308E-3</v>
      </c>
      <c r="D470" s="9"/>
      <c r="E470" s="9"/>
      <c r="G470" s="9"/>
      <c r="H470" s="10"/>
    </row>
    <row r="471" spans="1:8">
      <c r="A471" s="7">
        <v>43499</v>
      </c>
      <c r="B471" s="8">
        <v>3395.68</v>
      </c>
      <c r="C471" s="11">
        <f t="shared" si="7"/>
        <v>-1.5438218191322758E-2</v>
      </c>
      <c r="D471" s="9"/>
      <c r="E471" s="9"/>
      <c r="G471" s="9"/>
      <c r="H471" s="10"/>
    </row>
    <row r="472" spans="1:8">
      <c r="A472" s="7">
        <v>43500</v>
      </c>
      <c r="B472" s="8">
        <v>3417.03</v>
      </c>
      <c r="C472" s="11">
        <f t="shared" si="7"/>
        <v>6.2677172206755992E-3</v>
      </c>
      <c r="D472" s="9"/>
      <c r="E472" s="9"/>
      <c r="G472" s="9"/>
      <c r="H472" s="10"/>
    </row>
    <row r="473" spans="1:8">
      <c r="A473" s="7">
        <v>43501</v>
      </c>
      <c r="B473" s="8">
        <v>3422.6</v>
      </c>
      <c r="C473" s="11">
        <f t="shared" si="7"/>
        <v>1.6287434353447153E-3</v>
      </c>
      <c r="D473" s="9"/>
      <c r="E473" s="9"/>
      <c r="G473" s="9"/>
      <c r="H473" s="10"/>
    </row>
    <row r="474" spans="1:8">
      <c r="A474" s="7">
        <v>43502</v>
      </c>
      <c r="B474" s="8">
        <v>3366.32</v>
      </c>
      <c r="C474" s="11">
        <f t="shared" si="7"/>
        <v>-1.6580336580944929E-2</v>
      </c>
      <c r="D474" s="9"/>
      <c r="E474" s="9"/>
      <c r="G474" s="9"/>
      <c r="H474" s="10"/>
    </row>
    <row r="475" spans="1:8">
      <c r="A475" s="7">
        <v>43503</v>
      </c>
      <c r="B475" s="8">
        <v>3358.91</v>
      </c>
      <c r="C475" s="11">
        <f t="shared" si="7"/>
        <v>-2.2036429976688364E-3</v>
      </c>
      <c r="D475" s="9"/>
      <c r="E475" s="9"/>
      <c r="G475" s="9"/>
      <c r="H475" s="10"/>
    </row>
    <row r="476" spans="1:8">
      <c r="A476" s="7">
        <v>43504</v>
      </c>
      <c r="B476" s="8">
        <v>3594.91</v>
      </c>
      <c r="C476" s="11">
        <f t="shared" si="7"/>
        <v>6.7902439506519752E-2</v>
      </c>
      <c r="D476" s="9"/>
      <c r="E476" s="9"/>
      <c r="G476" s="9"/>
      <c r="H476" s="10"/>
    </row>
    <row r="477" spans="1:8">
      <c r="A477" s="7">
        <v>43506</v>
      </c>
      <c r="B477" s="8">
        <v>3605.5</v>
      </c>
      <c r="C477" s="11">
        <f t="shared" si="7"/>
        <v>2.9415012855568252E-3</v>
      </c>
      <c r="D477" s="9"/>
      <c r="E477" s="9"/>
      <c r="G477" s="9"/>
      <c r="H477" s="10"/>
    </row>
    <row r="478" spans="1:8">
      <c r="A478" s="7">
        <v>43507</v>
      </c>
      <c r="B478" s="8">
        <v>3591.59</v>
      </c>
      <c r="C478" s="11">
        <f t="shared" si="7"/>
        <v>-3.8654559884547983E-3</v>
      </c>
      <c r="D478" s="9"/>
      <c r="E478" s="9"/>
      <c r="G478" s="9"/>
      <c r="H478" s="10"/>
    </row>
    <row r="479" spans="1:8">
      <c r="A479" s="7">
        <v>43508</v>
      </c>
      <c r="B479" s="8">
        <v>3576.31</v>
      </c>
      <c r="C479" s="11">
        <f t="shared" si="7"/>
        <v>-4.2634587942008573E-3</v>
      </c>
      <c r="D479" s="9"/>
      <c r="E479" s="9"/>
      <c r="G479" s="9"/>
      <c r="H479" s="10"/>
    </row>
    <row r="480" spans="1:8">
      <c r="A480" s="7">
        <v>43509</v>
      </c>
      <c r="B480" s="8">
        <v>3571.42</v>
      </c>
      <c r="C480" s="11">
        <f t="shared" si="7"/>
        <v>-1.3682667820140095E-3</v>
      </c>
      <c r="D480" s="9"/>
      <c r="E480" s="9"/>
      <c r="G480" s="9"/>
      <c r="H480" s="10"/>
    </row>
    <row r="481" spans="1:8">
      <c r="A481" s="7">
        <v>43510</v>
      </c>
      <c r="B481" s="8">
        <v>3570.02</v>
      </c>
      <c r="C481" s="11">
        <f t="shared" si="7"/>
        <v>-3.920777932558801E-4</v>
      </c>
      <c r="D481" s="9"/>
      <c r="E481" s="9"/>
      <c r="G481" s="9"/>
      <c r="H481" s="10"/>
    </row>
    <row r="482" spans="1:8">
      <c r="A482" s="7">
        <v>43511</v>
      </c>
      <c r="B482" s="8">
        <v>3564.79</v>
      </c>
      <c r="C482" s="11">
        <f t="shared" si="7"/>
        <v>-1.4660519163762474E-3</v>
      </c>
      <c r="D482" s="9"/>
      <c r="E482" s="9"/>
      <c r="G482" s="9"/>
      <c r="H482" s="10"/>
    </row>
    <row r="483" spans="1:8">
      <c r="A483" s="7">
        <v>43513</v>
      </c>
      <c r="B483" s="8">
        <v>3585.56</v>
      </c>
      <c r="C483" s="11">
        <f t="shared" si="7"/>
        <v>5.8095221678771836E-3</v>
      </c>
      <c r="D483" s="9"/>
      <c r="E483" s="9"/>
      <c r="G483" s="9"/>
      <c r="H483" s="10"/>
    </row>
    <row r="484" spans="1:8">
      <c r="A484" s="7">
        <v>43514</v>
      </c>
      <c r="B484" s="8">
        <v>3852.25</v>
      </c>
      <c r="C484" s="11">
        <f t="shared" si="7"/>
        <v>7.1742724911573102E-2</v>
      </c>
      <c r="D484" s="9"/>
      <c r="E484" s="9"/>
      <c r="G484" s="9"/>
      <c r="H484" s="10"/>
    </row>
    <row r="485" spans="1:8">
      <c r="A485" s="7">
        <v>43515</v>
      </c>
      <c r="B485" s="8">
        <v>3887.89</v>
      </c>
      <c r="C485" s="11">
        <f t="shared" si="7"/>
        <v>9.2092008370657352E-3</v>
      </c>
      <c r="D485" s="9"/>
      <c r="E485" s="9"/>
      <c r="G485" s="9"/>
      <c r="H485" s="10"/>
    </row>
    <row r="486" spans="1:8">
      <c r="A486" s="7">
        <v>43516</v>
      </c>
      <c r="B486" s="8">
        <v>3912.98</v>
      </c>
      <c r="C486" s="11">
        <f t="shared" si="7"/>
        <v>6.4326380304200311E-3</v>
      </c>
      <c r="D486" s="9"/>
      <c r="E486" s="9"/>
      <c r="G486" s="9"/>
      <c r="H486" s="10"/>
    </row>
    <row r="487" spans="1:8">
      <c r="A487" s="7">
        <v>43517</v>
      </c>
      <c r="B487" s="8">
        <v>3897.72</v>
      </c>
      <c r="C487" s="11">
        <f t="shared" si="7"/>
        <v>-3.9074652505316559E-3</v>
      </c>
      <c r="D487" s="9"/>
      <c r="E487" s="9"/>
      <c r="G487" s="9"/>
      <c r="H487" s="10"/>
    </row>
    <row r="488" spans="1:8">
      <c r="A488" s="7">
        <v>43518</v>
      </c>
      <c r="B488" s="8">
        <v>3941.75</v>
      </c>
      <c r="C488" s="11">
        <f t="shared" si="7"/>
        <v>1.1233020338674267E-2</v>
      </c>
      <c r="D488" s="9"/>
      <c r="E488" s="9"/>
      <c r="G488" s="9"/>
      <c r="H488" s="10"/>
    </row>
    <row r="489" spans="1:8">
      <c r="A489" s="7">
        <v>43520</v>
      </c>
      <c r="B489" s="8">
        <v>3787.61</v>
      </c>
      <c r="C489" s="11">
        <f t="shared" si="7"/>
        <v>-3.9889573817413093E-2</v>
      </c>
      <c r="D489" s="9"/>
      <c r="E489" s="9"/>
      <c r="G489" s="9"/>
      <c r="H489" s="10"/>
    </row>
    <row r="490" spans="1:8">
      <c r="A490" s="7">
        <v>43521</v>
      </c>
      <c r="B490" s="8">
        <v>3805.67</v>
      </c>
      <c r="C490" s="11">
        <f t="shared" si="7"/>
        <v>4.7568465944911658E-3</v>
      </c>
      <c r="D490" s="9"/>
      <c r="E490" s="9"/>
      <c r="G490" s="9"/>
      <c r="H490" s="10"/>
    </row>
    <row r="491" spans="1:8">
      <c r="A491" s="7">
        <v>43522</v>
      </c>
      <c r="B491" s="8">
        <v>3790.19</v>
      </c>
      <c r="C491" s="11">
        <f t="shared" si="7"/>
        <v>-4.075910148638888E-3</v>
      </c>
      <c r="D491" s="9"/>
      <c r="E491" s="9"/>
      <c r="G491" s="9"/>
      <c r="H491" s="10"/>
    </row>
    <row r="492" spans="1:8">
      <c r="A492" s="7">
        <v>43523</v>
      </c>
      <c r="B492" s="8">
        <v>3749.38</v>
      </c>
      <c r="C492" s="11">
        <f t="shared" si="7"/>
        <v>-1.0825656783969415E-2</v>
      </c>
      <c r="D492" s="9"/>
      <c r="E492" s="9"/>
      <c r="G492" s="9"/>
      <c r="H492" s="10"/>
    </row>
    <row r="493" spans="1:8">
      <c r="A493" s="7">
        <v>43524</v>
      </c>
      <c r="B493" s="8">
        <v>3802.53</v>
      </c>
      <c r="C493" s="11">
        <f t="shared" si="7"/>
        <v>1.4076141686615709E-2</v>
      </c>
      <c r="D493" s="9"/>
      <c r="E493" s="9"/>
      <c r="G493" s="9"/>
      <c r="H493" s="10"/>
    </row>
    <row r="494" spans="1:8">
      <c r="A494" s="7">
        <v>43525</v>
      </c>
      <c r="B494" s="8">
        <v>3828.22</v>
      </c>
      <c r="C494" s="11">
        <f t="shared" si="7"/>
        <v>6.7333085371260176E-3</v>
      </c>
      <c r="D494" s="9"/>
      <c r="E494" s="9"/>
      <c r="G494" s="9"/>
      <c r="H494" s="10"/>
    </row>
    <row r="495" spans="1:8">
      <c r="A495" s="7">
        <v>43527</v>
      </c>
      <c r="B495" s="8">
        <v>3788.98</v>
      </c>
      <c r="C495" s="11">
        <f t="shared" si="7"/>
        <v>-1.030308961871546E-2</v>
      </c>
      <c r="D495" s="9"/>
      <c r="E495" s="9"/>
      <c r="G495" s="9"/>
      <c r="H495" s="10"/>
    </row>
    <row r="496" spans="1:8">
      <c r="A496" s="7">
        <v>43528</v>
      </c>
      <c r="B496" s="8">
        <v>3699.76</v>
      </c>
      <c r="C496" s="11">
        <f t="shared" si="7"/>
        <v>-2.3828900903452657E-2</v>
      </c>
      <c r="D496" s="9"/>
      <c r="E496" s="9"/>
      <c r="G496" s="9"/>
      <c r="H496" s="10"/>
    </row>
    <row r="497" spans="1:8">
      <c r="A497" s="7">
        <v>43529</v>
      </c>
      <c r="B497" s="8">
        <v>3833.97</v>
      </c>
      <c r="C497" s="11">
        <f t="shared" si="7"/>
        <v>3.5632867185207112E-2</v>
      </c>
      <c r="D497" s="9"/>
      <c r="E497" s="9"/>
      <c r="G497" s="9"/>
      <c r="H497" s="10"/>
    </row>
    <row r="498" spans="1:8">
      <c r="A498" s="7">
        <v>43530</v>
      </c>
      <c r="B498" s="8">
        <v>3845.71</v>
      </c>
      <c r="C498" s="11">
        <f t="shared" si="7"/>
        <v>3.0574214408123105E-3</v>
      </c>
      <c r="D498" s="9"/>
      <c r="E498" s="9"/>
      <c r="G498" s="9"/>
      <c r="H498" s="10"/>
    </row>
    <row r="499" spans="1:8">
      <c r="A499" s="7">
        <v>43531</v>
      </c>
      <c r="B499" s="8">
        <v>3871.42</v>
      </c>
      <c r="C499" s="11">
        <f t="shared" si="7"/>
        <v>6.6631234982337719E-3</v>
      </c>
      <c r="D499" s="9"/>
      <c r="E499" s="9"/>
      <c r="G499" s="9"/>
      <c r="H499" s="10"/>
    </row>
    <row r="500" spans="1:8">
      <c r="A500" s="7">
        <v>43532</v>
      </c>
      <c r="B500" s="8">
        <v>3868.84</v>
      </c>
      <c r="C500" s="11">
        <f t="shared" si="7"/>
        <v>-6.6664429762030295E-4</v>
      </c>
      <c r="D500" s="9"/>
      <c r="E500" s="9"/>
      <c r="G500" s="9"/>
      <c r="H500" s="10"/>
    </row>
    <row r="501" spans="1:8">
      <c r="A501" s="7">
        <v>43534</v>
      </c>
      <c r="B501" s="8">
        <v>3896.7</v>
      </c>
      <c r="C501" s="11">
        <f t="shared" si="7"/>
        <v>7.1753205910803945E-3</v>
      </c>
      <c r="D501" s="9"/>
      <c r="E501" s="9"/>
      <c r="G501" s="9"/>
      <c r="H501" s="10"/>
    </row>
    <row r="502" spans="1:8">
      <c r="A502" s="7">
        <v>43535</v>
      </c>
      <c r="B502" s="8">
        <v>3847.91</v>
      </c>
      <c r="C502" s="11">
        <f t="shared" si="7"/>
        <v>-1.2599897342661275E-2</v>
      </c>
      <c r="D502" s="9"/>
      <c r="E502" s="9"/>
      <c r="G502" s="9"/>
      <c r="H502" s="10"/>
    </row>
    <row r="503" spans="1:8">
      <c r="A503" s="7">
        <v>43536</v>
      </c>
      <c r="B503" s="8">
        <v>3865.41</v>
      </c>
      <c r="C503" s="11">
        <f t="shared" si="7"/>
        <v>4.5376128637141929E-3</v>
      </c>
      <c r="D503" s="9"/>
      <c r="E503" s="9"/>
      <c r="G503" s="9"/>
      <c r="H503" s="10"/>
    </row>
    <row r="504" spans="1:8">
      <c r="A504" s="7">
        <v>43537</v>
      </c>
      <c r="B504" s="8">
        <v>3852.32</v>
      </c>
      <c r="C504" s="11">
        <f t="shared" si="7"/>
        <v>-3.3921924068820207E-3</v>
      </c>
      <c r="D504" s="9"/>
      <c r="E504" s="9"/>
      <c r="G504" s="9"/>
      <c r="H504" s="10"/>
    </row>
    <row r="505" spans="1:8">
      <c r="A505" s="7">
        <v>43538</v>
      </c>
      <c r="B505" s="8">
        <v>3851.57</v>
      </c>
      <c r="C505" s="11">
        <f t="shared" si="7"/>
        <v>-1.9470683054128023E-4</v>
      </c>
      <c r="D505" s="9"/>
      <c r="E505" s="9"/>
      <c r="G505" s="9"/>
      <c r="H505" s="10"/>
    </row>
    <row r="506" spans="1:8">
      <c r="A506" s="7">
        <v>43539</v>
      </c>
      <c r="B506" s="8">
        <v>3897.41</v>
      </c>
      <c r="C506" s="11">
        <f t="shared" si="7"/>
        <v>1.1831372574871045E-2</v>
      </c>
      <c r="D506" s="9"/>
      <c r="E506" s="9"/>
      <c r="G506" s="9"/>
      <c r="H506" s="10"/>
    </row>
    <row r="507" spans="1:8">
      <c r="A507" s="7">
        <v>43541</v>
      </c>
      <c r="B507" s="8">
        <v>3975.48</v>
      </c>
      <c r="C507" s="11">
        <f t="shared" si="7"/>
        <v>1.9833265575301039E-2</v>
      </c>
      <c r="D507" s="9"/>
      <c r="E507" s="9"/>
      <c r="G507" s="9"/>
      <c r="H507" s="10"/>
    </row>
    <row r="508" spans="1:8">
      <c r="A508" s="7">
        <v>43542</v>
      </c>
      <c r="B508" s="8">
        <v>3971.19</v>
      </c>
      <c r="C508" s="11">
        <f t="shared" si="7"/>
        <v>-1.0796976385717822E-3</v>
      </c>
      <c r="D508" s="9"/>
      <c r="E508" s="9"/>
      <c r="G508" s="9"/>
      <c r="H508" s="10"/>
    </row>
    <row r="509" spans="1:8">
      <c r="A509" s="7">
        <v>43543</v>
      </c>
      <c r="B509" s="8">
        <v>3991.47</v>
      </c>
      <c r="C509" s="11">
        <f t="shared" si="7"/>
        <v>5.0937862095914964E-3</v>
      </c>
      <c r="D509" s="9"/>
      <c r="E509" s="9"/>
      <c r="G509" s="9"/>
      <c r="H509" s="10"/>
    </row>
    <row r="510" spans="1:8">
      <c r="A510" s="7">
        <v>43544</v>
      </c>
      <c r="B510" s="8">
        <v>4009.47</v>
      </c>
      <c r="C510" s="11">
        <f t="shared" si="7"/>
        <v>4.4994789032177067E-3</v>
      </c>
      <c r="D510" s="9"/>
      <c r="E510" s="9"/>
      <c r="G510" s="9"/>
      <c r="H510" s="10"/>
    </row>
    <row r="511" spans="1:8">
      <c r="A511" s="7">
        <v>43545</v>
      </c>
      <c r="B511" s="8">
        <v>3973.24</v>
      </c>
      <c r="C511" s="11">
        <f t="shared" si="7"/>
        <v>-9.0771802469345915E-3</v>
      </c>
      <c r="D511" s="9"/>
      <c r="E511" s="9"/>
      <c r="G511" s="9"/>
      <c r="H511" s="10"/>
    </row>
    <row r="512" spans="1:8">
      <c r="A512" s="7">
        <v>43546</v>
      </c>
      <c r="B512" s="8">
        <v>3977.74</v>
      </c>
      <c r="C512" s="11">
        <f t="shared" si="7"/>
        <v>1.1319360583172857E-3</v>
      </c>
      <c r="D512" s="9"/>
      <c r="E512" s="9"/>
      <c r="G512" s="9"/>
      <c r="H512" s="10"/>
    </row>
    <row r="513" spans="1:8">
      <c r="A513" s="7">
        <v>43548</v>
      </c>
      <c r="B513" s="8">
        <v>3958.02</v>
      </c>
      <c r="C513" s="11">
        <f t="shared" si="7"/>
        <v>-4.9699185939256424E-3</v>
      </c>
      <c r="D513" s="9"/>
      <c r="E513" s="9"/>
      <c r="G513" s="9"/>
      <c r="H513" s="10"/>
    </row>
    <row r="514" spans="1:8">
      <c r="A514" s="7">
        <v>43549</v>
      </c>
      <c r="B514" s="8">
        <v>3887.56</v>
      </c>
      <c r="C514" s="11">
        <f t="shared" si="7"/>
        <v>-1.7962188754857281E-2</v>
      </c>
      <c r="D514" s="9"/>
      <c r="E514" s="9"/>
      <c r="G514" s="9"/>
      <c r="H514" s="10"/>
    </row>
    <row r="515" spans="1:8">
      <c r="A515" s="7">
        <v>43550</v>
      </c>
      <c r="B515" s="8">
        <v>3912.6</v>
      </c>
      <c r="C515" s="11">
        <f t="shared" si="7"/>
        <v>6.4204031752250566E-3</v>
      </c>
      <c r="D515" s="9"/>
      <c r="E515" s="9"/>
      <c r="G515" s="9"/>
      <c r="H515" s="10"/>
    </row>
    <row r="516" spans="1:8">
      <c r="A516" s="7">
        <v>43551</v>
      </c>
      <c r="B516" s="8">
        <v>4008.98</v>
      </c>
      <c r="C516" s="11">
        <f t="shared" ref="C516:C579" si="8">LN(B516/B515)</f>
        <v>2.4334730227595813E-2</v>
      </c>
      <c r="D516" s="9"/>
      <c r="E516" s="9"/>
      <c r="G516" s="9"/>
      <c r="H516" s="10"/>
    </row>
    <row r="517" spans="1:8">
      <c r="A517" s="7">
        <v>43552</v>
      </c>
      <c r="B517" s="8">
        <v>4010.76</v>
      </c>
      <c r="C517" s="11">
        <f t="shared" si="8"/>
        <v>4.4390467252782457E-4</v>
      </c>
      <c r="D517" s="9"/>
      <c r="E517" s="9"/>
      <c r="G517" s="9"/>
      <c r="H517" s="10"/>
    </row>
    <row r="518" spans="1:8">
      <c r="A518" s="7">
        <v>43553</v>
      </c>
      <c r="B518" s="8">
        <v>4072.16</v>
      </c>
      <c r="C518" s="11">
        <f t="shared" si="8"/>
        <v>1.519282166192904E-2</v>
      </c>
      <c r="D518" s="9"/>
      <c r="E518" s="9"/>
      <c r="G518" s="9"/>
      <c r="H518" s="10"/>
    </row>
    <row r="519" spans="1:8">
      <c r="A519" s="7">
        <v>43555</v>
      </c>
      <c r="B519" s="8">
        <v>4092.97</v>
      </c>
      <c r="C519" s="11">
        <f t="shared" si="8"/>
        <v>5.0972966891770603E-3</v>
      </c>
      <c r="D519" s="9"/>
      <c r="E519" s="9"/>
      <c r="G519" s="9"/>
      <c r="H519" s="10"/>
    </row>
    <row r="520" spans="1:8">
      <c r="A520" s="7">
        <v>43556</v>
      </c>
      <c r="B520" s="8">
        <v>4126.6899999999996</v>
      </c>
      <c r="C520" s="11">
        <f t="shared" si="8"/>
        <v>8.2047649571490456E-3</v>
      </c>
      <c r="D520" s="9"/>
      <c r="E520" s="9"/>
      <c r="G520" s="9"/>
      <c r="H520" s="10"/>
    </row>
    <row r="521" spans="1:8">
      <c r="A521" s="7">
        <v>43557</v>
      </c>
      <c r="B521" s="8">
        <v>4802.47</v>
      </c>
      <c r="C521" s="11">
        <f t="shared" si="8"/>
        <v>0.15165473604112406</v>
      </c>
      <c r="D521" s="9"/>
      <c r="E521" s="9"/>
      <c r="G521" s="9"/>
      <c r="H521" s="10"/>
    </row>
    <row r="522" spans="1:8">
      <c r="A522" s="7">
        <v>43558</v>
      </c>
      <c r="B522" s="8">
        <v>5296</v>
      </c>
      <c r="C522" s="11">
        <f t="shared" si="8"/>
        <v>9.782144974012949E-2</v>
      </c>
      <c r="D522" s="9"/>
      <c r="E522" s="9"/>
      <c r="G522" s="9"/>
      <c r="H522" s="10"/>
    </row>
    <row r="523" spans="1:8">
      <c r="A523" s="7">
        <v>43559</v>
      </c>
      <c r="B523" s="8">
        <v>4847.05</v>
      </c>
      <c r="C523" s="11">
        <f t="shared" si="8"/>
        <v>-8.8581546165503594E-2</v>
      </c>
      <c r="D523" s="9"/>
      <c r="E523" s="9"/>
      <c r="G523" s="9"/>
      <c r="H523" s="10"/>
    </row>
    <row r="524" spans="1:8">
      <c r="A524" s="7">
        <v>43560</v>
      </c>
      <c r="B524" s="8">
        <v>4999.01</v>
      </c>
      <c r="C524" s="11">
        <f t="shared" si="8"/>
        <v>3.086962036030895E-2</v>
      </c>
      <c r="D524" s="9"/>
      <c r="E524" s="9"/>
      <c r="G524" s="9"/>
      <c r="H524" s="10"/>
    </row>
    <row r="525" spans="1:8">
      <c r="A525" s="7">
        <v>43562</v>
      </c>
      <c r="B525" s="8">
        <v>5142.9399999999996</v>
      </c>
      <c r="C525" s="11">
        <f t="shared" si="8"/>
        <v>2.838500755261264E-2</v>
      </c>
      <c r="D525" s="9"/>
      <c r="E525" s="9"/>
      <c r="G525" s="9"/>
      <c r="H525" s="10"/>
    </row>
    <row r="526" spans="1:8">
      <c r="A526" s="7">
        <v>43563</v>
      </c>
      <c r="B526" s="8">
        <v>5252.89</v>
      </c>
      <c r="C526" s="11">
        <f t="shared" si="8"/>
        <v>2.1153500955444802E-2</v>
      </c>
      <c r="D526" s="9"/>
      <c r="E526" s="9"/>
      <c r="G526" s="9"/>
      <c r="H526" s="10"/>
    </row>
    <row r="527" spans="1:8">
      <c r="A527" s="7">
        <v>43564</v>
      </c>
      <c r="B527" s="8">
        <v>5220.08</v>
      </c>
      <c r="C527" s="11">
        <f t="shared" si="8"/>
        <v>-6.2656738899615066E-3</v>
      </c>
      <c r="D527" s="9"/>
      <c r="E527" s="9"/>
      <c r="G527" s="9"/>
      <c r="H527" s="10"/>
    </row>
    <row r="528" spans="1:8">
      <c r="A528" s="7">
        <v>43565</v>
      </c>
      <c r="B528" s="8">
        <v>5302.92</v>
      </c>
      <c r="C528" s="11">
        <f t="shared" si="8"/>
        <v>1.5744884793102404E-2</v>
      </c>
      <c r="D528" s="9"/>
      <c r="E528" s="9"/>
      <c r="G528" s="9"/>
      <c r="H528" s="10"/>
    </row>
    <row r="529" spans="1:8">
      <c r="A529" s="7">
        <v>43566</v>
      </c>
      <c r="B529" s="8">
        <v>5054.03</v>
      </c>
      <c r="C529" s="11">
        <f t="shared" si="8"/>
        <v>-4.8071667399963283E-2</v>
      </c>
      <c r="D529" s="9"/>
      <c r="E529" s="9"/>
      <c r="G529" s="9"/>
      <c r="H529" s="10"/>
    </row>
    <row r="530" spans="1:8">
      <c r="A530" s="7">
        <v>43567</v>
      </c>
      <c r="B530" s="8">
        <v>5042.54</v>
      </c>
      <c r="C530" s="11">
        <f t="shared" si="8"/>
        <v>-2.2760214528520862E-3</v>
      </c>
      <c r="D530" s="9"/>
      <c r="E530" s="9"/>
      <c r="G530" s="9"/>
      <c r="H530" s="10"/>
    </row>
    <row r="531" spans="1:8">
      <c r="A531" s="7">
        <v>43569</v>
      </c>
      <c r="B531" s="8">
        <v>5089.29</v>
      </c>
      <c r="C531" s="11">
        <f t="shared" si="8"/>
        <v>9.2284082505144725E-3</v>
      </c>
      <c r="D531" s="9"/>
      <c r="E531" s="9"/>
      <c r="G531" s="9"/>
      <c r="H531" s="10"/>
    </row>
    <row r="532" spans="1:8">
      <c r="A532" s="7">
        <v>43570</v>
      </c>
      <c r="B532" s="8">
        <v>5021.53</v>
      </c>
      <c r="C532" s="11">
        <f t="shared" si="8"/>
        <v>-1.3403663494534392E-2</v>
      </c>
      <c r="D532" s="9"/>
      <c r="E532" s="9"/>
      <c r="G532" s="9"/>
      <c r="H532" s="10"/>
    </row>
    <row r="533" spans="1:8">
      <c r="A533" s="7">
        <v>43571</v>
      </c>
      <c r="B533" s="8">
        <v>5185.0200000000004</v>
      </c>
      <c r="C533" s="11">
        <f t="shared" si="8"/>
        <v>3.2039030810793123E-2</v>
      </c>
      <c r="D533" s="9"/>
      <c r="E533" s="9"/>
      <c r="G533" s="9"/>
      <c r="H533" s="10"/>
    </row>
    <row r="534" spans="1:8">
      <c r="A534" s="7">
        <v>43572</v>
      </c>
      <c r="B534" s="8">
        <v>5221.26</v>
      </c>
      <c r="C534" s="11">
        <f t="shared" si="8"/>
        <v>6.9650531229249234E-3</v>
      </c>
      <c r="D534" s="9"/>
      <c r="E534" s="9"/>
      <c r="G534" s="9"/>
      <c r="H534" s="10"/>
    </row>
    <row r="535" spans="1:8">
      <c r="A535" s="7">
        <v>43573</v>
      </c>
      <c r="B535" s="8">
        <v>5308.57</v>
      </c>
      <c r="C535" s="11">
        <f t="shared" si="8"/>
        <v>1.6583743706128373E-2</v>
      </c>
      <c r="D535" s="9"/>
      <c r="E535" s="9"/>
      <c r="G535" s="9"/>
      <c r="H535" s="10"/>
    </row>
    <row r="536" spans="1:8">
      <c r="A536" s="7">
        <v>43574</v>
      </c>
      <c r="B536" s="8">
        <v>5269.97</v>
      </c>
      <c r="C536" s="11">
        <f t="shared" si="8"/>
        <v>-7.297825846274344E-3</v>
      </c>
      <c r="D536" s="9"/>
      <c r="E536" s="9"/>
      <c r="G536" s="9"/>
      <c r="H536" s="10"/>
    </row>
    <row r="537" spans="1:8">
      <c r="A537" s="7">
        <v>43576</v>
      </c>
      <c r="B537" s="8">
        <v>5239.3599999999997</v>
      </c>
      <c r="C537" s="11">
        <f t="shared" si="8"/>
        <v>-5.8253164684571911E-3</v>
      </c>
      <c r="D537" s="9"/>
      <c r="E537" s="9"/>
      <c r="G537" s="9"/>
      <c r="H537" s="10"/>
    </row>
    <row r="538" spans="1:8">
      <c r="A538" s="7">
        <v>43577</v>
      </c>
      <c r="B538" s="8">
        <v>5365.89</v>
      </c>
      <c r="C538" s="11">
        <f t="shared" si="8"/>
        <v>2.3862898883401415E-2</v>
      </c>
      <c r="D538" s="9"/>
      <c r="E538" s="9"/>
      <c r="G538" s="9"/>
      <c r="H538" s="10"/>
    </row>
    <row r="539" spans="1:8">
      <c r="A539" s="7">
        <v>43578</v>
      </c>
      <c r="B539" s="8">
        <v>5580.07</v>
      </c>
      <c r="C539" s="11">
        <f t="shared" si="8"/>
        <v>3.9139068765009756E-2</v>
      </c>
      <c r="D539" s="9"/>
      <c r="E539" s="9"/>
      <c r="G539" s="9"/>
      <c r="H539" s="10"/>
    </row>
    <row r="540" spans="1:8">
      <c r="A540" s="7">
        <v>43579</v>
      </c>
      <c r="B540" s="8">
        <v>5435.81</v>
      </c>
      <c r="C540" s="11">
        <f t="shared" si="8"/>
        <v>-2.6192777610059316E-2</v>
      </c>
      <c r="D540" s="9"/>
      <c r="E540" s="9"/>
      <c r="G540" s="9"/>
      <c r="H540" s="10"/>
    </row>
    <row r="541" spans="1:8">
      <c r="A541" s="7">
        <v>43580</v>
      </c>
      <c r="B541" s="8">
        <v>5495.18</v>
      </c>
      <c r="C541" s="11">
        <f t="shared" si="8"/>
        <v>1.0862800863607218E-2</v>
      </c>
      <c r="D541" s="9"/>
      <c r="E541" s="9"/>
      <c r="G541" s="9"/>
      <c r="H541" s="10"/>
    </row>
    <row r="542" spans="1:8">
      <c r="A542" s="7">
        <v>43581</v>
      </c>
      <c r="B542" s="8">
        <v>5097.5200000000004</v>
      </c>
      <c r="C542" s="11">
        <f t="shared" si="8"/>
        <v>-7.5117197420265389E-2</v>
      </c>
      <c r="D542" s="9"/>
      <c r="E542" s="9"/>
      <c r="G542" s="9"/>
      <c r="H542" s="10"/>
    </row>
    <row r="543" spans="1:8">
      <c r="A543" s="7">
        <v>43583</v>
      </c>
      <c r="B543" s="8">
        <v>5129.43</v>
      </c>
      <c r="C543" s="11">
        <f t="shared" si="8"/>
        <v>6.2403949475862237E-3</v>
      </c>
      <c r="D543" s="9"/>
      <c r="E543" s="9"/>
      <c r="G543" s="9"/>
      <c r="H543" s="10"/>
    </row>
    <row r="544" spans="1:8">
      <c r="A544" s="7">
        <v>43584</v>
      </c>
      <c r="B544" s="8">
        <v>5129.68</v>
      </c>
      <c r="C544" s="11">
        <f t="shared" si="8"/>
        <v>4.8737171167782196E-5</v>
      </c>
      <c r="D544" s="9"/>
      <c r="E544" s="9"/>
      <c r="G544" s="9"/>
      <c r="H544" s="10"/>
    </row>
    <row r="545" spans="1:8">
      <c r="A545" s="7">
        <v>43585</v>
      </c>
      <c r="B545" s="8">
        <v>5237.87</v>
      </c>
      <c r="C545" s="11">
        <f t="shared" si="8"/>
        <v>2.0871648075028629E-2</v>
      </c>
      <c r="D545" s="9"/>
      <c r="E545" s="9"/>
      <c r="G545" s="9"/>
      <c r="H545" s="10"/>
    </row>
    <row r="546" spans="1:8">
      <c r="A546" s="7">
        <v>43586</v>
      </c>
      <c r="B546" s="8">
        <v>5307.8</v>
      </c>
      <c r="C546" s="11">
        <f t="shared" si="8"/>
        <v>1.3262509640492153E-2</v>
      </c>
      <c r="D546" s="9"/>
      <c r="E546" s="9"/>
      <c r="G546" s="9"/>
      <c r="H546" s="10"/>
    </row>
    <row r="547" spans="1:8">
      <c r="A547" s="7">
        <v>43587</v>
      </c>
      <c r="B547" s="8">
        <v>5405.46</v>
      </c>
      <c r="C547" s="11">
        <f t="shared" si="8"/>
        <v>1.8232117067848771E-2</v>
      </c>
      <c r="D547" s="9"/>
      <c r="E547" s="9"/>
      <c r="G547" s="9"/>
      <c r="H547" s="10"/>
    </row>
    <row r="548" spans="1:8">
      <c r="A548" s="7">
        <v>43588</v>
      </c>
      <c r="B548" s="8">
        <v>5689.05</v>
      </c>
      <c r="C548" s="11">
        <f t="shared" si="8"/>
        <v>5.1133720767922726E-2</v>
      </c>
      <c r="D548" s="9"/>
      <c r="E548" s="9"/>
      <c r="G548" s="9"/>
      <c r="H548" s="10"/>
    </row>
    <row r="549" spans="1:8">
      <c r="A549" s="7">
        <v>43590</v>
      </c>
      <c r="B549" s="8">
        <v>5767.57</v>
      </c>
      <c r="C549" s="11">
        <f t="shared" si="8"/>
        <v>1.3707573345814489E-2</v>
      </c>
      <c r="D549" s="9"/>
      <c r="E549" s="9"/>
      <c r="G549" s="9"/>
      <c r="H549" s="10"/>
    </row>
    <row r="550" spans="1:8">
      <c r="A550" s="7">
        <v>43591</v>
      </c>
      <c r="B550" s="8">
        <v>5693.95</v>
      </c>
      <c r="C550" s="11">
        <f t="shared" si="8"/>
        <v>-1.2846640322418492E-2</v>
      </c>
      <c r="D550" s="9"/>
      <c r="E550" s="9"/>
      <c r="G550" s="9"/>
      <c r="H550" s="10"/>
    </row>
    <row r="551" spans="1:8">
      <c r="A551" s="7">
        <v>43592</v>
      </c>
      <c r="B551" s="8">
        <v>5844.63</v>
      </c>
      <c r="C551" s="11">
        <f t="shared" si="8"/>
        <v>2.611908330875767E-2</v>
      </c>
      <c r="D551" s="9"/>
      <c r="E551" s="9"/>
      <c r="G551" s="9"/>
      <c r="H551" s="10"/>
    </row>
    <row r="552" spans="1:8">
      <c r="A552" s="7">
        <v>43593</v>
      </c>
      <c r="B552" s="8">
        <v>5900.67</v>
      </c>
      <c r="C552" s="11">
        <f t="shared" si="8"/>
        <v>9.5426128334520112E-3</v>
      </c>
      <c r="D552" s="9"/>
      <c r="E552" s="9"/>
      <c r="G552" s="9"/>
      <c r="H552" s="10"/>
    </row>
    <row r="553" spans="1:8">
      <c r="A553" s="7">
        <v>43594</v>
      </c>
      <c r="B553" s="8">
        <v>6080.72</v>
      </c>
      <c r="C553" s="11">
        <f t="shared" si="8"/>
        <v>3.0057206233151921E-2</v>
      </c>
      <c r="D553" s="9"/>
      <c r="E553" s="9"/>
      <c r="G553" s="9"/>
      <c r="H553" s="10"/>
    </row>
    <row r="554" spans="1:8">
      <c r="A554" s="7">
        <v>43595</v>
      </c>
      <c r="B554" s="8">
        <v>6291.33</v>
      </c>
      <c r="C554" s="11">
        <f t="shared" si="8"/>
        <v>3.4049385082008415E-2</v>
      </c>
      <c r="D554" s="9"/>
      <c r="E554" s="9"/>
      <c r="G554" s="9"/>
      <c r="H554" s="10"/>
    </row>
    <row r="555" spans="1:8">
      <c r="A555" s="7">
        <v>43597</v>
      </c>
      <c r="B555" s="8">
        <v>7172.67</v>
      </c>
      <c r="C555" s="11">
        <f t="shared" si="8"/>
        <v>0.13110547512920859</v>
      </c>
      <c r="D555" s="9"/>
      <c r="E555" s="9"/>
      <c r="G555" s="9"/>
      <c r="H555" s="10"/>
    </row>
    <row r="556" spans="1:8">
      <c r="A556" s="7">
        <v>43598</v>
      </c>
      <c r="B556" s="8">
        <v>7864.38</v>
      </c>
      <c r="C556" s="11">
        <f t="shared" si="8"/>
        <v>9.2065732911619569E-2</v>
      </c>
      <c r="D556" s="9"/>
      <c r="E556" s="9"/>
      <c r="G556" s="9"/>
      <c r="H556" s="10"/>
    </row>
    <row r="557" spans="1:8">
      <c r="A557" s="7">
        <v>43599</v>
      </c>
      <c r="B557" s="8">
        <v>7719.93</v>
      </c>
      <c r="C557" s="11">
        <f t="shared" si="8"/>
        <v>-1.8538406504261303E-2</v>
      </c>
      <c r="D557" s="9"/>
      <c r="E557" s="9"/>
      <c r="G557" s="9"/>
      <c r="H557" s="10"/>
    </row>
    <row r="558" spans="1:8">
      <c r="A558" s="7">
        <v>43600</v>
      </c>
      <c r="B558" s="8">
        <v>8171.07</v>
      </c>
      <c r="C558" s="11">
        <f t="shared" si="8"/>
        <v>5.6794570610690043E-2</v>
      </c>
      <c r="D558" s="9"/>
      <c r="E558" s="9"/>
      <c r="G558" s="9"/>
      <c r="H558" s="10"/>
    </row>
    <row r="559" spans="1:8">
      <c r="A559" s="7">
        <v>43601</v>
      </c>
      <c r="B559" s="8">
        <v>7676.51</v>
      </c>
      <c r="C559" s="11">
        <f t="shared" si="8"/>
        <v>-6.2434850455783855E-2</v>
      </c>
      <c r="D559" s="9"/>
      <c r="E559" s="9"/>
      <c r="G559" s="9"/>
      <c r="H559" s="10"/>
    </row>
    <row r="560" spans="1:8">
      <c r="A560" s="7">
        <v>43602</v>
      </c>
      <c r="B560" s="8">
        <v>7106.31</v>
      </c>
      <c r="C560" s="11">
        <f t="shared" si="8"/>
        <v>-7.7181895040136728E-2</v>
      </c>
      <c r="D560" s="9"/>
      <c r="E560" s="9"/>
      <c r="G560" s="9"/>
      <c r="H560" s="10"/>
    </row>
    <row r="561" spans="1:8">
      <c r="A561" s="7">
        <v>43604</v>
      </c>
      <c r="B561" s="8">
        <v>8027.46</v>
      </c>
      <c r="C561" s="11">
        <f t="shared" si="8"/>
        <v>0.12188504234490494</v>
      </c>
      <c r="D561" s="9"/>
      <c r="E561" s="9"/>
      <c r="G561" s="9"/>
      <c r="H561" s="10"/>
    </row>
    <row r="562" spans="1:8">
      <c r="A562" s="7">
        <v>43605</v>
      </c>
      <c r="B562" s="8">
        <v>8006.98</v>
      </c>
      <c r="C562" s="11">
        <f t="shared" si="8"/>
        <v>-2.5545028247730239E-3</v>
      </c>
      <c r="D562" s="9"/>
      <c r="E562" s="9"/>
      <c r="G562" s="9"/>
      <c r="H562" s="10"/>
    </row>
    <row r="563" spans="1:8">
      <c r="A563" s="7">
        <v>43606</v>
      </c>
      <c r="B563" s="8">
        <v>8086.18</v>
      </c>
      <c r="C563" s="11">
        <f t="shared" si="8"/>
        <v>9.8427703953506852E-3</v>
      </c>
      <c r="D563" s="9"/>
      <c r="E563" s="9"/>
      <c r="G563" s="9"/>
      <c r="H563" s="10"/>
    </row>
    <row r="564" spans="1:8">
      <c r="A564" s="7">
        <v>43607</v>
      </c>
      <c r="B564" s="8">
        <v>7832.46</v>
      </c>
      <c r="C564" s="11">
        <f t="shared" si="8"/>
        <v>-3.1879794763414716E-2</v>
      </c>
      <c r="D564" s="9"/>
      <c r="E564" s="9"/>
      <c r="G564" s="9"/>
      <c r="H564" s="10"/>
    </row>
    <row r="565" spans="1:8">
      <c r="A565" s="7">
        <v>43608</v>
      </c>
      <c r="B565" s="8">
        <v>7878.46</v>
      </c>
      <c r="C565" s="11">
        <f t="shared" si="8"/>
        <v>5.8558163935873266E-3</v>
      </c>
      <c r="D565" s="9"/>
      <c r="E565" s="9"/>
      <c r="G565" s="9"/>
      <c r="H565" s="10"/>
    </row>
    <row r="566" spans="1:8">
      <c r="A566" s="7">
        <v>43609</v>
      </c>
      <c r="B566" s="8">
        <v>8112.36</v>
      </c>
      <c r="C566" s="11">
        <f t="shared" si="8"/>
        <v>2.9256371263858806E-2</v>
      </c>
      <c r="D566" s="9"/>
      <c r="E566" s="9"/>
      <c r="G566" s="9"/>
      <c r="H566" s="10"/>
    </row>
    <row r="567" spans="1:8">
      <c r="A567" s="7">
        <v>43611</v>
      </c>
      <c r="B567" s="8">
        <v>8582.0400000000009</v>
      </c>
      <c r="C567" s="11">
        <f t="shared" si="8"/>
        <v>5.6282822914324994E-2</v>
      </c>
      <c r="D567" s="9"/>
      <c r="E567" s="9"/>
      <c r="G567" s="9"/>
      <c r="H567" s="10"/>
    </row>
    <row r="568" spans="1:8">
      <c r="A568" s="7">
        <v>43612</v>
      </c>
      <c r="B568" s="8">
        <v>8754.64</v>
      </c>
      <c r="C568" s="11">
        <f t="shared" si="8"/>
        <v>1.9912198055353714E-2</v>
      </c>
      <c r="D568" s="9"/>
      <c r="E568" s="9"/>
      <c r="G568" s="9"/>
      <c r="H568" s="10"/>
    </row>
    <row r="569" spans="1:8">
      <c r="A569" s="7">
        <v>43613</v>
      </c>
      <c r="B569" s="8">
        <v>8687.7900000000009</v>
      </c>
      <c r="C569" s="11">
        <f t="shared" si="8"/>
        <v>-7.6652539032939148E-3</v>
      </c>
      <c r="D569" s="9"/>
      <c r="E569" s="9"/>
      <c r="G569" s="9"/>
      <c r="H569" s="10"/>
    </row>
    <row r="570" spans="1:8">
      <c r="A570" s="7">
        <v>43614</v>
      </c>
      <c r="B570" s="8">
        <v>8646.35</v>
      </c>
      <c r="C570" s="11">
        <f t="shared" si="8"/>
        <v>-4.781325055279723E-3</v>
      </c>
      <c r="D570" s="9"/>
      <c r="E570" s="9"/>
      <c r="G570" s="9"/>
      <c r="H570" s="10"/>
    </row>
    <row r="571" spans="1:8">
      <c r="A571" s="7">
        <v>43615</v>
      </c>
      <c r="B571" s="8">
        <v>8463.48</v>
      </c>
      <c r="C571" s="11">
        <f t="shared" si="8"/>
        <v>-2.1376830017785974E-2</v>
      </c>
      <c r="D571" s="9"/>
      <c r="E571" s="9"/>
      <c r="G571" s="9"/>
      <c r="H571" s="10"/>
    </row>
    <row r="572" spans="1:8">
      <c r="A572" s="7">
        <v>43616</v>
      </c>
      <c r="B572" s="8">
        <v>8503.3799999999992</v>
      </c>
      <c r="C572" s="11">
        <f t="shared" si="8"/>
        <v>4.7032949587893979E-3</v>
      </c>
      <c r="D572" s="9"/>
      <c r="E572" s="9"/>
      <c r="G572" s="9"/>
      <c r="H572" s="10"/>
    </row>
    <row r="573" spans="1:8">
      <c r="A573" s="7">
        <v>43618</v>
      </c>
      <c r="B573" s="8">
        <v>8687.43</v>
      </c>
      <c r="C573" s="11">
        <f t="shared" si="8"/>
        <v>2.141342179003617E-2</v>
      </c>
      <c r="D573" s="9"/>
      <c r="E573" s="9"/>
      <c r="G573" s="9"/>
      <c r="H573" s="10"/>
    </row>
    <row r="574" spans="1:8">
      <c r="A574" s="7">
        <v>43619</v>
      </c>
      <c r="B574" s="8">
        <v>8556.11</v>
      </c>
      <c r="C574" s="11">
        <f t="shared" si="8"/>
        <v>-1.5231505691987607E-2</v>
      </c>
      <c r="D574" s="9"/>
      <c r="E574" s="9"/>
      <c r="G574" s="9"/>
      <c r="H574" s="10"/>
    </row>
    <row r="575" spans="1:8">
      <c r="A575" s="7">
        <v>43620</v>
      </c>
      <c r="B575" s="8">
        <v>7651.38</v>
      </c>
      <c r="C575" s="11">
        <f t="shared" si="8"/>
        <v>-0.1117596238859052</v>
      </c>
      <c r="D575" s="9"/>
      <c r="E575" s="9"/>
      <c r="G575" s="9"/>
      <c r="H575" s="10"/>
    </row>
    <row r="576" spans="1:8">
      <c r="A576" s="7">
        <v>43621</v>
      </c>
      <c r="B576" s="8">
        <v>7732.88</v>
      </c>
      <c r="C576" s="11">
        <f t="shared" si="8"/>
        <v>1.0595343869641023E-2</v>
      </c>
      <c r="D576" s="9"/>
      <c r="E576" s="9"/>
      <c r="G576" s="9"/>
      <c r="H576" s="10"/>
    </row>
    <row r="577" spans="1:8">
      <c r="A577" s="7">
        <v>43622</v>
      </c>
      <c r="B577" s="8">
        <v>7690.61</v>
      </c>
      <c r="C577" s="11">
        <f t="shared" si="8"/>
        <v>-5.4812634275140217E-3</v>
      </c>
      <c r="D577" s="9"/>
      <c r="E577" s="9"/>
      <c r="G577" s="9"/>
      <c r="H577" s="10"/>
    </row>
    <row r="578" spans="1:8">
      <c r="A578" s="7">
        <v>43623</v>
      </c>
      <c r="B578" s="8">
        <v>7898.63</v>
      </c>
      <c r="C578" s="11">
        <f t="shared" si="8"/>
        <v>2.6689222544139399E-2</v>
      </c>
      <c r="D578" s="9"/>
      <c r="E578" s="9"/>
      <c r="G578" s="9"/>
      <c r="H578" s="10"/>
    </row>
    <row r="579" spans="1:8">
      <c r="A579" s="7">
        <v>43625</v>
      </c>
      <c r="B579" s="8">
        <v>7718.88</v>
      </c>
      <c r="C579" s="11">
        <f t="shared" si="8"/>
        <v>-2.3020050921177902E-2</v>
      </c>
      <c r="D579" s="9"/>
      <c r="E579" s="9"/>
      <c r="G579" s="9"/>
      <c r="H579" s="10"/>
    </row>
    <row r="580" spans="1:8">
      <c r="A580" s="7">
        <v>43626</v>
      </c>
      <c r="B580" s="8">
        <v>7943.46</v>
      </c>
      <c r="C580" s="11">
        <f t="shared" ref="C580:C643" si="9">LN(B580/B579)</f>
        <v>2.8679672809907061E-2</v>
      </c>
      <c r="D580" s="9"/>
      <c r="E580" s="9"/>
      <c r="G580" s="9"/>
      <c r="H580" s="10"/>
    </row>
    <row r="581" spans="1:8">
      <c r="A581" s="7">
        <v>43627</v>
      </c>
      <c r="B581" s="8">
        <v>7926.36</v>
      </c>
      <c r="C581" s="11">
        <f t="shared" si="9"/>
        <v>-2.1550347285538029E-3</v>
      </c>
      <c r="D581" s="9"/>
      <c r="E581" s="9"/>
      <c r="G581" s="9"/>
      <c r="H581" s="10"/>
    </row>
    <row r="582" spans="1:8">
      <c r="A582" s="7">
        <v>43628</v>
      </c>
      <c r="B582" s="8">
        <v>8120.45</v>
      </c>
      <c r="C582" s="11">
        <f t="shared" si="9"/>
        <v>2.4191657484197469E-2</v>
      </c>
      <c r="D582" s="9"/>
      <c r="E582" s="9"/>
      <c r="G582" s="9"/>
      <c r="H582" s="10"/>
    </row>
    <row r="583" spans="1:8">
      <c r="A583" s="7">
        <v>43629</v>
      </c>
      <c r="B583" s="8">
        <v>8261.0499999999993</v>
      </c>
      <c r="C583" s="11">
        <f t="shared" si="9"/>
        <v>1.7166126740826421E-2</v>
      </c>
      <c r="D583" s="9"/>
      <c r="E583" s="9"/>
      <c r="G583" s="9"/>
      <c r="H583" s="10"/>
    </row>
    <row r="584" spans="1:8">
      <c r="A584" s="7">
        <v>43630</v>
      </c>
      <c r="B584" s="8">
        <v>8452.83</v>
      </c>
      <c r="C584" s="11">
        <f t="shared" si="9"/>
        <v>2.2949598443370241E-2</v>
      </c>
      <c r="D584" s="9"/>
      <c r="E584" s="9"/>
      <c r="G584" s="9"/>
      <c r="H584" s="10"/>
    </row>
    <row r="585" spans="1:8">
      <c r="A585" s="7">
        <v>43632</v>
      </c>
      <c r="B585" s="8">
        <v>8932.64</v>
      </c>
      <c r="C585" s="11">
        <f t="shared" si="9"/>
        <v>5.5210687355005755E-2</v>
      </c>
      <c r="D585" s="9"/>
      <c r="E585" s="9"/>
      <c r="G585" s="9"/>
      <c r="H585" s="10"/>
    </row>
    <row r="586" spans="1:8">
      <c r="A586" s="7">
        <v>43633</v>
      </c>
      <c r="B586" s="8">
        <v>9273.06</v>
      </c>
      <c r="C586" s="11">
        <f t="shared" si="9"/>
        <v>3.7401438298645139E-2</v>
      </c>
      <c r="D586" s="9"/>
      <c r="E586" s="9"/>
      <c r="G586" s="9"/>
      <c r="H586" s="10"/>
    </row>
    <row r="587" spans="1:8">
      <c r="A587" s="7">
        <v>43634</v>
      </c>
      <c r="B587" s="8">
        <v>9125.34</v>
      </c>
      <c r="C587" s="11">
        <f t="shared" si="9"/>
        <v>-1.6058263146704353E-2</v>
      </c>
      <c r="D587" s="9"/>
      <c r="E587" s="9"/>
      <c r="G587" s="9"/>
      <c r="H587" s="10"/>
    </row>
    <row r="588" spans="1:8">
      <c r="A588" s="7">
        <v>43635</v>
      </c>
      <c r="B588" s="8">
        <v>9167.27</v>
      </c>
      <c r="C588" s="11">
        <f t="shared" si="9"/>
        <v>4.584372971931666E-3</v>
      </c>
      <c r="D588" s="9"/>
      <c r="E588" s="9"/>
      <c r="G588" s="9"/>
      <c r="H588" s="10"/>
    </row>
    <row r="589" spans="1:8">
      <c r="A589" s="7">
        <v>43636</v>
      </c>
      <c r="B589" s="8">
        <v>9562.66</v>
      </c>
      <c r="C589" s="11">
        <f t="shared" si="9"/>
        <v>4.2226399018506479E-2</v>
      </c>
      <c r="D589" s="9"/>
      <c r="E589" s="9"/>
      <c r="G589" s="9"/>
      <c r="H589" s="10"/>
    </row>
    <row r="590" spans="1:8">
      <c r="A590" s="7">
        <v>43637</v>
      </c>
      <c r="B590" s="8">
        <v>9939.81</v>
      </c>
      <c r="C590" s="11">
        <f t="shared" si="9"/>
        <v>3.8681974758846716E-2</v>
      </c>
      <c r="D590" s="9"/>
      <c r="E590" s="9"/>
      <c r="G590" s="9"/>
      <c r="H590" s="10"/>
    </row>
    <row r="591" spans="1:8">
      <c r="A591" s="7">
        <v>43639</v>
      </c>
      <c r="B591" s="8">
        <v>11028.76</v>
      </c>
      <c r="C591" s="11">
        <f t="shared" si="9"/>
        <v>0.10395850047717038</v>
      </c>
      <c r="D591" s="9"/>
      <c r="E591" s="9"/>
      <c r="G591" s="9"/>
      <c r="H591" s="10"/>
    </row>
    <row r="592" spans="1:8">
      <c r="A592" s="7">
        <v>43640</v>
      </c>
      <c r="B592" s="8">
        <v>10856.69</v>
      </c>
      <c r="C592" s="11">
        <f t="shared" si="9"/>
        <v>-1.5724926440042409E-2</v>
      </c>
      <c r="D592" s="9"/>
      <c r="E592" s="9"/>
      <c r="G592" s="9"/>
      <c r="H592" s="10"/>
    </row>
    <row r="593" spans="1:8">
      <c r="A593" s="7">
        <v>43641</v>
      </c>
      <c r="B593" s="8">
        <v>11366.24</v>
      </c>
      <c r="C593" s="11">
        <f t="shared" si="9"/>
        <v>4.5866078425158066E-2</v>
      </c>
      <c r="D593" s="9"/>
      <c r="E593" s="9"/>
      <c r="G593" s="9"/>
      <c r="H593" s="10"/>
    </row>
    <row r="594" spans="1:8">
      <c r="A594" s="7">
        <v>43642</v>
      </c>
      <c r="B594" s="8">
        <v>12733.71</v>
      </c>
      <c r="C594" s="11">
        <f t="shared" si="9"/>
        <v>0.11360524939878654</v>
      </c>
      <c r="D594" s="9"/>
      <c r="E594" s="9"/>
      <c r="G594" s="9"/>
      <c r="H594" s="10"/>
    </row>
    <row r="595" spans="1:8">
      <c r="A595" s="7">
        <v>43643</v>
      </c>
      <c r="B595" s="8">
        <v>10686.14</v>
      </c>
      <c r="C595" s="11">
        <f t="shared" si="9"/>
        <v>-0.17530523295500258</v>
      </c>
      <c r="D595" s="9"/>
      <c r="E595" s="9"/>
      <c r="G595" s="9"/>
      <c r="H595" s="10"/>
    </row>
    <row r="596" spans="1:8">
      <c r="A596" s="7">
        <v>43644</v>
      </c>
      <c r="B596" s="8">
        <v>12212.7</v>
      </c>
      <c r="C596" s="11">
        <f t="shared" si="9"/>
        <v>0.13352881919432391</v>
      </c>
      <c r="D596" s="9"/>
      <c r="E596" s="9"/>
      <c r="G596" s="9"/>
      <c r="H596" s="10"/>
    </row>
    <row r="597" spans="1:8">
      <c r="A597" s="7">
        <v>43646</v>
      </c>
      <c r="B597" s="8">
        <v>11392.98</v>
      </c>
      <c r="C597" s="11">
        <f t="shared" si="9"/>
        <v>-6.9479017647503416E-2</v>
      </c>
      <c r="D597" s="9"/>
      <c r="E597" s="9"/>
      <c r="G597" s="9"/>
      <c r="H597" s="10"/>
    </row>
    <row r="598" spans="1:8">
      <c r="A598" s="7">
        <v>43647</v>
      </c>
      <c r="B598" s="8">
        <v>10481.86</v>
      </c>
      <c r="C598" s="11">
        <f t="shared" si="9"/>
        <v>-8.3351232189504312E-2</v>
      </c>
      <c r="D598" s="9"/>
      <c r="E598" s="9"/>
      <c r="G598" s="9"/>
      <c r="H598" s="10"/>
    </row>
    <row r="599" spans="1:8">
      <c r="A599" s="7">
        <v>43648</v>
      </c>
      <c r="B599" s="8">
        <v>10714.88</v>
      </c>
      <c r="C599" s="11">
        <f t="shared" si="9"/>
        <v>2.1987285548392767E-2</v>
      </c>
      <c r="D599" s="9"/>
      <c r="E599" s="9"/>
      <c r="G599" s="9"/>
      <c r="H599" s="10"/>
    </row>
    <row r="600" spans="1:8">
      <c r="A600" s="7">
        <v>43649</v>
      </c>
      <c r="B600" s="8">
        <v>11378.23</v>
      </c>
      <c r="C600" s="11">
        <f t="shared" si="9"/>
        <v>6.006845096363788E-2</v>
      </c>
      <c r="D600" s="9"/>
      <c r="E600" s="9"/>
      <c r="G600" s="9"/>
      <c r="H600" s="10"/>
    </row>
    <row r="601" spans="1:8">
      <c r="A601" s="7">
        <v>43650</v>
      </c>
      <c r="B601" s="8">
        <v>11721.74</v>
      </c>
      <c r="C601" s="11">
        <f t="shared" si="9"/>
        <v>2.9743356719892783E-2</v>
      </c>
      <c r="D601" s="9"/>
      <c r="E601" s="9"/>
      <c r="G601" s="9"/>
      <c r="H601" s="10"/>
    </row>
    <row r="602" spans="1:8">
      <c r="A602" s="7">
        <v>43651</v>
      </c>
      <c r="B602" s="8">
        <v>11034</v>
      </c>
      <c r="C602" s="11">
        <f t="shared" si="9"/>
        <v>-6.0463822442736737E-2</v>
      </c>
      <c r="D602" s="9"/>
      <c r="E602" s="9"/>
      <c r="G602" s="9"/>
      <c r="H602" s="10"/>
    </row>
    <row r="603" spans="1:8">
      <c r="A603" s="7">
        <v>43653</v>
      </c>
      <c r="B603" s="8">
        <v>11507.39</v>
      </c>
      <c r="C603" s="11">
        <f t="shared" si="9"/>
        <v>4.2008022830061255E-2</v>
      </c>
      <c r="D603" s="9"/>
      <c r="E603" s="9"/>
      <c r="G603" s="9"/>
      <c r="H603" s="10"/>
    </row>
    <row r="604" spans="1:8">
      <c r="A604" s="7">
        <v>43654</v>
      </c>
      <c r="B604" s="8">
        <v>12207.1</v>
      </c>
      <c r="C604" s="11">
        <f t="shared" si="9"/>
        <v>5.9028311994779634E-2</v>
      </c>
      <c r="D604" s="9"/>
      <c r="E604" s="9"/>
      <c r="G604" s="9"/>
      <c r="H604" s="10"/>
    </row>
    <row r="605" spans="1:8">
      <c r="A605" s="7">
        <v>43655</v>
      </c>
      <c r="B605" s="8">
        <v>12401.88</v>
      </c>
      <c r="C605" s="11">
        <f t="shared" si="9"/>
        <v>1.5830324347062545E-2</v>
      </c>
      <c r="D605" s="9"/>
      <c r="E605" s="9"/>
      <c r="G605" s="9"/>
      <c r="H605" s="10"/>
    </row>
    <row r="606" spans="1:8">
      <c r="A606" s="7">
        <v>43656</v>
      </c>
      <c r="B606" s="8">
        <v>11778.8</v>
      </c>
      <c r="C606" s="11">
        <f t="shared" si="9"/>
        <v>-5.154676855971143E-2</v>
      </c>
      <c r="D606" s="9"/>
      <c r="E606" s="9"/>
      <c r="G606" s="9"/>
      <c r="H606" s="10"/>
    </row>
    <row r="607" spans="1:8">
      <c r="A607" s="7">
        <v>43657</v>
      </c>
      <c r="B607" s="8">
        <v>11146.07</v>
      </c>
      <c r="C607" s="11">
        <f t="shared" si="9"/>
        <v>-5.5214336054886057E-2</v>
      </c>
      <c r="D607" s="9"/>
      <c r="E607" s="9"/>
      <c r="G607" s="9"/>
      <c r="H607" s="10"/>
    </row>
    <row r="608" spans="1:8">
      <c r="A608" s="7">
        <v>43658</v>
      </c>
      <c r="B608" s="8">
        <v>11907.36</v>
      </c>
      <c r="C608" s="11">
        <f t="shared" si="9"/>
        <v>6.6069726920394242E-2</v>
      </c>
      <c r="D608" s="9"/>
      <c r="E608" s="9"/>
      <c r="G608" s="9"/>
      <c r="H608" s="10"/>
    </row>
    <row r="609" spans="1:8">
      <c r="A609" s="7">
        <v>43660</v>
      </c>
      <c r="B609" s="8">
        <v>10641.23</v>
      </c>
      <c r="C609" s="11">
        <f t="shared" si="9"/>
        <v>-0.11242061759202013</v>
      </c>
      <c r="D609" s="9"/>
      <c r="E609" s="9"/>
      <c r="G609" s="9"/>
      <c r="H609" s="10"/>
    </row>
    <row r="610" spans="1:8">
      <c r="A610" s="7">
        <v>43661</v>
      </c>
      <c r="B610" s="8">
        <v>10821.99</v>
      </c>
      <c r="C610" s="11">
        <f t="shared" si="9"/>
        <v>1.6844096440582969E-2</v>
      </c>
      <c r="D610" s="9"/>
      <c r="E610" s="9"/>
      <c r="G610" s="9"/>
      <c r="H610" s="10"/>
    </row>
    <row r="611" spans="1:8">
      <c r="A611" s="7">
        <v>43662</v>
      </c>
      <c r="B611" s="8">
        <v>9595.0499999999993</v>
      </c>
      <c r="C611" s="11">
        <f t="shared" si="9"/>
        <v>-0.12033283468299544</v>
      </c>
      <c r="D611" s="9"/>
      <c r="E611" s="9"/>
      <c r="G611" s="9"/>
      <c r="H611" s="10"/>
    </row>
    <row r="612" spans="1:8">
      <c r="A612" s="7">
        <v>43663</v>
      </c>
      <c r="B612" s="8">
        <v>9686.99</v>
      </c>
      <c r="C612" s="11">
        <f t="shared" si="9"/>
        <v>9.5364076388637382E-3</v>
      </c>
      <c r="D612" s="9"/>
      <c r="E612" s="9"/>
      <c r="G612" s="9"/>
      <c r="H612" s="10"/>
    </row>
    <row r="613" spans="1:8">
      <c r="A613" s="7">
        <v>43664</v>
      </c>
      <c r="B613" s="8">
        <v>10616.88</v>
      </c>
      <c r="C613" s="11">
        <f t="shared" si="9"/>
        <v>9.1661439207329984E-2</v>
      </c>
      <c r="D613" s="9"/>
      <c r="E613" s="9"/>
      <c r="G613" s="9"/>
      <c r="H613" s="10"/>
    </row>
    <row r="614" spans="1:8">
      <c r="A614" s="7">
        <v>43665</v>
      </c>
      <c r="B614" s="8">
        <v>10529.52</v>
      </c>
      <c r="C614" s="11">
        <f t="shared" si="9"/>
        <v>-8.2624462783838712E-3</v>
      </c>
      <c r="D614" s="9"/>
      <c r="E614" s="9"/>
      <c r="G614" s="9"/>
      <c r="H614" s="10"/>
    </row>
    <row r="615" spans="1:8">
      <c r="A615" s="7">
        <v>43667</v>
      </c>
      <c r="B615" s="8">
        <v>10504.08</v>
      </c>
      <c r="C615" s="11">
        <f t="shared" si="9"/>
        <v>-2.4189879435935614E-3</v>
      </c>
      <c r="D615" s="9"/>
      <c r="E615" s="9"/>
      <c r="G615" s="9"/>
      <c r="H615" s="10"/>
    </row>
    <row r="616" spans="1:8">
      <c r="A616" s="7">
        <v>43668</v>
      </c>
      <c r="B616" s="8">
        <v>10322.33</v>
      </c>
      <c r="C616" s="11">
        <f t="shared" si="9"/>
        <v>-1.745424335389072E-2</v>
      </c>
      <c r="D616" s="9"/>
      <c r="E616" s="9"/>
      <c r="G616" s="9"/>
      <c r="H616" s="10"/>
    </row>
    <row r="617" spans="1:8">
      <c r="A617" s="7">
        <v>43669</v>
      </c>
      <c r="B617" s="8">
        <v>10147.93</v>
      </c>
      <c r="C617" s="11">
        <f t="shared" si="9"/>
        <v>-1.7039765961505235E-2</v>
      </c>
      <c r="D617" s="9"/>
      <c r="E617" s="9"/>
      <c r="G617" s="9"/>
      <c r="H617" s="10"/>
    </row>
    <row r="618" spans="1:8">
      <c r="A618" s="7">
        <v>43670</v>
      </c>
      <c r="B618" s="8">
        <v>9671.7099999999991</v>
      </c>
      <c r="C618" s="11">
        <f t="shared" si="9"/>
        <v>-4.8064614396750548E-2</v>
      </c>
      <c r="D618" s="9"/>
      <c r="E618" s="9"/>
      <c r="G618" s="9"/>
      <c r="H618" s="10"/>
    </row>
    <row r="619" spans="1:8">
      <c r="A619" s="7">
        <v>43671</v>
      </c>
      <c r="B619" s="8">
        <v>9874.0499999999993</v>
      </c>
      <c r="C619" s="11">
        <f t="shared" si="9"/>
        <v>2.070497422220368E-2</v>
      </c>
      <c r="D619" s="9"/>
      <c r="E619" s="9"/>
      <c r="G619" s="9"/>
      <c r="H619" s="10"/>
    </row>
    <row r="620" spans="1:8">
      <c r="A620" s="7">
        <v>43672</v>
      </c>
      <c r="B620" s="8">
        <v>9834.23</v>
      </c>
      <c r="C620" s="11">
        <f t="shared" si="9"/>
        <v>-4.040946666667977E-3</v>
      </c>
      <c r="D620" s="9"/>
      <c r="E620" s="9"/>
      <c r="G620" s="9"/>
      <c r="H620" s="10"/>
    </row>
    <row r="621" spans="1:8">
      <c r="A621" s="7">
        <v>43674</v>
      </c>
      <c r="B621" s="8">
        <v>9512.33</v>
      </c>
      <c r="C621" s="11">
        <f t="shared" si="9"/>
        <v>-3.3280305155075796E-2</v>
      </c>
      <c r="D621" s="9"/>
      <c r="E621" s="9"/>
      <c r="G621" s="9"/>
      <c r="H621" s="10"/>
    </row>
    <row r="622" spans="1:8">
      <c r="A622" s="7">
        <v>43675</v>
      </c>
      <c r="B622" s="8">
        <v>9516.61</v>
      </c>
      <c r="C622" s="11">
        <f t="shared" si="9"/>
        <v>4.4984114429643242E-4</v>
      </c>
      <c r="D622" s="9"/>
      <c r="E622" s="9"/>
      <c r="G622" s="9"/>
      <c r="H622" s="10"/>
    </row>
    <row r="623" spans="1:8">
      <c r="A623" s="7">
        <v>43676</v>
      </c>
      <c r="B623" s="8">
        <v>9541.65</v>
      </c>
      <c r="C623" s="11">
        <f t="shared" si="9"/>
        <v>2.6277335295453396E-3</v>
      </c>
      <c r="D623" s="9"/>
      <c r="E623" s="9"/>
      <c r="G623" s="9"/>
      <c r="H623" s="10"/>
    </row>
    <row r="624" spans="1:8">
      <c r="A624" s="7">
        <v>43677</v>
      </c>
      <c r="B624" s="8">
        <v>10026.61</v>
      </c>
      <c r="C624" s="11">
        <f t="shared" si="9"/>
        <v>4.9576132321936764E-2</v>
      </c>
      <c r="D624" s="9"/>
      <c r="E624" s="9"/>
      <c r="G624" s="9"/>
      <c r="H624" s="10"/>
    </row>
    <row r="625" spans="1:8">
      <c r="A625" s="7">
        <v>43678</v>
      </c>
      <c r="B625" s="8">
        <v>10411.969999999999</v>
      </c>
      <c r="C625" s="11">
        <f t="shared" si="9"/>
        <v>3.7713547035535221E-2</v>
      </c>
      <c r="D625" s="9"/>
      <c r="E625" s="9"/>
      <c r="G625" s="9"/>
      <c r="H625" s="10"/>
    </row>
    <row r="626" spans="1:8">
      <c r="A626" s="7">
        <v>43679</v>
      </c>
      <c r="B626" s="8">
        <v>10399.379999999999</v>
      </c>
      <c r="C626" s="11">
        <f t="shared" si="9"/>
        <v>-1.209916851705847E-3</v>
      </c>
      <c r="D626" s="9"/>
      <c r="E626" s="9"/>
      <c r="G626" s="9"/>
      <c r="H626" s="10"/>
    </row>
    <row r="627" spans="1:8">
      <c r="A627" s="7">
        <v>43681</v>
      </c>
      <c r="B627" s="8">
        <v>10945.5</v>
      </c>
      <c r="C627" s="11">
        <f t="shared" si="9"/>
        <v>5.118222390600357E-2</v>
      </c>
      <c r="D627" s="9"/>
      <c r="E627" s="9"/>
      <c r="G627" s="9"/>
      <c r="H627" s="10"/>
    </row>
    <row r="628" spans="1:8">
      <c r="A628" s="7">
        <v>43682</v>
      </c>
      <c r="B628" s="8">
        <v>11723.69</v>
      </c>
      <c r="C628" s="11">
        <f t="shared" si="9"/>
        <v>6.8683168119869464E-2</v>
      </c>
      <c r="D628" s="9"/>
      <c r="E628" s="9"/>
      <c r="G628" s="9"/>
      <c r="H628" s="10"/>
    </row>
    <row r="629" spans="1:8">
      <c r="A629" s="7">
        <v>43683</v>
      </c>
      <c r="B629" s="8">
        <v>11643.41</v>
      </c>
      <c r="C629" s="11">
        <f t="shared" si="9"/>
        <v>-6.8712262847973223E-3</v>
      </c>
      <c r="D629" s="9"/>
      <c r="E629" s="9"/>
      <c r="G629" s="9"/>
      <c r="H629" s="10"/>
    </row>
    <row r="630" spans="1:8">
      <c r="A630" s="7">
        <v>43684</v>
      </c>
      <c r="B630" s="8">
        <v>11863.77</v>
      </c>
      <c r="C630" s="11">
        <f t="shared" si="9"/>
        <v>1.8748863542031764E-2</v>
      </c>
      <c r="D630" s="9"/>
      <c r="E630" s="9"/>
      <c r="G630" s="9"/>
      <c r="H630" s="10"/>
    </row>
    <row r="631" spans="1:8">
      <c r="A631" s="7">
        <v>43685</v>
      </c>
      <c r="B631" s="8">
        <v>11595.78</v>
      </c>
      <c r="C631" s="11">
        <f t="shared" si="9"/>
        <v>-2.2847979448644633E-2</v>
      </c>
      <c r="D631" s="9"/>
      <c r="E631" s="9"/>
      <c r="G631" s="9"/>
      <c r="H631" s="10"/>
    </row>
    <row r="632" spans="1:8">
      <c r="A632" s="7">
        <v>43686</v>
      </c>
      <c r="B632" s="8">
        <v>11864.63</v>
      </c>
      <c r="C632" s="11">
        <f t="shared" si="9"/>
        <v>2.292046642630639E-2</v>
      </c>
      <c r="D632" s="9"/>
      <c r="E632" s="9"/>
      <c r="G632" s="9"/>
      <c r="H632" s="10"/>
    </row>
    <row r="633" spans="1:8">
      <c r="A633" s="7">
        <v>43688</v>
      </c>
      <c r="B633" s="8">
        <v>11409.65</v>
      </c>
      <c r="C633" s="11">
        <f t="shared" si="9"/>
        <v>-3.9102216689537256E-2</v>
      </c>
      <c r="D633" s="9"/>
      <c r="E633" s="9"/>
      <c r="G633" s="9"/>
      <c r="H633" s="10"/>
    </row>
    <row r="634" spans="1:8">
      <c r="A634" s="7">
        <v>43689</v>
      </c>
      <c r="B634" s="8">
        <v>11418.31</v>
      </c>
      <c r="C634" s="11">
        <f t="shared" si="9"/>
        <v>7.5871873048937669E-4</v>
      </c>
      <c r="D634" s="9"/>
      <c r="E634" s="9"/>
      <c r="G634" s="9"/>
      <c r="H634" s="10"/>
    </row>
    <row r="635" spans="1:8">
      <c r="A635" s="7">
        <v>43690</v>
      </c>
      <c r="B635" s="8">
        <v>10882.13</v>
      </c>
      <c r="C635" s="11">
        <f t="shared" si="9"/>
        <v>-4.8096212961593748E-2</v>
      </c>
      <c r="D635" s="9"/>
      <c r="E635" s="9"/>
      <c r="G635" s="9"/>
      <c r="H635" s="10"/>
    </row>
    <row r="636" spans="1:8">
      <c r="A636" s="7">
        <v>43691</v>
      </c>
      <c r="B636" s="8">
        <v>10171.6</v>
      </c>
      <c r="C636" s="11">
        <f t="shared" si="9"/>
        <v>-6.7522471172596077E-2</v>
      </c>
      <c r="D636" s="9"/>
      <c r="E636" s="9"/>
      <c r="G636" s="9"/>
      <c r="H636" s="10"/>
    </row>
    <row r="637" spans="1:8">
      <c r="A637" s="7">
        <v>43692</v>
      </c>
      <c r="B637" s="8">
        <v>10372.719999999999</v>
      </c>
      <c r="C637" s="11">
        <f t="shared" si="9"/>
        <v>1.9579759776886928E-2</v>
      </c>
      <c r="D637" s="9"/>
      <c r="E637" s="9"/>
      <c r="G637" s="9"/>
      <c r="H637" s="10"/>
    </row>
    <row r="638" spans="1:8">
      <c r="A638" s="7">
        <v>43693</v>
      </c>
      <c r="B638" s="8">
        <v>10395.4</v>
      </c>
      <c r="C638" s="11">
        <f t="shared" si="9"/>
        <v>2.1841176780565087E-3</v>
      </c>
      <c r="D638" s="9"/>
      <c r="E638" s="9"/>
      <c r="G638" s="9"/>
      <c r="H638" s="10"/>
    </row>
    <row r="639" spans="1:8">
      <c r="A639" s="7">
        <v>43695</v>
      </c>
      <c r="B639" s="8">
        <v>10363.709999999999</v>
      </c>
      <c r="C639" s="11">
        <f t="shared" si="9"/>
        <v>-3.0531197740780785E-3</v>
      </c>
      <c r="D639" s="9"/>
      <c r="E639" s="9"/>
      <c r="G639" s="9"/>
      <c r="H639" s="10"/>
    </row>
    <row r="640" spans="1:8">
      <c r="A640" s="7">
        <v>43696</v>
      </c>
      <c r="B640" s="8">
        <v>10678.85</v>
      </c>
      <c r="C640" s="11">
        <f t="shared" si="9"/>
        <v>2.995486899770506E-2</v>
      </c>
      <c r="D640" s="9"/>
      <c r="E640" s="9"/>
      <c r="G640" s="9"/>
      <c r="H640" s="10"/>
    </row>
    <row r="641" spans="1:8">
      <c r="A641" s="7">
        <v>43697</v>
      </c>
      <c r="B641" s="8">
        <v>10706.71</v>
      </c>
      <c r="C641" s="11">
        <f t="shared" si="9"/>
        <v>2.6054978930556746E-3</v>
      </c>
      <c r="D641" s="9"/>
      <c r="E641" s="9"/>
      <c r="G641" s="9"/>
      <c r="H641" s="10"/>
    </row>
    <row r="642" spans="1:8">
      <c r="A642" s="7">
        <v>43698</v>
      </c>
      <c r="B642" s="8">
        <v>10155.19</v>
      </c>
      <c r="C642" s="11">
        <f t="shared" si="9"/>
        <v>-5.2885742872406598E-2</v>
      </c>
      <c r="D642" s="9"/>
      <c r="E642" s="9"/>
      <c r="G642" s="9"/>
      <c r="H642" s="10"/>
    </row>
    <row r="643" spans="1:8">
      <c r="A643" s="7">
        <v>43699</v>
      </c>
      <c r="B643" s="8">
        <v>10182.76</v>
      </c>
      <c r="C643" s="11">
        <f t="shared" si="9"/>
        <v>2.7111893664681984E-3</v>
      </c>
      <c r="D643" s="9"/>
      <c r="E643" s="9"/>
      <c r="G643" s="9"/>
      <c r="H643" s="10"/>
    </row>
    <row r="644" spans="1:8">
      <c r="A644" s="7">
        <v>43700</v>
      </c>
      <c r="B644" s="8">
        <v>10361.52</v>
      </c>
      <c r="C644" s="11">
        <f t="shared" ref="C644:C707" si="10">LN(B644/B643)</f>
        <v>1.7402849997137707E-2</v>
      </c>
      <c r="D644" s="9"/>
      <c r="E644" s="9"/>
      <c r="G644" s="9"/>
      <c r="H644" s="10"/>
    </row>
    <row r="645" spans="1:8">
      <c r="A645" s="7">
        <v>43702</v>
      </c>
      <c r="B645" s="8">
        <v>9998.2199999999993</v>
      </c>
      <c r="C645" s="11">
        <f t="shared" si="10"/>
        <v>-3.569186706583509E-2</v>
      </c>
      <c r="D645" s="9"/>
      <c r="E645" s="9"/>
      <c r="G645" s="9"/>
      <c r="H645" s="10"/>
    </row>
    <row r="646" spans="1:8">
      <c r="A646" s="7">
        <v>43703</v>
      </c>
      <c r="B646" s="8">
        <v>10265.73</v>
      </c>
      <c r="C646" s="11">
        <f t="shared" si="10"/>
        <v>2.6404086232966566E-2</v>
      </c>
      <c r="D646" s="9"/>
      <c r="E646" s="9"/>
      <c r="G646" s="9"/>
      <c r="H646" s="10"/>
    </row>
    <row r="647" spans="1:8">
      <c r="A647" s="7">
        <v>43704</v>
      </c>
      <c r="B647" s="8">
        <v>10143.08</v>
      </c>
      <c r="C647" s="11">
        <f t="shared" si="10"/>
        <v>-1.2019463807521164E-2</v>
      </c>
      <c r="D647" s="9"/>
      <c r="E647" s="9"/>
      <c r="G647" s="9"/>
      <c r="H647" s="10"/>
    </row>
    <row r="648" spans="1:8">
      <c r="A648" s="7">
        <v>43705</v>
      </c>
      <c r="B648" s="8">
        <v>9669.4500000000007</v>
      </c>
      <c r="C648" s="11">
        <f t="shared" si="10"/>
        <v>-4.7820268666948815E-2</v>
      </c>
      <c r="D648" s="9"/>
      <c r="E648" s="9"/>
      <c r="G648" s="9"/>
      <c r="H648" s="10"/>
    </row>
    <row r="649" spans="1:8">
      <c r="A649" s="7">
        <v>43706</v>
      </c>
      <c r="B649" s="8">
        <v>9526.0300000000007</v>
      </c>
      <c r="C649" s="11">
        <f t="shared" si="10"/>
        <v>-1.4943379259285726E-2</v>
      </c>
      <c r="D649" s="9"/>
      <c r="E649" s="9"/>
      <c r="G649" s="9"/>
      <c r="H649" s="10"/>
    </row>
    <row r="650" spans="1:8">
      <c r="A650" s="7">
        <v>43707</v>
      </c>
      <c r="B650" s="8">
        <v>9626.18</v>
      </c>
      <c r="C650" s="11">
        <f t="shared" si="10"/>
        <v>1.0458418412621556E-2</v>
      </c>
      <c r="D650" s="9"/>
      <c r="E650" s="9"/>
      <c r="G650" s="9"/>
      <c r="H650" s="10"/>
    </row>
    <row r="651" spans="1:8">
      <c r="A651" s="7">
        <v>43709</v>
      </c>
      <c r="B651" s="8">
        <v>9638.82</v>
      </c>
      <c r="C651" s="11">
        <f t="shared" si="10"/>
        <v>1.3122244291480208E-3</v>
      </c>
      <c r="D651" s="9"/>
      <c r="E651" s="9"/>
      <c r="G651" s="9"/>
      <c r="H651" s="10"/>
    </row>
    <row r="652" spans="1:8">
      <c r="A652" s="7">
        <v>43710</v>
      </c>
      <c r="B652" s="8">
        <v>10408.870000000001</v>
      </c>
      <c r="C652" s="11">
        <f t="shared" si="10"/>
        <v>7.6859632772149508E-2</v>
      </c>
      <c r="D652" s="9"/>
      <c r="E652" s="9"/>
      <c r="G652" s="9"/>
      <c r="H652" s="10"/>
    </row>
    <row r="653" spans="1:8">
      <c r="A653" s="7">
        <v>43711</v>
      </c>
      <c r="B653" s="8">
        <v>10712.47</v>
      </c>
      <c r="C653" s="11">
        <f t="shared" si="10"/>
        <v>2.8750156189936937E-2</v>
      </c>
      <c r="D653" s="9"/>
      <c r="E653" s="9"/>
      <c r="G653" s="9"/>
      <c r="H653" s="10"/>
    </row>
    <row r="654" spans="1:8">
      <c r="A654" s="7">
        <v>43712</v>
      </c>
      <c r="B654" s="8">
        <v>10626.01</v>
      </c>
      <c r="C654" s="11">
        <f t="shared" si="10"/>
        <v>-8.1037143370260006E-3</v>
      </c>
      <c r="D654" s="9"/>
      <c r="E654" s="9"/>
      <c r="G654" s="9"/>
      <c r="H654" s="10"/>
    </row>
    <row r="655" spans="1:8">
      <c r="A655" s="7">
        <v>43713</v>
      </c>
      <c r="B655" s="8">
        <v>10518.1</v>
      </c>
      <c r="C655" s="11">
        <f t="shared" si="10"/>
        <v>-1.0207186483316279E-2</v>
      </c>
      <c r="D655" s="9"/>
      <c r="E655" s="9"/>
      <c r="G655" s="9"/>
      <c r="H655" s="10"/>
    </row>
    <row r="656" spans="1:8">
      <c r="A656" s="7">
        <v>43714</v>
      </c>
      <c r="B656" s="8">
        <v>10356.879999999999</v>
      </c>
      <c r="C656" s="11">
        <f t="shared" si="10"/>
        <v>-1.5446549459979312E-2</v>
      </c>
      <c r="D656" s="9"/>
      <c r="E656" s="9"/>
      <c r="G656" s="9"/>
      <c r="H656" s="10"/>
    </row>
    <row r="657" spans="1:8">
      <c r="A657" s="7">
        <v>43716</v>
      </c>
      <c r="B657" s="8">
        <v>10366.700000000001</v>
      </c>
      <c r="C657" s="11">
        <f t="shared" si="10"/>
        <v>9.4771277308228869E-4</v>
      </c>
      <c r="D657" s="9"/>
      <c r="E657" s="9"/>
      <c r="G657" s="9"/>
      <c r="H657" s="10"/>
    </row>
    <row r="658" spans="1:8">
      <c r="A658" s="7">
        <v>43717</v>
      </c>
      <c r="B658" s="8">
        <v>10237.89</v>
      </c>
      <c r="C658" s="11">
        <f t="shared" si="10"/>
        <v>-1.2503202254315072E-2</v>
      </c>
      <c r="D658" s="9"/>
      <c r="E658" s="9"/>
      <c r="G658" s="9"/>
      <c r="H658" s="10"/>
    </row>
    <row r="659" spans="1:8">
      <c r="A659" s="7">
        <v>43718</v>
      </c>
      <c r="B659" s="8">
        <v>10052.99</v>
      </c>
      <c r="C659" s="11">
        <f t="shared" si="10"/>
        <v>-1.8225440996831526E-2</v>
      </c>
      <c r="D659" s="9"/>
      <c r="E659" s="9"/>
      <c r="G659" s="9"/>
      <c r="H659" s="10"/>
    </row>
    <row r="660" spans="1:8">
      <c r="A660" s="7">
        <v>43719</v>
      </c>
      <c r="B660" s="8">
        <v>10099.08</v>
      </c>
      <c r="C660" s="11">
        <f t="shared" si="10"/>
        <v>4.5742278945916925E-3</v>
      </c>
      <c r="D660" s="9"/>
      <c r="E660" s="9"/>
      <c r="G660" s="9"/>
      <c r="H660" s="10"/>
    </row>
    <row r="661" spans="1:8">
      <c r="A661" s="7">
        <v>43720</v>
      </c>
      <c r="B661" s="8">
        <v>10331.07</v>
      </c>
      <c r="C661" s="11">
        <f t="shared" si="10"/>
        <v>2.2711528978465591E-2</v>
      </c>
      <c r="D661" s="9"/>
      <c r="E661" s="9"/>
      <c r="G661" s="9"/>
      <c r="H661" s="10"/>
    </row>
    <row r="662" spans="1:8">
      <c r="A662" s="7">
        <v>43721</v>
      </c>
      <c r="B662" s="8">
        <v>10270.67</v>
      </c>
      <c r="C662" s="11">
        <f t="shared" si="10"/>
        <v>-5.8635991964696215E-3</v>
      </c>
      <c r="D662" s="9"/>
      <c r="E662" s="9"/>
      <c r="G662" s="9"/>
      <c r="H662" s="10"/>
    </row>
    <row r="663" spans="1:8">
      <c r="A663" s="7">
        <v>43723</v>
      </c>
      <c r="B663" s="8">
        <v>10275.780000000001</v>
      </c>
      <c r="C663" s="11">
        <f t="shared" si="10"/>
        <v>4.9740953842227138E-4</v>
      </c>
      <c r="D663" s="9"/>
      <c r="E663" s="9"/>
      <c r="G663" s="9"/>
      <c r="H663" s="10"/>
    </row>
    <row r="664" spans="1:8">
      <c r="A664" s="7">
        <v>43724</v>
      </c>
      <c r="B664" s="8">
        <v>10215.870000000001</v>
      </c>
      <c r="C664" s="11">
        <f t="shared" si="10"/>
        <v>-5.8472763976233711E-3</v>
      </c>
      <c r="D664" s="9"/>
      <c r="E664" s="9"/>
      <c r="G664" s="9"/>
      <c r="H664" s="10"/>
    </row>
    <row r="665" spans="1:8">
      <c r="A665" s="7">
        <v>43725</v>
      </c>
      <c r="B665" s="8">
        <v>10250.299999999999</v>
      </c>
      <c r="C665" s="11">
        <f t="shared" si="10"/>
        <v>3.3645799365587636E-3</v>
      </c>
      <c r="D665" s="9"/>
      <c r="E665" s="9"/>
      <c r="G665" s="9"/>
      <c r="H665" s="10"/>
    </row>
    <row r="666" spans="1:8">
      <c r="A666" s="7">
        <v>43726</v>
      </c>
      <c r="B666" s="8">
        <v>10196.93</v>
      </c>
      <c r="C666" s="11">
        <f t="shared" si="10"/>
        <v>-5.2202788544121271E-3</v>
      </c>
      <c r="D666" s="9"/>
      <c r="E666" s="9"/>
      <c r="G666" s="9"/>
      <c r="H666" s="10"/>
    </row>
    <row r="667" spans="1:8">
      <c r="A667" s="7">
        <v>43727</v>
      </c>
      <c r="B667" s="8">
        <v>10258.85</v>
      </c>
      <c r="C667" s="11">
        <f t="shared" si="10"/>
        <v>6.0540530961839404E-3</v>
      </c>
      <c r="D667" s="9"/>
      <c r="E667" s="9"/>
      <c r="G667" s="9"/>
      <c r="H667" s="10"/>
    </row>
    <row r="668" spans="1:8">
      <c r="A668" s="7">
        <v>43728</v>
      </c>
      <c r="B668" s="8">
        <v>10135.94</v>
      </c>
      <c r="C668" s="11">
        <f t="shared" si="10"/>
        <v>-1.2053224184115752E-2</v>
      </c>
      <c r="D668" s="9"/>
      <c r="E668" s="9"/>
      <c r="G668" s="9"/>
      <c r="H668" s="10"/>
    </row>
    <row r="669" spans="1:8">
      <c r="A669" s="7">
        <v>43730</v>
      </c>
      <c r="B669" s="8">
        <v>10008.799999999999</v>
      </c>
      <c r="C669" s="11">
        <f t="shared" si="10"/>
        <v>-1.2622817485394814E-2</v>
      </c>
      <c r="D669" s="9"/>
      <c r="E669" s="9"/>
      <c r="G669" s="9"/>
      <c r="H669" s="10"/>
    </row>
    <row r="670" spans="1:8">
      <c r="A670" s="7">
        <v>43731</v>
      </c>
      <c r="B670" s="8">
        <v>9765.49</v>
      </c>
      <c r="C670" s="11">
        <f t="shared" si="10"/>
        <v>-2.4609963739875888E-2</v>
      </c>
      <c r="D670" s="9"/>
      <c r="E670" s="9"/>
      <c r="G670" s="9"/>
      <c r="H670" s="10"/>
    </row>
    <row r="671" spans="1:8">
      <c r="A671" s="7">
        <v>43732</v>
      </c>
      <c r="B671" s="8">
        <v>8582</v>
      </c>
      <c r="C671" s="11">
        <f t="shared" si="10"/>
        <v>-0.12918775571184429</v>
      </c>
      <c r="D671" s="9"/>
      <c r="E671" s="9"/>
      <c r="G671" s="9"/>
      <c r="H671" s="10"/>
    </row>
    <row r="672" spans="1:8">
      <c r="A672" s="7">
        <v>43733</v>
      </c>
      <c r="B672" s="8">
        <v>8511.7999999999993</v>
      </c>
      <c r="C672" s="11">
        <f t="shared" si="10"/>
        <v>-8.2135504866869546E-3</v>
      </c>
      <c r="D672" s="9"/>
      <c r="E672" s="9"/>
      <c r="G672" s="9"/>
      <c r="H672" s="10"/>
    </row>
    <row r="673" spans="1:8">
      <c r="A673" s="7">
        <v>43734</v>
      </c>
      <c r="B673" s="8">
        <v>8094.12</v>
      </c>
      <c r="C673" s="11">
        <f t="shared" si="10"/>
        <v>-5.03155639419866E-2</v>
      </c>
      <c r="D673" s="9"/>
      <c r="E673" s="9"/>
      <c r="G673" s="9"/>
      <c r="H673" s="10"/>
    </row>
    <row r="674" spans="1:8">
      <c r="A674" s="7">
        <v>43735</v>
      </c>
      <c r="B674" s="8">
        <v>8060.97</v>
      </c>
      <c r="C674" s="11">
        <f t="shared" si="10"/>
        <v>-4.1039754687481906E-3</v>
      </c>
      <c r="D674" s="9"/>
      <c r="E674" s="9"/>
      <c r="G674" s="9"/>
      <c r="H674" s="10"/>
    </row>
    <row r="675" spans="1:8">
      <c r="A675" s="7">
        <v>43737</v>
      </c>
      <c r="B675" s="8">
        <v>8013.75</v>
      </c>
      <c r="C675" s="11">
        <f t="shared" si="10"/>
        <v>-5.8750803525811184E-3</v>
      </c>
      <c r="D675" s="9"/>
      <c r="E675" s="9"/>
      <c r="G675" s="9"/>
      <c r="H675" s="10"/>
    </row>
    <row r="676" spans="1:8">
      <c r="A676" s="7">
        <v>43738</v>
      </c>
      <c r="B676" s="8">
        <v>8240.9</v>
      </c>
      <c r="C676" s="11">
        <f t="shared" si="10"/>
        <v>2.7950744938590791E-2</v>
      </c>
      <c r="D676" s="9"/>
      <c r="E676" s="9"/>
      <c r="G676" s="9"/>
      <c r="H676" s="10"/>
    </row>
    <row r="677" spans="1:8">
      <c r="A677" s="7">
        <v>43739</v>
      </c>
      <c r="B677" s="8">
        <v>8380.24</v>
      </c>
      <c r="C677" s="11">
        <f t="shared" si="10"/>
        <v>1.6766992444103349E-2</v>
      </c>
      <c r="D677" s="9"/>
      <c r="E677" s="9"/>
      <c r="G677" s="9"/>
      <c r="H677" s="10"/>
    </row>
    <row r="678" spans="1:8">
      <c r="A678" s="7">
        <v>43740</v>
      </c>
      <c r="B678" s="8">
        <v>8235.09</v>
      </c>
      <c r="C678" s="11">
        <f t="shared" si="10"/>
        <v>-1.7472261170392415E-2</v>
      </c>
      <c r="D678" s="9"/>
      <c r="E678" s="9"/>
      <c r="G678" s="9"/>
      <c r="H678" s="10"/>
    </row>
    <row r="679" spans="1:8">
      <c r="A679" s="7">
        <v>43741</v>
      </c>
      <c r="B679" s="8">
        <v>8161.33</v>
      </c>
      <c r="C679" s="11">
        <f t="shared" si="10"/>
        <v>-8.9971466409964028E-3</v>
      </c>
      <c r="D679" s="9"/>
      <c r="E679" s="9"/>
      <c r="G679" s="9"/>
      <c r="H679" s="10"/>
    </row>
    <row r="680" spans="1:8">
      <c r="A680" s="7">
        <v>43742</v>
      </c>
      <c r="B680" s="8">
        <v>8170.58</v>
      </c>
      <c r="C680" s="11">
        <f t="shared" si="10"/>
        <v>1.1327518935723287E-3</v>
      </c>
      <c r="D680" s="9"/>
      <c r="E680" s="9"/>
      <c r="G680" s="9"/>
      <c r="H680" s="10"/>
    </row>
    <row r="681" spans="1:8">
      <c r="A681" s="7">
        <v>43744</v>
      </c>
      <c r="B681" s="8">
        <v>7908.65</v>
      </c>
      <c r="C681" s="11">
        <f t="shared" si="10"/>
        <v>-3.258280060836008E-2</v>
      </c>
      <c r="D681" s="9"/>
      <c r="E681" s="9"/>
      <c r="G681" s="9"/>
      <c r="H681" s="10"/>
    </row>
    <row r="682" spans="1:8">
      <c r="A682" s="7">
        <v>43745</v>
      </c>
      <c r="B682" s="8">
        <v>8218.0300000000007</v>
      </c>
      <c r="C682" s="11">
        <f t="shared" si="10"/>
        <v>3.8373423801949143E-2</v>
      </c>
      <c r="D682" s="9"/>
      <c r="E682" s="9"/>
      <c r="G682" s="9"/>
      <c r="H682" s="10"/>
    </row>
    <row r="683" spans="1:8">
      <c r="A683" s="7">
        <v>43746</v>
      </c>
      <c r="B683" s="8">
        <v>8130.26</v>
      </c>
      <c r="C683" s="11">
        <f t="shared" si="10"/>
        <v>-1.0737617609633716E-2</v>
      </c>
      <c r="D683" s="9"/>
      <c r="E683" s="9"/>
      <c r="G683" s="9"/>
      <c r="H683" s="10"/>
    </row>
    <row r="684" spans="1:8">
      <c r="A684" s="7">
        <v>43747</v>
      </c>
      <c r="B684" s="8">
        <v>8590.16</v>
      </c>
      <c r="C684" s="11">
        <f t="shared" si="10"/>
        <v>5.5024458764195837E-2</v>
      </c>
      <c r="D684" s="9"/>
      <c r="E684" s="9"/>
      <c r="G684" s="9"/>
      <c r="H684" s="10"/>
    </row>
    <row r="685" spans="1:8">
      <c r="A685" s="7">
        <v>43748</v>
      </c>
      <c r="B685" s="8">
        <v>8580.86</v>
      </c>
      <c r="C685" s="11">
        <f t="shared" si="10"/>
        <v>-1.0832205552562433E-3</v>
      </c>
      <c r="D685" s="9"/>
      <c r="E685" s="9"/>
      <c r="G685" s="9"/>
      <c r="H685" s="10"/>
    </row>
    <row r="686" spans="1:8">
      <c r="A686" s="7">
        <v>43749</v>
      </c>
      <c r="B686" s="8">
        <v>8342.93</v>
      </c>
      <c r="C686" s="11">
        <f t="shared" si="10"/>
        <v>-2.8119667959653392E-2</v>
      </c>
      <c r="D686" s="9"/>
      <c r="E686" s="9"/>
      <c r="G686" s="9"/>
      <c r="H686" s="10"/>
    </row>
    <row r="687" spans="1:8">
      <c r="A687" s="7">
        <v>43751</v>
      </c>
      <c r="B687" s="8">
        <v>8263.34</v>
      </c>
      <c r="C687" s="11">
        <f t="shared" si="10"/>
        <v>-9.5856094618589228E-3</v>
      </c>
      <c r="D687" s="9"/>
      <c r="E687" s="9"/>
      <c r="G687" s="9"/>
      <c r="H687" s="10"/>
    </row>
    <row r="688" spans="1:8">
      <c r="A688" s="7">
        <v>43752</v>
      </c>
      <c r="B688" s="8">
        <v>8343.42</v>
      </c>
      <c r="C688" s="11">
        <f t="shared" si="10"/>
        <v>9.6443401009909009E-3</v>
      </c>
      <c r="D688" s="9"/>
      <c r="E688" s="9"/>
      <c r="G688" s="9"/>
      <c r="H688" s="10"/>
    </row>
    <row r="689" spans="1:8">
      <c r="A689" s="7">
        <v>43753</v>
      </c>
      <c r="B689" s="8">
        <v>8144.33</v>
      </c>
      <c r="C689" s="11">
        <f t="shared" si="10"/>
        <v>-2.4151224640669051E-2</v>
      </c>
      <c r="D689" s="9"/>
      <c r="E689" s="9"/>
      <c r="G689" s="9"/>
      <c r="H689" s="10"/>
    </row>
    <row r="690" spans="1:8">
      <c r="A690" s="7">
        <v>43754</v>
      </c>
      <c r="B690" s="8">
        <v>7988.24</v>
      </c>
      <c r="C690" s="11">
        <f t="shared" si="10"/>
        <v>-1.9351519446085933E-2</v>
      </c>
      <c r="D690" s="9"/>
      <c r="E690" s="9"/>
      <c r="G690" s="9"/>
      <c r="H690" s="10"/>
    </row>
    <row r="691" spans="1:8">
      <c r="A691" s="7">
        <v>43755</v>
      </c>
      <c r="B691" s="8">
        <v>8046.49</v>
      </c>
      <c r="C691" s="11">
        <f t="shared" si="10"/>
        <v>7.265511329451634E-3</v>
      </c>
      <c r="D691" s="9"/>
      <c r="E691" s="9"/>
      <c r="G691" s="9"/>
      <c r="H691" s="10"/>
    </row>
    <row r="692" spans="1:8">
      <c r="A692" s="7">
        <v>43756</v>
      </c>
      <c r="B692" s="8">
        <v>7947.7</v>
      </c>
      <c r="C692" s="11">
        <f t="shared" si="10"/>
        <v>-1.235339286682169E-2</v>
      </c>
      <c r="D692" s="9"/>
      <c r="E692" s="9"/>
      <c r="G692" s="9"/>
      <c r="H692" s="10"/>
    </row>
    <row r="693" spans="1:8">
      <c r="A693" s="7">
        <v>43758</v>
      </c>
      <c r="B693" s="8">
        <v>8226.5</v>
      </c>
      <c r="C693" s="11">
        <f t="shared" si="10"/>
        <v>3.4478072212111584E-2</v>
      </c>
      <c r="D693" s="9"/>
      <c r="E693" s="9"/>
      <c r="G693" s="9"/>
      <c r="H693" s="10"/>
    </row>
    <row r="694" spans="1:8">
      <c r="A694" s="7">
        <v>43759</v>
      </c>
      <c r="B694" s="8">
        <v>8207.68</v>
      </c>
      <c r="C694" s="11">
        <f t="shared" si="10"/>
        <v>-2.2903495309174776E-3</v>
      </c>
      <c r="D694" s="9"/>
      <c r="E694" s="9"/>
      <c r="G694" s="9"/>
      <c r="H694" s="10"/>
    </row>
    <row r="695" spans="1:8">
      <c r="A695" s="7">
        <v>43760</v>
      </c>
      <c r="B695" s="8">
        <v>8125.1</v>
      </c>
      <c r="C695" s="11">
        <f t="shared" si="10"/>
        <v>-1.0112265481280332E-2</v>
      </c>
      <c r="D695" s="9"/>
      <c r="E695" s="9"/>
      <c r="G695" s="9"/>
      <c r="H695" s="10"/>
    </row>
    <row r="696" spans="1:8">
      <c r="A696" s="7">
        <v>43761</v>
      </c>
      <c r="B696" s="8">
        <v>7491.38</v>
      </c>
      <c r="C696" s="11">
        <f t="shared" si="10"/>
        <v>-8.1205009613507823E-2</v>
      </c>
      <c r="D696" s="9"/>
      <c r="E696" s="9"/>
      <c r="G696" s="9"/>
      <c r="H696" s="10"/>
    </row>
    <row r="697" spans="1:8">
      <c r="A697" s="7">
        <v>43762</v>
      </c>
      <c r="B697" s="8">
        <v>7456.59</v>
      </c>
      <c r="C697" s="11">
        <f t="shared" si="10"/>
        <v>-4.6548210649690032E-3</v>
      </c>
      <c r="D697" s="9"/>
      <c r="E697" s="9"/>
      <c r="G697" s="9"/>
      <c r="H697" s="10"/>
    </row>
    <row r="698" spans="1:8">
      <c r="A698" s="7">
        <v>43763</v>
      </c>
      <c r="B698" s="8">
        <v>8574.4</v>
      </c>
      <c r="C698" s="11">
        <f t="shared" si="10"/>
        <v>0.1396828146045557</v>
      </c>
      <c r="D698" s="9"/>
      <c r="E698" s="9"/>
      <c r="G698" s="9"/>
      <c r="H698" s="10"/>
    </row>
    <row r="699" spans="1:8">
      <c r="A699" s="7">
        <v>43765</v>
      </c>
      <c r="B699" s="8">
        <v>9623.68</v>
      </c>
      <c r="C699" s="11">
        <f t="shared" si="10"/>
        <v>0.11544570815331481</v>
      </c>
      <c r="D699" s="9"/>
      <c r="E699" s="9"/>
      <c r="G699" s="9"/>
      <c r="H699" s="10"/>
    </row>
    <row r="700" spans="1:8">
      <c r="A700" s="7">
        <v>43766</v>
      </c>
      <c r="B700" s="8">
        <v>9456.2999999999993</v>
      </c>
      <c r="C700" s="11">
        <f t="shared" si="10"/>
        <v>-1.7545541862951725E-2</v>
      </c>
      <c r="D700" s="9"/>
      <c r="E700" s="9"/>
      <c r="G700" s="9"/>
      <c r="H700" s="10"/>
    </row>
    <row r="701" spans="1:8">
      <c r="A701" s="7">
        <v>43767</v>
      </c>
      <c r="B701" s="8">
        <v>9446.0400000000009</v>
      </c>
      <c r="C701" s="11">
        <f t="shared" si="10"/>
        <v>-1.0855799871975931E-3</v>
      </c>
      <c r="D701" s="9"/>
      <c r="E701" s="9"/>
      <c r="G701" s="9"/>
      <c r="H701" s="10"/>
    </row>
    <row r="702" spans="1:8">
      <c r="A702" s="7">
        <v>43768</v>
      </c>
      <c r="B702" s="8">
        <v>9184.99</v>
      </c>
      <c r="C702" s="11">
        <f t="shared" si="10"/>
        <v>-2.8024976126745621E-2</v>
      </c>
      <c r="D702" s="9"/>
      <c r="E702" s="9"/>
      <c r="G702" s="9"/>
      <c r="H702" s="10"/>
    </row>
    <row r="703" spans="1:8">
      <c r="A703" s="7">
        <v>43769</v>
      </c>
      <c r="B703" s="8">
        <v>9189.42</v>
      </c>
      <c r="C703" s="11">
        <f t="shared" si="10"/>
        <v>4.8219236273008712E-4</v>
      </c>
      <c r="D703" s="9"/>
      <c r="E703" s="9"/>
      <c r="G703" s="9"/>
      <c r="H703" s="10"/>
    </row>
    <row r="704" spans="1:8">
      <c r="A704" s="7">
        <v>43770</v>
      </c>
      <c r="B704" s="8">
        <v>9212.68</v>
      </c>
      <c r="C704" s="11">
        <f t="shared" si="10"/>
        <v>2.527973697263907E-3</v>
      </c>
      <c r="D704" s="9"/>
      <c r="E704" s="9"/>
      <c r="G704" s="9"/>
      <c r="H704" s="10"/>
    </row>
    <row r="705" spans="1:8">
      <c r="A705" s="7">
        <v>43772</v>
      </c>
      <c r="B705" s="8">
        <v>9157.7000000000007</v>
      </c>
      <c r="C705" s="11">
        <f t="shared" si="10"/>
        <v>-5.9857405406799329E-3</v>
      </c>
      <c r="D705" s="9"/>
      <c r="E705" s="9"/>
      <c r="G705" s="9"/>
      <c r="H705" s="10"/>
    </row>
    <row r="706" spans="1:8">
      <c r="A706" s="7">
        <v>43773</v>
      </c>
      <c r="B706" s="8">
        <v>9443.36</v>
      </c>
      <c r="C706" s="11">
        <f t="shared" si="10"/>
        <v>3.071679357777661E-2</v>
      </c>
      <c r="D706" s="9"/>
      <c r="E706" s="9"/>
      <c r="G706" s="9"/>
      <c r="H706" s="10"/>
    </row>
    <row r="707" spans="1:8">
      <c r="A707" s="7">
        <v>43774</v>
      </c>
      <c r="B707" s="8">
        <v>9357.06</v>
      </c>
      <c r="C707" s="11">
        <f t="shared" si="10"/>
        <v>-9.1807104471038903E-3</v>
      </c>
      <c r="D707" s="9"/>
      <c r="E707" s="9"/>
      <c r="G707" s="9"/>
      <c r="H707" s="10"/>
    </row>
    <row r="708" spans="1:8">
      <c r="A708" s="7">
        <v>43775</v>
      </c>
      <c r="B708" s="8">
        <v>9314.92</v>
      </c>
      <c r="C708" s="11">
        <f t="shared" ref="C708:C771" si="11">LN(B708/B707)</f>
        <v>-4.5137228666265886E-3</v>
      </c>
      <c r="D708" s="9"/>
      <c r="E708" s="9"/>
      <c r="G708" s="9"/>
      <c r="H708" s="10"/>
    </row>
    <row r="709" spans="1:8">
      <c r="A709" s="7">
        <v>43776</v>
      </c>
      <c r="B709" s="8">
        <v>9209.8700000000008</v>
      </c>
      <c r="C709" s="11">
        <f t="shared" si="11"/>
        <v>-1.1341680642923017E-2</v>
      </c>
      <c r="D709" s="9"/>
      <c r="E709" s="9"/>
      <c r="G709" s="9"/>
      <c r="H709" s="10"/>
    </row>
    <row r="710" spans="1:8">
      <c r="A710" s="7">
        <v>43777</v>
      </c>
      <c r="B710" s="8">
        <v>8866.5499999999993</v>
      </c>
      <c r="C710" s="11">
        <f t="shared" si="11"/>
        <v>-3.7989965937064857E-2</v>
      </c>
      <c r="D710" s="9"/>
      <c r="E710" s="9"/>
      <c r="G710" s="9"/>
      <c r="H710" s="10"/>
    </row>
    <row r="711" spans="1:8">
      <c r="A711" s="7">
        <v>43779</v>
      </c>
      <c r="B711" s="8">
        <v>9042.0499999999993</v>
      </c>
      <c r="C711" s="11">
        <f t="shared" si="11"/>
        <v>1.9600149468938649E-2</v>
      </c>
      <c r="D711" s="9"/>
      <c r="E711" s="9"/>
      <c r="G711" s="9"/>
      <c r="H711" s="10"/>
    </row>
    <row r="712" spans="1:8">
      <c r="A712" s="7">
        <v>43780</v>
      </c>
      <c r="B712" s="8">
        <v>8736.17</v>
      </c>
      <c r="C712" s="11">
        <f t="shared" si="11"/>
        <v>-3.4414040087008255E-2</v>
      </c>
      <c r="D712" s="9"/>
      <c r="E712" s="9"/>
      <c r="G712" s="9"/>
      <c r="H712" s="10"/>
    </row>
    <row r="713" spans="1:8">
      <c r="A713" s="7">
        <v>43781</v>
      </c>
      <c r="B713" s="8">
        <v>8764.9500000000007</v>
      </c>
      <c r="C713" s="11">
        <f t="shared" si="11"/>
        <v>3.2889353301957568E-3</v>
      </c>
      <c r="D713" s="9"/>
      <c r="E713" s="9"/>
      <c r="G713" s="9"/>
      <c r="H713" s="10"/>
    </row>
    <row r="714" spans="1:8">
      <c r="A714" s="7">
        <v>43782</v>
      </c>
      <c r="B714" s="8">
        <v>8753.01</v>
      </c>
      <c r="C714" s="11">
        <f t="shared" si="11"/>
        <v>-1.3631726352782271E-3</v>
      </c>
      <c r="D714" s="9"/>
      <c r="E714" s="9"/>
      <c r="G714" s="9"/>
      <c r="H714" s="10"/>
    </row>
    <row r="715" spans="1:8">
      <c r="A715" s="7">
        <v>43783</v>
      </c>
      <c r="B715" s="8">
        <v>8651.15</v>
      </c>
      <c r="C715" s="11">
        <f t="shared" si="11"/>
        <v>-1.1705381131221281E-2</v>
      </c>
      <c r="D715" s="9"/>
      <c r="E715" s="9"/>
      <c r="G715" s="9"/>
      <c r="H715" s="10"/>
    </row>
    <row r="716" spans="1:8">
      <c r="A716" s="7">
        <v>43784</v>
      </c>
      <c r="B716" s="8">
        <v>8453.89</v>
      </c>
      <c r="C716" s="11">
        <f t="shared" si="11"/>
        <v>-2.3065569616066553E-2</v>
      </c>
      <c r="D716" s="9"/>
      <c r="E716" s="9"/>
      <c r="G716" s="9"/>
      <c r="H716" s="10"/>
    </row>
    <row r="717" spans="1:8">
      <c r="A717" s="7">
        <v>43786</v>
      </c>
      <c r="B717" s="8">
        <v>8555.3799999999992</v>
      </c>
      <c r="C717" s="11">
        <f t="shared" si="11"/>
        <v>1.1933634358616539E-2</v>
      </c>
      <c r="D717" s="9"/>
      <c r="E717" s="9"/>
      <c r="G717" s="9"/>
      <c r="H717" s="10"/>
    </row>
    <row r="718" spans="1:8">
      <c r="A718" s="7">
        <v>43787</v>
      </c>
      <c r="B718" s="8">
        <v>8218.67</v>
      </c>
      <c r="C718" s="11">
        <f t="shared" si="11"/>
        <v>-4.0151929336057782E-2</v>
      </c>
      <c r="D718" s="9"/>
      <c r="E718" s="9"/>
      <c r="G718" s="9"/>
      <c r="H718" s="10"/>
    </row>
    <row r="719" spans="1:8">
      <c r="A719" s="7">
        <v>43788</v>
      </c>
      <c r="B719" s="8">
        <v>8108.09</v>
      </c>
      <c r="C719" s="11">
        <f t="shared" si="11"/>
        <v>-1.3546066814210288E-2</v>
      </c>
      <c r="D719" s="9"/>
      <c r="E719" s="9"/>
      <c r="G719" s="9"/>
      <c r="H719" s="10"/>
    </row>
    <row r="720" spans="1:8">
      <c r="A720" s="7">
        <v>43789</v>
      </c>
      <c r="B720" s="8">
        <v>8087.79</v>
      </c>
      <c r="C720" s="11">
        <f t="shared" si="11"/>
        <v>-2.5068116867511293E-3</v>
      </c>
      <c r="D720" s="9"/>
      <c r="E720" s="9"/>
      <c r="G720" s="9"/>
      <c r="H720" s="10"/>
    </row>
    <row r="721" spans="1:8">
      <c r="A721" s="7">
        <v>43790</v>
      </c>
      <c r="B721" s="8">
        <v>7598.7</v>
      </c>
      <c r="C721" s="11">
        <f t="shared" si="11"/>
        <v>-6.2378336959861648E-2</v>
      </c>
      <c r="D721" s="9"/>
      <c r="E721" s="9"/>
      <c r="G721" s="9"/>
      <c r="H721" s="10"/>
    </row>
    <row r="722" spans="1:8">
      <c r="A722" s="7">
        <v>43791</v>
      </c>
      <c r="B722" s="8">
        <v>7343.85</v>
      </c>
      <c r="C722" s="11">
        <f t="shared" si="11"/>
        <v>-3.4113951756538294E-2</v>
      </c>
      <c r="D722" s="9"/>
      <c r="E722" s="9"/>
      <c r="G722" s="9"/>
      <c r="H722" s="10"/>
    </row>
    <row r="723" spans="1:8">
      <c r="A723" s="7">
        <v>43793</v>
      </c>
      <c r="B723" s="8">
        <v>7050</v>
      </c>
      <c r="C723" s="11">
        <f t="shared" si="11"/>
        <v>-4.0835611448820988E-2</v>
      </c>
      <c r="D723" s="9"/>
      <c r="E723" s="9"/>
      <c r="G723" s="9"/>
      <c r="H723" s="10"/>
    </row>
    <row r="724" spans="1:8">
      <c r="A724" s="7">
        <v>43794</v>
      </c>
      <c r="B724" s="8">
        <v>7214.3</v>
      </c>
      <c r="C724" s="11">
        <f t="shared" si="11"/>
        <v>2.3037550597882771E-2</v>
      </c>
      <c r="D724" s="9"/>
      <c r="E724" s="9"/>
      <c r="G724" s="9"/>
      <c r="H724" s="10"/>
    </row>
    <row r="725" spans="1:8">
      <c r="A725" s="7">
        <v>43795</v>
      </c>
      <c r="B725" s="8">
        <v>7113.51</v>
      </c>
      <c r="C725" s="11">
        <f t="shared" si="11"/>
        <v>-1.4069374536217021E-2</v>
      </c>
      <c r="D725" s="9"/>
      <c r="E725" s="9"/>
      <c r="G725" s="9"/>
      <c r="H725" s="10"/>
    </row>
    <row r="726" spans="1:8">
      <c r="A726" s="7">
        <v>43796</v>
      </c>
      <c r="B726" s="8">
        <v>7550.08</v>
      </c>
      <c r="C726" s="11">
        <f t="shared" si="11"/>
        <v>5.956236634544284E-2</v>
      </c>
      <c r="D726" s="9"/>
      <c r="E726" s="9"/>
      <c r="G726" s="9"/>
      <c r="H726" s="10"/>
    </row>
    <row r="727" spans="1:8">
      <c r="A727" s="7">
        <v>43797</v>
      </c>
      <c r="B727" s="8">
        <v>7564.94</v>
      </c>
      <c r="C727" s="11">
        <f t="shared" si="11"/>
        <v>1.9662567151881218E-3</v>
      </c>
      <c r="D727" s="9"/>
      <c r="E727" s="9"/>
      <c r="G727" s="9"/>
      <c r="H727" s="10"/>
    </row>
    <row r="728" spans="1:8">
      <c r="A728" s="7">
        <v>43798</v>
      </c>
      <c r="B728" s="8">
        <v>7710.34</v>
      </c>
      <c r="C728" s="11">
        <f t="shared" si="11"/>
        <v>1.9037869229732118E-2</v>
      </c>
      <c r="D728" s="9"/>
      <c r="E728" s="9"/>
      <c r="G728" s="9"/>
      <c r="H728" s="10"/>
    </row>
    <row r="729" spans="1:8">
      <c r="A729" s="7">
        <v>43800</v>
      </c>
      <c r="B729" s="8">
        <v>7381.45</v>
      </c>
      <c r="C729" s="11">
        <f t="shared" si="11"/>
        <v>-4.3592188898126383E-2</v>
      </c>
      <c r="D729" s="9"/>
      <c r="E729" s="9"/>
      <c r="G729" s="9"/>
      <c r="H729" s="10"/>
    </row>
    <row r="730" spans="1:8">
      <c r="A730" s="7">
        <v>43801</v>
      </c>
      <c r="B730" s="8">
        <v>7319.36</v>
      </c>
      <c r="C730" s="11">
        <f t="shared" si="11"/>
        <v>-8.4472038212220265E-3</v>
      </c>
      <c r="D730" s="9"/>
      <c r="E730" s="9"/>
      <c r="G730" s="9"/>
      <c r="H730" s="10"/>
    </row>
    <row r="731" spans="1:8">
      <c r="A731" s="7">
        <v>43802</v>
      </c>
      <c r="B731" s="8">
        <v>7329.85</v>
      </c>
      <c r="C731" s="11">
        <f t="shared" si="11"/>
        <v>1.4321593851118343E-3</v>
      </c>
      <c r="D731" s="9"/>
      <c r="E731" s="9"/>
      <c r="G731" s="9"/>
      <c r="H731" s="10"/>
    </row>
    <row r="732" spans="1:8">
      <c r="A732" s="7">
        <v>43803</v>
      </c>
      <c r="B732" s="8">
        <v>7187.39</v>
      </c>
      <c r="C732" s="11">
        <f t="shared" si="11"/>
        <v>-1.9626950183439424E-2</v>
      </c>
      <c r="D732" s="9"/>
      <c r="E732" s="9"/>
      <c r="G732" s="9"/>
      <c r="H732" s="10"/>
    </row>
    <row r="733" spans="1:8">
      <c r="A733" s="7">
        <v>43804</v>
      </c>
      <c r="B733" s="8">
        <v>7379.66</v>
      </c>
      <c r="C733" s="11">
        <f t="shared" si="11"/>
        <v>2.6399465431870203E-2</v>
      </c>
      <c r="D733" s="9"/>
      <c r="E733" s="9"/>
      <c r="G733" s="9"/>
      <c r="H733" s="10"/>
    </row>
    <row r="734" spans="1:8">
      <c r="A734" s="7">
        <v>43805</v>
      </c>
      <c r="B734" s="8">
        <v>7469.48</v>
      </c>
      <c r="C734" s="11">
        <f t="shared" si="11"/>
        <v>1.2097817850858063E-2</v>
      </c>
      <c r="D734" s="9"/>
      <c r="E734" s="9"/>
      <c r="G734" s="9"/>
      <c r="H734" s="10"/>
    </row>
    <row r="735" spans="1:8">
      <c r="A735" s="7">
        <v>43807</v>
      </c>
      <c r="B735" s="8">
        <v>7546.9</v>
      </c>
      <c r="C735" s="11">
        <f t="shared" si="11"/>
        <v>1.0311497975555365E-2</v>
      </c>
      <c r="D735" s="9"/>
      <c r="E735" s="9"/>
      <c r="G735" s="9"/>
      <c r="H735" s="10"/>
    </row>
    <row r="736" spans="1:8">
      <c r="A736" s="7">
        <v>43808</v>
      </c>
      <c r="B736" s="8">
        <v>7356.78</v>
      </c>
      <c r="C736" s="11">
        <f t="shared" si="11"/>
        <v>-2.551454590707633E-2</v>
      </c>
      <c r="D736" s="9"/>
      <c r="E736" s="9"/>
      <c r="G736" s="9"/>
      <c r="H736" s="10"/>
    </row>
    <row r="737" spans="1:8">
      <c r="A737" s="7">
        <v>43809</v>
      </c>
      <c r="B737" s="8">
        <v>7222.09</v>
      </c>
      <c r="C737" s="11">
        <f t="shared" si="11"/>
        <v>-1.8477952310215047E-2</v>
      </c>
      <c r="D737" s="9"/>
      <c r="E737" s="9"/>
      <c r="G737" s="9"/>
      <c r="H737" s="10"/>
    </row>
    <row r="738" spans="1:8">
      <c r="A738" s="7">
        <v>43810</v>
      </c>
      <c r="B738" s="8">
        <v>7191.95</v>
      </c>
      <c r="C738" s="11">
        <f t="shared" si="11"/>
        <v>-4.1820397234463066E-3</v>
      </c>
      <c r="D738" s="9"/>
      <c r="E738" s="9"/>
      <c r="G738" s="9"/>
      <c r="H738" s="10"/>
    </row>
    <row r="739" spans="1:8">
      <c r="A739" s="7">
        <v>43811</v>
      </c>
      <c r="B739" s="8">
        <v>7200.62</v>
      </c>
      <c r="C739" s="11">
        <f t="shared" si="11"/>
        <v>1.2047884496958964E-3</v>
      </c>
      <c r="D739" s="9"/>
      <c r="E739" s="9"/>
      <c r="G739" s="9"/>
      <c r="H739" s="10"/>
    </row>
    <row r="740" spans="1:8">
      <c r="A740" s="7">
        <v>43812</v>
      </c>
      <c r="B740" s="8">
        <v>7240.62</v>
      </c>
      <c r="C740" s="11">
        <f t="shared" si="11"/>
        <v>5.5397046644711911E-3</v>
      </c>
      <c r="D740" s="9"/>
      <c r="E740" s="9"/>
      <c r="G740" s="9"/>
      <c r="H740" s="10"/>
    </row>
    <row r="741" spans="1:8">
      <c r="A741" s="7">
        <v>43814</v>
      </c>
      <c r="B741" s="8">
        <v>7120.76</v>
      </c>
      <c r="C741" s="11">
        <f t="shared" si="11"/>
        <v>-1.6692376789801178E-2</v>
      </c>
      <c r="D741" s="9"/>
      <c r="E741" s="9"/>
      <c r="G741" s="9"/>
      <c r="H741" s="10"/>
    </row>
    <row r="742" spans="1:8">
      <c r="A742" s="7">
        <v>43815</v>
      </c>
      <c r="B742" s="8">
        <v>6876.58</v>
      </c>
      <c r="C742" s="11">
        <f t="shared" si="11"/>
        <v>-3.4893025970141586E-2</v>
      </c>
      <c r="D742" s="9"/>
      <c r="E742" s="9"/>
      <c r="G742" s="9"/>
      <c r="H742" s="10"/>
    </row>
    <row r="743" spans="1:8">
      <c r="A743" s="7">
        <v>43816</v>
      </c>
      <c r="B743" s="8">
        <v>6616.45</v>
      </c>
      <c r="C743" s="11">
        <f t="shared" si="11"/>
        <v>-3.856246299329856E-2</v>
      </c>
      <c r="D743" s="9"/>
      <c r="E743" s="9"/>
      <c r="G743" s="9"/>
      <c r="H743" s="10"/>
    </row>
    <row r="744" spans="1:8">
      <c r="A744" s="7">
        <v>43817</v>
      </c>
      <c r="B744" s="8">
        <v>7131.58</v>
      </c>
      <c r="C744" s="11">
        <f t="shared" si="11"/>
        <v>7.4973836417778633E-2</v>
      </c>
      <c r="D744" s="9"/>
      <c r="E744" s="9"/>
      <c r="G744" s="9"/>
      <c r="H744" s="10"/>
    </row>
    <row r="745" spans="1:8">
      <c r="A745" s="7">
        <v>43818</v>
      </c>
      <c r="B745" s="8">
        <v>7157.05</v>
      </c>
      <c r="C745" s="11">
        <f t="shared" si="11"/>
        <v>3.5650761446656995E-3</v>
      </c>
      <c r="D745" s="9"/>
      <c r="E745" s="9"/>
      <c r="G745" s="9"/>
      <c r="H745" s="10"/>
    </row>
    <row r="746" spans="1:8">
      <c r="A746" s="7">
        <v>43819</v>
      </c>
      <c r="B746" s="8">
        <v>7198.73</v>
      </c>
      <c r="C746" s="11">
        <f t="shared" si="11"/>
        <v>5.8067366753252166E-3</v>
      </c>
      <c r="D746" s="9"/>
      <c r="E746" s="9"/>
      <c r="G746" s="9"/>
      <c r="H746" s="10"/>
    </row>
    <row r="747" spans="1:8">
      <c r="A747" s="7">
        <v>43821</v>
      </c>
      <c r="B747" s="8">
        <v>7407.05</v>
      </c>
      <c r="C747" s="11">
        <f t="shared" si="11"/>
        <v>2.8527627804867787E-2</v>
      </c>
      <c r="D747" s="9"/>
      <c r="E747" s="9"/>
      <c r="G747" s="9"/>
      <c r="H747" s="10"/>
    </row>
    <row r="748" spans="1:8">
      <c r="A748" s="7">
        <v>43822</v>
      </c>
      <c r="B748" s="8">
        <v>7319.77</v>
      </c>
      <c r="C748" s="11">
        <f t="shared" si="11"/>
        <v>-1.1853342665088569E-2</v>
      </c>
      <c r="D748" s="9"/>
      <c r="E748" s="9"/>
      <c r="G748" s="9"/>
      <c r="H748" s="10"/>
    </row>
    <row r="749" spans="1:8">
      <c r="A749" s="7">
        <v>43823</v>
      </c>
      <c r="B749" s="8">
        <v>7246.81</v>
      </c>
      <c r="C749" s="11">
        <f t="shared" si="11"/>
        <v>-1.001753467637098E-2</v>
      </c>
      <c r="D749" s="9"/>
      <c r="E749" s="9"/>
      <c r="G749" s="9"/>
      <c r="H749" s="10"/>
    </row>
    <row r="750" spans="1:8">
      <c r="A750" s="7">
        <v>43824</v>
      </c>
      <c r="B750" s="8">
        <v>7211.27</v>
      </c>
      <c r="C750" s="11">
        <f t="shared" si="11"/>
        <v>-4.9162920087920678E-3</v>
      </c>
      <c r="D750" s="9"/>
      <c r="E750" s="9"/>
      <c r="G750" s="9"/>
      <c r="H750" s="10"/>
    </row>
    <row r="751" spans="1:8">
      <c r="A751" s="7">
        <v>43825</v>
      </c>
      <c r="B751" s="8">
        <v>7189.08</v>
      </c>
      <c r="C751" s="11">
        <f t="shared" si="11"/>
        <v>-3.0818719771759278E-3</v>
      </c>
      <c r="D751" s="9"/>
      <c r="E751" s="9"/>
      <c r="G751" s="9"/>
      <c r="H751" s="10"/>
    </row>
    <row r="752" spans="1:8">
      <c r="A752" s="7">
        <v>43826</v>
      </c>
      <c r="B752" s="8">
        <v>7219.5</v>
      </c>
      <c r="C752" s="11">
        <f t="shared" si="11"/>
        <v>4.2224903769252052E-3</v>
      </c>
      <c r="D752" s="9"/>
      <c r="E752" s="9"/>
      <c r="G752" s="9"/>
      <c r="H752" s="10"/>
    </row>
    <row r="753" spans="1:8">
      <c r="A753" s="7">
        <v>43828</v>
      </c>
      <c r="B753" s="8">
        <v>7388.48</v>
      </c>
      <c r="C753" s="11">
        <f t="shared" si="11"/>
        <v>2.3136332019364828E-2</v>
      </c>
      <c r="D753" s="9"/>
      <c r="E753" s="9"/>
      <c r="G753" s="9"/>
      <c r="H753" s="10"/>
    </row>
    <row r="754" spans="1:8">
      <c r="A754" s="7">
        <v>43829</v>
      </c>
      <c r="B754" s="8">
        <v>7243.35</v>
      </c>
      <c r="C754" s="11">
        <f t="shared" si="11"/>
        <v>-1.9838223884514266E-2</v>
      </c>
      <c r="D754" s="9"/>
      <c r="E754" s="9"/>
      <c r="G754" s="9"/>
      <c r="H754" s="10"/>
    </row>
    <row r="755" spans="1:8">
      <c r="A755" s="7">
        <v>43830</v>
      </c>
      <c r="B755" s="8">
        <v>7158.27</v>
      </c>
      <c r="C755" s="11">
        <f t="shared" si="11"/>
        <v>-1.1815474898006795E-2</v>
      </c>
      <c r="D755" s="9"/>
      <c r="E755" s="9"/>
      <c r="G755" s="9"/>
      <c r="H755" s="10"/>
    </row>
    <row r="756" spans="1:8">
      <c r="A756" s="7">
        <v>43831</v>
      </c>
      <c r="B756" s="8">
        <v>7216.21</v>
      </c>
      <c r="C756" s="11">
        <f t="shared" si="11"/>
        <v>8.0615526664526704E-3</v>
      </c>
      <c r="D756" s="9"/>
      <c r="E756" s="9"/>
      <c r="G756" s="9"/>
      <c r="H756" s="10"/>
    </row>
    <row r="757" spans="1:8">
      <c r="A757" s="7">
        <v>43832</v>
      </c>
      <c r="B757" s="8">
        <v>6960.58</v>
      </c>
      <c r="C757" s="11">
        <f t="shared" si="11"/>
        <v>-3.6067080124800768E-2</v>
      </c>
      <c r="D757" s="9"/>
      <c r="E757" s="9"/>
      <c r="G757" s="9"/>
      <c r="H757" s="10"/>
    </row>
    <row r="758" spans="1:8">
      <c r="A758" s="7">
        <v>43833</v>
      </c>
      <c r="B758" s="8">
        <v>7269.82</v>
      </c>
      <c r="C758" s="11">
        <f t="shared" si="11"/>
        <v>4.3468727746547711E-2</v>
      </c>
      <c r="D758" s="9"/>
      <c r="E758" s="9"/>
      <c r="G758" s="9"/>
      <c r="H758" s="10"/>
    </row>
    <row r="759" spans="1:8">
      <c r="A759" s="7">
        <v>43835</v>
      </c>
      <c r="B759" s="8">
        <v>7363.55</v>
      </c>
      <c r="C759" s="11">
        <f t="shared" si="11"/>
        <v>1.2810621456048384E-2</v>
      </c>
      <c r="D759" s="9"/>
      <c r="E759" s="9"/>
      <c r="G759" s="9"/>
      <c r="H759" s="10"/>
    </row>
    <row r="760" spans="1:8">
      <c r="A760" s="7">
        <v>43836</v>
      </c>
      <c r="B760" s="8">
        <v>7575.93</v>
      </c>
      <c r="C760" s="11">
        <f t="shared" si="11"/>
        <v>2.8433962726532931E-2</v>
      </c>
      <c r="D760" s="9"/>
      <c r="E760" s="9"/>
      <c r="G760" s="9"/>
      <c r="H760" s="10"/>
    </row>
    <row r="761" spans="1:8">
      <c r="A761" s="7">
        <v>43837</v>
      </c>
      <c r="B761" s="8">
        <v>8021.36</v>
      </c>
      <c r="C761" s="11">
        <f t="shared" si="11"/>
        <v>5.7131867425117368E-2</v>
      </c>
      <c r="D761" s="9"/>
      <c r="E761" s="9"/>
      <c r="G761" s="9"/>
      <c r="H761" s="10"/>
    </row>
    <row r="762" spans="1:8">
      <c r="A762" s="7">
        <v>43838</v>
      </c>
      <c r="B762" s="8">
        <v>8004.26</v>
      </c>
      <c r="C762" s="11">
        <f t="shared" si="11"/>
        <v>-2.1340836098565708E-3</v>
      </c>
      <c r="D762" s="9"/>
      <c r="E762" s="9"/>
      <c r="G762" s="9"/>
      <c r="H762" s="10"/>
    </row>
    <row r="763" spans="1:8">
      <c r="A763" s="7">
        <v>43839</v>
      </c>
      <c r="B763" s="8">
        <v>7786.84</v>
      </c>
      <c r="C763" s="11">
        <f t="shared" si="11"/>
        <v>-2.7538770633889074E-2</v>
      </c>
      <c r="D763" s="9"/>
      <c r="E763" s="9"/>
      <c r="G763" s="9"/>
      <c r="H763" s="10"/>
    </row>
    <row r="764" spans="1:8">
      <c r="A764" s="7">
        <v>43840</v>
      </c>
      <c r="B764" s="8">
        <v>8043.69</v>
      </c>
      <c r="C764" s="11">
        <f t="shared" si="11"/>
        <v>3.2452803808887438E-2</v>
      </c>
      <c r="D764" s="9"/>
      <c r="E764" s="9"/>
      <c r="G764" s="9"/>
      <c r="H764" s="10"/>
    </row>
    <row r="765" spans="1:8">
      <c r="A765" s="7">
        <v>43841</v>
      </c>
      <c r="B765" s="8">
        <v>8101.99</v>
      </c>
      <c r="C765" s="11">
        <f t="shared" si="11"/>
        <v>7.2217773895718309E-3</v>
      </c>
      <c r="D765" s="9"/>
      <c r="E765" s="9"/>
      <c r="G765" s="9"/>
      <c r="H765" s="10"/>
    </row>
    <row r="766" spans="1:8">
      <c r="A766" s="7">
        <v>43842</v>
      </c>
      <c r="B766" s="8">
        <v>8099.1</v>
      </c>
      <c r="C766" s="11">
        <f t="shared" si="11"/>
        <v>-3.5676612260690949E-4</v>
      </c>
      <c r="D766" s="9"/>
      <c r="E766" s="9"/>
      <c r="G766" s="9"/>
      <c r="H766" s="10"/>
    </row>
    <row r="767" spans="1:8">
      <c r="A767" s="7">
        <v>43843</v>
      </c>
      <c r="B767" s="8">
        <v>8131.06</v>
      </c>
      <c r="C767" s="11">
        <f t="shared" si="11"/>
        <v>3.9383519706435895E-3</v>
      </c>
      <c r="D767" s="9"/>
      <c r="E767" s="9"/>
      <c r="G767" s="9"/>
      <c r="H767" s="10"/>
    </row>
    <row r="768" spans="1:8">
      <c r="A768" s="7">
        <v>43844</v>
      </c>
      <c r="B768" s="8">
        <v>8736.16</v>
      </c>
      <c r="C768" s="11">
        <f t="shared" si="11"/>
        <v>7.1779437488517422E-2</v>
      </c>
      <c r="D768" s="9"/>
      <c r="E768" s="9"/>
      <c r="G768" s="9"/>
      <c r="H768" s="10"/>
    </row>
    <row r="769" spans="1:8">
      <c r="A769" s="7">
        <v>43845</v>
      </c>
      <c r="B769" s="8">
        <v>8821.69</v>
      </c>
      <c r="C769" s="11">
        <f t="shared" si="11"/>
        <v>9.7427277880308815E-3</v>
      </c>
      <c r="D769" s="9"/>
      <c r="E769" s="9"/>
      <c r="G769" s="9"/>
      <c r="H769" s="10"/>
    </row>
    <row r="770" spans="1:8">
      <c r="A770" s="7">
        <v>43846</v>
      </c>
      <c r="B770" s="8">
        <v>8678.7999999999993</v>
      </c>
      <c r="C770" s="11">
        <f t="shared" si="11"/>
        <v>-1.6330191374097577E-2</v>
      </c>
      <c r="D770" s="9"/>
      <c r="E770" s="9"/>
      <c r="G770" s="9"/>
      <c r="H770" s="10"/>
    </row>
    <row r="771" spans="1:8">
      <c r="A771" s="7">
        <v>43847</v>
      </c>
      <c r="B771" s="8">
        <v>8906.32</v>
      </c>
      <c r="C771" s="11">
        <f t="shared" si="11"/>
        <v>2.5877866820080368E-2</v>
      </c>
      <c r="D771" s="9"/>
      <c r="E771" s="9"/>
      <c r="G771" s="9"/>
      <c r="H771" s="10"/>
    </row>
    <row r="772" spans="1:8">
      <c r="A772" s="7">
        <v>43848</v>
      </c>
      <c r="B772" s="8">
        <v>8914.2800000000007</v>
      </c>
      <c r="C772" s="11">
        <f t="shared" ref="C772:C835" si="12">LN(B772/B771)</f>
        <v>8.9334820706237579E-4</v>
      </c>
      <c r="D772" s="9"/>
      <c r="E772" s="9"/>
      <c r="G772" s="9"/>
      <c r="H772" s="10"/>
    </row>
    <row r="773" spans="1:8">
      <c r="A773" s="7">
        <v>43849</v>
      </c>
      <c r="B773" s="8">
        <v>8718.75</v>
      </c>
      <c r="C773" s="11">
        <f t="shared" si="12"/>
        <v>-2.217860627258322E-2</v>
      </c>
      <c r="D773" s="9"/>
      <c r="E773" s="9"/>
      <c r="G773" s="9"/>
      <c r="H773" s="10"/>
    </row>
    <row r="774" spans="1:8">
      <c r="A774" s="7">
        <v>43850</v>
      </c>
      <c r="B774" s="8">
        <v>8671.68</v>
      </c>
      <c r="C774" s="11">
        <f t="shared" si="12"/>
        <v>-5.4133353741876757E-3</v>
      </c>
      <c r="D774" s="9"/>
      <c r="E774" s="9"/>
      <c r="G774" s="9"/>
      <c r="H774" s="10"/>
    </row>
    <row r="775" spans="1:8">
      <c r="A775" s="7">
        <v>43851</v>
      </c>
      <c r="B775" s="8">
        <v>8721.8799999999992</v>
      </c>
      <c r="C775" s="11">
        <f t="shared" si="12"/>
        <v>5.7722673661631573E-3</v>
      </c>
      <c r="D775" s="9"/>
      <c r="E775" s="9"/>
      <c r="G775" s="9"/>
      <c r="H775" s="10"/>
    </row>
    <row r="776" spans="1:8">
      <c r="A776" s="7">
        <v>43852</v>
      </c>
      <c r="B776" s="8">
        <v>8640.65</v>
      </c>
      <c r="C776" s="11">
        <f t="shared" si="12"/>
        <v>-9.3569995459147348E-3</v>
      </c>
      <c r="D776" s="9"/>
      <c r="E776" s="9"/>
      <c r="G776" s="9"/>
      <c r="H776" s="10"/>
    </row>
    <row r="777" spans="1:8">
      <c r="A777" s="7">
        <v>43853</v>
      </c>
      <c r="B777" s="8">
        <v>8382.8700000000008</v>
      </c>
      <c r="C777" s="11">
        <f t="shared" si="12"/>
        <v>-3.028747350707689E-2</v>
      </c>
      <c r="D777" s="9"/>
      <c r="E777" s="9"/>
      <c r="G777" s="9"/>
      <c r="H777" s="10"/>
    </row>
    <row r="778" spans="1:8">
      <c r="A778" s="7">
        <v>43854</v>
      </c>
      <c r="B778" s="8">
        <v>8406.0499999999993</v>
      </c>
      <c r="C778" s="11">
        <f t="shared" si="12"/>
        <v>2.7613467368983588E-3</v>
      </c>
      <c r="D778" s="9"/>
      <c r="E778" s="9"/>
      <c r="G778" s="9"/>
      <c r="H778" s="10"/>
    </row>
    <row r="779" spans="1:8">
      <c r="A779" s="7">
        <v>43855</v>
      </c>
      <c r="B779" s="8">
        <v>8370.6299999999992</v>
      </c>
      <c r="C779" s="11">
        <f t="shared" si="12"/>
        <v>-4.2225342114884101E-3</v>
      </c>
      <c r="D779" s="9"/>
      <c r="E779" s="9"/>
      <c r="G779" s="9"/>
      <c r="H779" s="10"/>
    </row>
    <row r="780" spans="1:8">
      <c r="A780" s="7">
        <v>43856</v>
      </c>
      <c r="B780" s="8">
        <v>8583.18</v>
      </c>
      <c r="C780" s="11">
        <f t="shared" si="12"/>
        <v>2.5075323718368261E-2</v>
      </c>
      <c r="D780" s="9"/>
      <c r="E780" s="9"/>
      <c r="G780" s="9"/>
      <c r="H780" s="10"/>
    </row>
    <row r="781" spans="1:8">
      <c r="A781" s="7">
        <v>43857</v>
      </c>
      <c r="B781" s="8">
        <v>8945.5</v>
      </c>
      <c r="C781" s="11">
        <f t="shared" si="12"/>
        <v>4.1346138343339299E-2</v>
      </c>
      <c r="D781" s="9"/>
      <c r="E781" s="9"/>
      <c r="G781" s="9"/>
      <c r="H781" s="10"/>
    </row>
    <row r="782" spans="1:8">
      <c r="A782" s="7">
        <v>43858</v>
      </c>
      <c r="B782" s="8">
        <v>9042.56</v>
      </c>
      <c r="C782" s="11">
        <f t="shared" si="12"/>
        <v>1.0791707607510824E-2</v>
      </c>
      <c r="D782" s="9"/>
      <c r="E782" s="9"/>
      <c r="G782" s="9"/>
      <c r="H782" s="10"/>
    </row>
    <row r="783" spans="1:8">
      <c r="A783" s="7">
        <v>43859</v>
      </c>
      <c r="B783" s="8">
        <v>9354.7000000000007</v>
      </c>
      <c r="C783" s="11">
        <f t="shared" si="12"/>
        <v>3.3936570643985746E-2</v>
      </c>
      <c r="D783" s="9"/>
      <c r="E783" s="9"/>
      <c r="G783" s="9"/>
      <c r="H783" s="10"/>
    </row>
    <row r="784" spans="1:8">
      <c r="A784" s="7">
        <v>43860</v>
      </c>
      <c r="B784" s="8">
        <v>9552.18</v>
      </c>
      <c r="C784" s="11">
        <f t="shared" si="12"/>
        <v>2.0890509894564719E-2</v>
      </c>
      <c r="D784" s="9"/>
      <c r="E784" s="9"/>
      <c r="G784" s="9"/>
      <c r="H784" s="10"/>
    </row>
    <row r="785" spans="1:8">
      <c r="A785" s="7">
        <v>43861</v>
      </c>
      <c r="B785" s="8">
        <v>9354.2900000000009</v>
      </c>
      <c r="C785" s="11">
        <f t="shared" si="12"/>
        <v>-2.0934339091123907E-2</v>
      </c>
      <c r="D785" s="9"/>
      <c r="E785" s="9"/>
      <c r="G785" s="9"/>
      <c r="H785" s="10"/>
    </row>
    <row r="786" spans="1:8">
      <c r="A786" s="7">
        <v>43862</v>
      </c>
      <c r="B786" s="8">
        <v>9358.74</v>
      </c>
      <c r="C786" s="11">
        <f t="shared" si="12"/>
        <v>4.7560444074334468E-4</v>
      </c>
      <c r="D786" s="9"/>
      <c r="E786" s="9"/>
      <c r="G786" s="9"/>
      <c r="H786" s="10"/>
    </row>
    <row r="787" spans="1:8">
      <c r="A787" s="7">
        <v>43863</v>
      </c>
      <c r="B787" s="8">
        <v>9443.43</v>
      </c>
      <c r="C787" s="11">
        <f t="shared" si="12"/>
        <v>9.0085955769133585E-3</v>
      </c>
      <c r="D787" s="9"/>
      <c r="E787" s="9"/>
      <c r="G787" s="9"/>
      <c r="H787" s="10"/>
    </row>
    <row r="788" spans="1:8">
      <c r="A788" s="7">
        <v>43864</v>
      </c>
      <c r="B788" s="8">
        <v>9274.19</v>
      </c>
      <c r="C788" s="11">
        <f t="shared" si="12"/>
        <v>-1.8083988476844431E-2</v>
      </c>
      <c r="D788" s="9"/>
      <c r="E788" s="9"/>
      <c r="G788" s="9"/>
      <c r="H788" s="10"/>
    </row>
    <row r="789" spans="1:8">
      <c r="A789" s="7">
        <v>43865</v>
      </c>
      <c r="B789" s="8">
        <v>9139.77</v>
      </c>
      <c r="C789" s="11">
        <f t="shared" si="12"/>
        <v>-1.4600052107838562E-2</v>
      </c>
      <c r="D789" s="9"/>
      <c r="E789" s="9"/>
      <c r="G789" s="9"/>
      <c r="H789" s="10"/>
    </row>
    <row r="790" spans="1:8">
      <c r="A790" s="7">
        <v>43866</v>
      </c>
      <c r="B790" s="8">
        <v>9687.2800000000007</v>
      </c>
      <c r="C790" s="11">
        <f t="shared" si="12"/>
        <v>5.817846370852589E-2</v>
      </c>
      <c r="D790" s="9"/>
      <c r="E790" s="9"/>
      <c r="G790" s="9"/>
      <c r="H790" s="10"/>
    </row>
    <row r="791" spans="1:8">
      <c r="A791" s="7">
        <v>43867</v>
      </c>
      <c r="B791" s="8">
        <v>9737.36</v>
      </c>
      <c r="C791" s="11">
        <f t="shared" si="12"/>
        <v>5.156348942401353E-3</v>
      </c>
      <c r="D791" s="9"/>
      <c r="E791" s="9"/>
      <c r="G791" s="9"/>
      <c r="H791" s="10"/>
    </row>
    <row r="792" spans="1:8">
      <c r="A792" s="7">
        <v>43868</v>
      </c>
      <c r="B792" s="8">
        <v>9744.4599999999991</v>
      </c>
      <c r="C792" s="11">
        <f t="shared" si="12"/>
        <v>7.2888470526209E-4</v>
      </c>
      <c r="D792" s="9"/>
      <c r="E792" s="9"/>
      <c r="G792" s="9"/>
      <c r="H792" s="10"/>
    </row>
    <row r="793" spans="1:8">
      <c r="A793" s="7">
        <v>43869</v>
      </c>
      <c r="B793" s="8">
        <v>9925.58</v>
      </c>
      <c r="C793" s="11">
        <f t="shared" si="12"/>
        <v>1.8416344761116667E-2</v>
      </c>
      <c r="D793" s="9"/>
      <c r="E793" s="9"/>
      <c r="G793" s="9"/>
      <c r="H793" s="10"/>
    </row>
    <row r="794" spans="1:8">
      <c r="A794" s="7">
        <v>43870</v>
      </c>
      <c r="B794" s="8">
        <v>10077.629999999999</v>
      </c>
      <c r="C794" s="11">
        <f t="shared" si="12"/>
        <v>1.5202852797829193E-2</v>
      </c>
      <c r="D794" s="9"/>
      <c r="E794" s="9"/>
      <c r="G794" s="9"/>
      <c r="H794" s="10"/>
    </row>
    <row r="795" spans="1:8">
      <c r="A795" s="7">
        <v>43871</v>
      </c>
      <c r="B795" s="8">
        <v>9866.2800000000007</v>
      </c>
      <c r="C795" s="11">
        <f t="shared" si="12"/>
        <v>-2.1195233245987332E-2</v>
      </c>
      <c r="D795" s="9"/>
      <c r="E795" s="9"/>
      <c r="G795" s="9"/>
      <c r="H795" s="10"/>
    </row>
    <row r="796" spans="1:8">
      <c r="A796" s="7">
        <v>43872</v>
      </c>
      <c r="B796" s="8">
        <v>10236.530000000001</v>
      </c>
      <c r="C796" s="11">
        <f t="shared" si="12"/>
        <v>3.683981229060275E-2</v>
      </c>
      <c r="D796" s="9"/>
      <c r="E796" s="9"/>
      <c r="G796" s="9"/>
      <c r="H796" s="10"/>
    </row>
    <row r="797" spans="1:8">
      <c r="A797" s="7">
        <v>43873</v>
      </c>
      <c r="B797" s="8">
        <v>10389.08</v>
      </c>
      <c r="C797" s="11">
        <f t="shared" si="12"/>
        <v>1.4792559515745532E-2</v>
      </c>
      <c r="D797" s="9"/>
      <c r="E797" s="9"/>
      <c r="G797" s="9"/>
      <c r="H797" s="10"/>
    </row>
    <row r="798" spans="1:8">
      <c r="A798" s="7">
        <v>43874</v>
      </c>
      <c r="B798" s="8">
        <v>10180.129999999999</v>
      </c>
      <c r="C798" s="11">
        <f t="shared" si="12"/>
        <v>-2.0317473332784247E-2</v>
      </c>
      <c r="D798" s="9"/>
      <c r="E798" s="9"/>
      <c r="G798" s="9"/>
      <c r="H798" s="10"/>
    </row>
    <row r="799" spans="1:8">
      <c r="A799" s="7">
        <v>43875</v>
      </c>
      <c r="B799" s="8">
        <v>10344.549999999999</v>
      </c>
      <c r="C799" s="11">
        <f t="shared" si="12"/>
        <v>1.6022029798009544E-2</v>
      </c>
      <c r="D799" s="9"/>
      <c r="E799" s="9"/>
      <c r="G799" s="9"/>
      <c r="H799" s="10"/>
    </row>
    <row r="800" spans="1:8">
      <c r="A800" s="7">
        <v>43876</v>
      </c>
      <c r="B800" s="8">
        <v>9924.7000000000007</v>
      </c>
      <c r="C800" s="11">
        <f t="shared" si="12"/>
        <v>-4.1433211560206927E-2</v>
      </c>
      <c r="D800" s="9"/>
      <c r="E800" s="9"/>
      <c r="G800" s="9"/>
      <c r="H800" s="10"/>
    </row>
    <row r="801" spans="1:8">
      <c r="A801" s="7">
        <v>43877</v>
      </c>
      <c r="B801" s="8">
        <v>9773.09</v>
      </c>
      <c r="C801" s="11">
        <f t="shared" si="12"/>
        <v>-1.5393909056541684E-2</v>
      </c>
      <c r="D801" s="9"/>
      <c r="E801" s="9"/>
      <c r="G801" s="9"/>
      <c r="H801" s="10"/>
    </row>
    <row r="802" spans="1:8">
      <c r="A802" s="7">
        <v>43878</v>
      </c>
      <c r="B802" s="8">
        <v>9646.9500000000007</v>
      </c>
      <c r="C802" s="11">
        <f t="shared" si="12"/>
        <v>-1.2990887143072272E-2</v>
      </c>
      <c r="D802" s="9"/>
      <c r="E802" s="9"/>
      <c r="G802" s="9"/>
      <c r="H802" s="10"/>
    </row>
    <row r="803" spans="1:8">
      <c r="A803" s="7">
        <v>43879</v>
      </c>
      <c r="B803" s="8">
        <v>10154.959999999999</v>
      </c>
      <c r="C803" s="11">
        <f t="shared" si="12"/>
        <v>5.132045286170607E-2</v>
      </c>
      <c r="D803" s="9"/>
      <c r="E803" s="9"/>
      <c r="G803" s="9"/>
      <c r="H803" s="10"/>
    </row>
    <row r="804" spans="1:8">
      <c r="A804" s="7">
        <v>43880</v>
      </c>
      <c r="B804" s="8">
        <v>9612.0499999999993</v>
      </c>
      <c r="C804" s="11">
        <f t="shared" si="12"/>
        <v>-5.4944736386520886E-2</v>
      </c>
      <c r="D804" s="9"/>
      <c r="E804" s="9"/>
      <c r="G804" s="9"/>
      <c r="H804" s="10"/>
    </row>
    <row r="805" spans="1:8">
      <c r="A805" s="7">
        <v>43881</v>
      </c>
      <c r="B805" s="8">
        <v>9610.56</v>
      </c>
      <c r="C805" s="11">
        <f t="shared" si="12"/>
        <v>-1.5502577464594257E-4</v>
      </c>
      <c r="D805" s="9"/>
      <c r="E805" s="9"/>
      <c r="G805" s="9"/>
      <c r="H805" s="10"/>
    </row>
    <row r="806" spans="1:8">
      <c r="A806" s="7">
        <v>43882</v>
      </c>
      <c r="B806" s="8">
        <v>9674.01</v>
      </c>
      <c r="C806" s="11">
        <f t="shared" si="12"/>
        <v>6.5804141817393143E-3</v>
      </c>
      <c r="D806" s="9"/>
      <c r="E806" s="9"/>
      <c r="G806" s="9"/>
      <c r="H806" s="10"/>
    </row>
    <row r="807" spans="1:8">
      <c r="A807" s="7">
        <v>43883</v>
      </c>
      <c r="B807" s="8">
        <v>9697.32</v>
      </c>
      <c r="C807" s="11">
        <f t="shared" si="12"/>
        <v>2.4066505759692044E-3</v>
      </c>
      <c r="D807" s="9"/>
      <c r="E807" s="9"/>
      <c r="G807" s="9"/>
      <c r="H807" s="10"/>
    </row>
    <row r="808" spans="1:8">
      <c r="A808" s="7">
        <v>43884</v>
      </c>
      <c r="B808" s="8">
        <v>9885.42</v>
      </c>
      <c r="C808" s="11">
        <f t="shared" si="12"/>
        <v>1.9211385664284437E-2</v>
      </c>
      <c r="D808" s="9"/>
      <c r="E808" s="9"/>
      <c r="G808" s="9"/>
      <c r="H808" s="10"/>
    </row>
    <row r="809" spans="1:8">
      <c r="A809" s="7">
        <v>43885</v>
      </c>
      <c r="B809" s="8">
        <v>9606.7800000000007</v>
      </c>
      <c r="C809" s="11">
        <f t="shared" si="12"/>
        <v>-2.8591845142463896E-2</v>
      </c>
      <c r="D809" s="9"/>
      <c r="E809" s="9"/>
      <c r="G809" s="9"/>
      <c r="H809" s="10"/>
    </row>
    <row r="810" spans="1:8">
      <c r="A810" s="7">
        <v>43886</v>
      </c>
      <c r="B810" s="8">
        <v>9383.9</v>
      </c>
      <c r="C810" s="11">
        <f t="shared" si="12"/>
        <v>-2.3473644338714062E-2</v>
      </c>
      <c r="D810" s="9"/>
      <c r="E810" s="9"/>
      <c r="G810" s="9"/>
      <c r="H810" s="10"/>
    </row>
    <row r="811" spans="1:8">
      <c r="A811" s="7">
        <v>43887</v>
      </c>
      <c r="B811" s="8">
        <v>8747.24</v>
      </c>
      <c r="C811" s="11">
        <f t="shared" si="12"/>
        <v>-7.0257232817867554E-2</v>
      </c>
      <c r="D811" s="9"/>
      <c r="E811" s="9"/>
      <c r="G811" s="9"/>
      <c r="H811" s="10"/>
    </row>
    <row r="812" spans="1:8">
      <c r="A812" s="7">
        <v>43888</v>
      </c>
      <c r="B812" s="8">
        <v>8757.31</v>
      </c>
      <c r="C812" s="11">
        <f t="shared" si="12"/>
        <v>1.1505581247019344E-3</v>
      </c>
      <c r="D812" s="9"/>
      <c r="E812" s="9"/>
      <c r="G812" s="9"/>
      <c r="H812" s="10"/>
    </row>
    <row r="813" spans="1:8">
      <c r="A813" s="7">
        <v>43889</v>
      </c>
      <c r="B813" s="8">
        <v>8671.27</v>
      </c>
      <c r="C813" s="11">
        <f t="shared" si="12"/>
        <v>-9.8735179774880853E-3</v>
      </c>
      <c r="D813" s="9"/>
      <c r="E813" s="9"/>
      <c r="G813" s="9"/>
      <c r="H813" s="10"/>
    </row>
    <row r="814" spans="1:8">
      <c r="A814" s="7">
        <v>43890</v>
      </c>
      <c r="B814" s="8">
        <v>8633.36</v>
      </c>
      <c r="C814" s="11">
        <f t="shared" si="12"/>
        <v>-4.3814933515518026E-3</v>
      </c>
      <c r="D814" s="9"/>
      <c r="E814" s="9"/>
      <c r="G814" s="9"/>
      <c r="H814" s="10"/>
    </row>
    <row r="815" spans="1:8">
      <c r="A815" s="7">
        <v>43891</v>
      </c>
      <c r="B815" s="8">
        <v>8512.5400000000009</v>
      </c>
      <c r="C815" s="11">
        <f t="shared" si="12"/>
        <v>-1.4093398399010323E-2</v>
      </c>
      <c r="D815" s="9"/>
      <c r="E815" s="9"/>
      <c r="G815" s="9"/>
      <c r="H815" s="10"/>
    </row>
    <row r="816" spans="1:8">
      <c r="A816" s="7">
        <v>43892</v>
      </c>
      <c r="B816" s="8">
        <v>8945.93</v>
      </c>
      <c r="C816" s="11">
        <f t="shared" si="12"/>
        <v>4.965830981721793E-2</v>
      </c>
      <c r="D816" s="9"/>
      <c r="E816" s="9"/>
      <c r="G816" s="9"/>
      <c r="H816" s="10"/>
    </row>
    <row r="817" spans="1:8">
      <c r="A817" s="7">
        <v>43893</v>
      </c>
      <c r="B817" s="8">
        <v>8738.2999999999993</v>
      </c>
      <c r="C817" s="11">
        <f t="shared" si="12"/>
        <v>-2.3483017514753939E-2</v>
      </c>
      <c r="D817" s="9"/>
      <c r="E817" s="9"/>
      <c r="G817" s="9"/>
      <c r="H817" s="10"/>
    </row>
    <row r="818" spans="1:8">
      <c r="A818" s="7">
        <v>43894</v>
      </c>
      <c r="B818" s="8">
        <v>8732.24</v>
      </c>
      <c r="C818" s="11">
        <f t="shared" si="12"/>
        <v>-6.9373931693498397E-4</v>
      </c>
      <c r="D818" s="9"/>
      <c r="E818" s="9"/>
      <c r="G818" s="9"/>
      <c r="H818" s="10"/>
    </row>
    <row r="819" spans="1:8">
      <c r="A819" s="7">
        <v>43895</v>
      </c>
      <c r="B819" s="8">
        <v>9115.82</v>
      </c>
      <c r="C819" s="11">
        <f t="shared" si="12"/>
        <v>4.2989442263859957E-2</v>
      </c>
      <c r="D819" s="9"/>
      <c r="E819" s="9"/>
      <c r="G819" s="9"/>
      <c r="H819" s="10"/>
    </row>
    <row r="820" spans="1:8">
      <c r="A820" s="7">
        <v>43896</v>
      </c>
      <c r="B820" s="8">
        <v>9138.35</v>
      </c>
      <c r="C820" s="11">
        <f t="shared" si="12"/>
        <v>2.4684783192365912E-3</v>
      </c>
      <c r="D820" s="9"/>
      <c r="E820" s="9"/>
      <c r="G820" s="9"/>
      <c r="H820" s="10"/>
    </row>
    <row r="821" spans="1:8">
      <c r="A821" s="7">
        <v>43897</v>
      </c>
      <c r="B821" s="8">
        <v>8892.7900000000009</v>
      </c>
      <c r="C821" s="11">
        <f t="shared" si="12"/>
        <v>-2.7239007945118479E-2</v>
      </c>
      <c r="D821" s="9"/>
      <c r="E821" s="9"/>
      <c r="G821" s="9"/>
      <c r="H821" s="10"/>
    </row>
    <row r="822" spans="1:8">
      <c r="A822" s="7">
        <v>43898</v>
      </c>
      <c r="B822" s="8">
        <v>8079.07</v>
      </c>
      <c r="C822" s="11">
        <f t="shared" si="12"/>
        <v>-9.5964069161494026E-2</v>
      </c>
      <c r="D822" s="9"/>
      <c r="E822" s="9"/>
      <c r="G822" s="9"/>
      <c r="H822" s="10"/>
    </row>
    <row r="823" spans="1:8">
      <c r="A823" s="7">
        <v>43899</v>
      </c>
      <c r="B823" s="8">
        <v>7861.2</v>
      </c>
      <c r="C823" s="11">
        <f t="shared" si="12"/>
        <v>-2.7337500355009779E-2</v>
      </c>
      <c r="D823" s="9"/>
      <c r="E823" s="9"/>
      <c r="G823" s="9"/>
      <c r="H823" s="10"/>
    </row>
    <row r="824" spans="1:8">
      <c r="A824" s="7">
        <v>43900</v>
      </c>
      <c r="B824" s="8">
        <v>7999.1</v>
      </c>
      <c r="C824" s="11">
        <f t="shared" si="12"/>
        <v>1.7389768807542415E-2</v>
      </c>
      <c r="D824" s="9"/>
      <c r="E824" s="9"/>
      <c r="G824" s="9"/>
      <c r="H824" s="10"/>
    </row>
    <row r="825" spans="1:8">
      <c r="A825" s="7">
        <v>43901</v>
      </c>
      <c r="B825" s="8">
        <v>7863.14</v>
      </c>
      <c r="C825" s="11">
        <f t="shared" si="12"/>
        <v>-1.7143017591295082E-2</v>
      </c>
      <c r="D825" s="9"/>
      <c r="E825" s="9"/>
      <c r="G825" s="9"/>
      <c r="H825" s="10"/>
    </row>
    <row r="826" spans="1:8">
      <c r="A826" s="7">
        <v>43902</v>
      </c>
      <c r="B826" s="8">
        <v>5725.35</v>
      </c>
      <c r="C826" s="11">
        <f t="shared" si="12"/>
        <v>-0.31728233481714957</v>
      </c>
      <c r="D826" s="9"/>
      <c r="E826" s="9"/>
      <c r="G826" s="9"/>
      <c r="H826" s="10"/>
    </row>
    <row r="827" spans="1:8">
      <c r="A827" s="7">
        <v>43903</v>
      </c>
      <c r="B827" s="8">
        <v>5434.09</v>
      </c>
      <c r="C827" s="11">
        <f t="shared" si="12"/>
        <v>-5.2211609690807168E-2</v>
      </c>
      <c r="D827" s="9"/>
      <c r="E827" s="9"/>
      <c r="G827" s="9"/>
      <c r="H827" s="10"/>
    </row>
    <row r="828" spans="1:8">
      <c r="A828" s="7">
        <v>43904</v>
      </c>
      <c r="B828" s="8">
        <v>5334.27</v>
      </c>
      <c r="C828" s="11">
        <f t="shared" si="12"/>
        <v>-1.8540030100577903E-2</v>
      </c>
      <c r="D828" s="9"/>
      <c r="E828" s="9"/>
      <c r="G828" s="9"/>
      <c r="H828" s="10"/>
    </row>
    <row r="829" spans="1:8">
      <c r="A829" s="7">
        <v>43905</v>
      </c>
      <c r="B829" s="8">
        <v>5177.49</v>
      </c>
      <c r="C829" s="11">
        <f t="shared" si="12"/>
        <v>-2.9831660299759612E-2</v>
      </c>
      <c r="D829" s="9"/>
      <c r="E829" s="9"/>
      <c r="G829" s="9"/>
      <c r="H829" s="10"/>
    </row>
    <row r="830" spans="1:8">
      <c r="A830" s="7">
        <v>43906</v>
      </c>
      <c r="B830" s="8">
        <v>4904.4799999999996</v>
      </c>
      <c r="C830" s="11">
        <f t="shared" si="12"/>
        <v>-5.4171309725382664E-2</v>
      </c>
      <c r="D830" s="9"/>
      <c r="E830" s="9"/>
      <c r="G830" s="9"/>
      <c r="H830" s="10"/>
    </row>
    <row r="831" spans="1:8">
      <c r="A831" s="7">
        <v>43907</v>
      </c>
      <c r="B831" s="8">
        <v>5469.8</v>
      </c>
      <c r="C831" s="11">
        <f t="shared" si="12"/>
        <v>0.10909297956788219</v>
      </c>
      <c r="D831" s="9"/>
      <c r="E831" s="9"/>
      <c r="G831" s="9"/>
      <c r="H831" s="10"/>
    </row>
    <row r="832" spans="1:8">
      <c r="A832" s="7">
        <v>43908</v>
      </c>
      <c r="B832" s="8">
        <v>5338.27</v>
      </c>
      <c r="C832" s="11">
        <f t="shared" si="12"/>
        <v>-2.4340422249125766E-2</v>
      </c>
      <c r="D832" s="9"/>
      <c r="E832" s="9"/>
      <c r="G832" s="9"/>
      <c r="H832" s="10"/>
    </row>
    <row r="833" spans="1:8">
      <c r="A833" s="7">
        <v>43909</v>
      </c>
      <c r="B833" s="8">
        <v>6254.32</v>
      </c>
      <c r="C833" s="11">
        <f t="shared" si="12"/>
        <v>0.15837079453458769</v>
      </c>
      <c r="D833" s="9"/>
      <c r="E833" s="9"/>
      <c r="G833" s="9"/>
      <c r="H833" s="10"/>
    </row>
    <row r="834" spans="1:8">
      <c r="A834" s="7">
        <v>43910</v>
      </c>
      <c r="B834" s="8">
        <v>5971.92</v>
      </c>
      <c r="C834" s="11">
        <f t="shared" si="12"/>
        <v>-4.6203941239676923E-2</v>
      </c>
      <c r="D834" s="9"/>
      <c r="E834" s="9"/>
      <c r="G834" s="9"/>
      <c r="H834" s="10"/>
    </row>
    <row r="835" spans="1:8">
      <c r="A835" s="7">
        <v>43911</v>
      </c>
      <c r="B835" s="8">
        <v>6336.94</v>
      </c>
      <c r="C835" s="11">
        <f t="shared" si="12"/>
        <v>5.9327518354005168E-2</v>
      </c>
      <c r="D835" s="9"/>
      <c r="E835" s="9"/>
      <c r="G835" s="9"/>
      <c r="H835" s="10"/>
    </row>
    <row r="836" spans="1:8">
      <c r="A836" s="7">
        <v>43912</v>
      </c>
      <c r="B836" s="8">
        <v>5937.7</v>
      </c>
      <c r="C836" s="11">
        <f t="shared" ref="C836:C899" si="13">LN(B836/B835)</f>
        <v>-6.5074149089951058E-2</v>
      </c>
      <c r="D836" s="9"/>
      <c r="E836" s="9"/>
      <c r="G836" s="9"/>
      <c r="H836" s="10"/>
    </row>
    <row r="837" spans="1:8">
      <c r="A837" s="7">
        <v>43913</v>
      </c>
      <c r="B837" s="8">
        <v>6414.54</v>
      </c>
      <c r="C837" s="11">
        <f t="shared" si="13"/>
        <v>7.724543555568214E-2</v>
      </c>
      <c r="D837" s="9"/>
      <c r="E837" s="9"/>
      <c r="G837" s="9"/>
      <c r="H837" s="10"/>
    </row>
    <row r="838" spans="1:8">
      <c r="A838" s="7">
        <v>43914</v>
      </c>
      <c r="B838" s="8">
        <v>6752.28</v>
      </c>
      <c r="C838" s="11">
        <f t="shared" si="13"/>
        <v>5.1312937068477782E-2</v>
      </c>
      <c r="D838" s="9"/>
      <c r="E838" s="9"/>
      <c r="G838" s="9"/>
      <c r="H838" s="10"/>
    </row>
    <row r="839" spans="1:8">
      <c r="A839" s="7">
        <v>43915</v>
      </c>
      <c r="B839" s="8">
        <v>6598.56</v>
      </c>
      <c r="C839" s="11">
        <f t="shared" si="13"/>
        <v>-2.302878221906287E-2</v>
      </c>
      <c r="D839" s="9"/>
      <c r="E839" s="9"/>
      <c r="G839" s="9"/>
      <c r="H839" s="10"/>
    </row>
    <row r="840" spans="1:8">
      <c r="A840" s="7">
        <v>43916</v>
      </c>
      <c r="B840" s="8">
        <v>6744.69</v>
      </c>
      <c r="C840" s="11">
        <f t="shared" si="13"/>
        <v>2.190408522409644E-2</v>
      </c>
      <c r="D840" s="9"/>
      <c r="E840" s="9"/>
      <c r="G840" s="9"/>
      <c r="H840" s="10"/>
    </row>
    <row r="841" spans="1:8">
      <c r="A841" s="7">
        <v>43917</v>
      </c>
      <c r="B841" s="8">
        <v>6683.67</v>
      </c>
      <c r="C841" s="11">
        <f t="shared" si="13"/>
        <v>-9.088290752603102E-3</v>
      </c>
      <c r="D841" s="9"/>
      <c r="E841" s="9"/>
      <c r="G841" s="9"/>
      <c r="H841" s="10"/>
    </row>
    <row r="842" spans="1:8">
      <c r="A842" s="7">
        <v>43918</v>
      </c>
      <c r="B842" s="8">
        <v>6258.91</v>
      </c>
      <c r="C842" s="11">
        <f t="shared" si="13"/>
        <v>-6.566118933521134E-2</v>
      </c>
      <c r="D842" s="9"/>
      <c r="E842" s="9"/>
      <c r="G842" s="9"/>
      <c r="H842" s="10"/>
    </row>
    <row r="843" spans="1:8">
      <c r="A843" s="7">
        <v>43919</v>
      </c>
      <c r="B843" s="8">
        <v>5949.89</v>
      </c>
      <c r="C843" s="11">
        <f t="shared" si="13"/>
        <v>-5.0633316553677976E-2</v>
      </c>
      <c r="D843" s="9"/>
      <c r="E843" s="9"/>
      <c r="G843" s="9"/>
      <c r="H843" s="10"/>
    </row>
    <row r="844" spans="1:8">
      <c r="A844" s="7">
        <v>43920</v>
      </c>
      <c r="B844" s="8">
        <v>6477.56</v>
      </c>
      <c r="C844" s="11">
        <f t="shared" si="13"/>
        <v>8.4971164252424847E-2</v>
      </c>
      <c r="D844" s="9"/>
      <c r="E844" s="9"/>
      <c r="G844" s="9"/>
      <c r="H844" s="10"/>
    </row>
    <row r="845" spans="1:8">
      <c r="A845" s="7">
        <v>43921</v>
      </c>
      <c r="B845" s="8">
        <v>6481.37</v>
      </c>
      <c r="C845" s="11">
        <f t="shared" si="13"/>
        <v>5.8801152715197598E-4</v>
      </c>
      <c r="D845" s="9"/>
      <c r="E845" s="9"/>
      <c r="G845" s="9"/>
      <c r="H845" s="10"/>
    </row>
    <row r="846" spans="1:8">
      <c r="A846" s="7">
        <v>43922</v>
      </c>
      <c r="B846" s="8">
        <v>6351.21</v>
      </c>
      <c r="C846" s="11">
        <f t="shared" si="13"/>
        <v>-2.028656183813092E-2</v>
      </c>
      <c r="D846" s="9"/>
      <c r="E846" s="9"/>
      <c r="G846" s="9"/>
      <c r="H846" s="10"/>
    </row>
    <row r="847" spans="1:8">
      <c r="A847" s="7">
        <v>43923</v>
      </c>
      <c r="B847" s="8">
        <v>6749.37</v>
      </c>
      <c r="C847" s="11">
        <f t="shared" si="13"/>
        <v>6.0803821262146174E-2</v>
      </c>
      <c r="D847" s="9"/>
      <c r="E847" s="9"/>
      <c r="G847" s="9"/>
      <c r="H847" s="10"/>
    </row>
    <row r="848" spans="1:8">
      <c r="A848" s="7">
        <v>43924</v>
      </c>
      <c r="B848" s="8">
        <v>6703.55</v>
      </c>
      <c r="C848" s="11">
        <f t="shared" si="13"/>
        <v>-6.8119303734320482E-3</v>
      </c>
      <c r="D848" s="9"/>
      <c r="E848" s="9"/>
      <c r="G848" s="9"/>
      <c r="H848" s="10"/>
    </row>
    <row r="849" spans="1:8">
      <c r="A849" s="7">
        <v>43925</v>
      </c>
      <c r="B849" s="8">
        <v>6843.81</v>
      </c>
      <c r="C849" s="11">
        <f t="shared" si="13"/>
        <v>2.0707357279784622E-2</v>
      </c>
      <c r="D849" s="9"/>
      <c r="E849" s="9"/>
      <c r="G849" s="9"/>
      <c r="H849" s="10"/>
    </row>
    <row r="850" spans="1:8">
      <c r="A850" s="7">
        <v>43926</v>
      </c>
      <c r="B850" s="8">
        <v>6761.43</v>
      </c>
      <c r="C850" s="11">
        <f t="shared" si="13"/>
        <v>-1.2110187956325239E-2</v>
      </c>
      <c r="D850" s="9"/>
      <c r="E850" s="9"/>
      <c r="G850" s="9"/>
      <c r="H850" s="10"/>
    </row>
    <row r="851" spans="1:8">
      <c r="A851" s="7">
        <v>43927</v>
      </c>
      <c r="B851" s="8">
        <v>7231.12</v>
      </c>
      <c r="C851" s="11">
        <f t="shared" si="13"/>
        <v>6.7159528124856371E-2</v>
      </c>
      <c r="D851" s="9"/>
      <c r="E851" s="9"/>
      <c r="G851" s="9"/>
      <c r="H851" s="10"/>
    </row>
    <row r="852" spans="1:8">
      <c r="A852" s="7">
        <v>43928</v>
      </c>
      <c r="B852" s="8">
        <v>7118.23</v>
      </c>
      <c r="C852" s="11">
        <f t="shared" si="13"/>
        <v>-1.5734835256880381E-2</v>
      </c>
      <c r="D852" s="9"/>
      <c r="E852" s="9"/>
      <c r="G852" s="9"/>
      <c r="H852" s="10"/>
    </row>
    <row r="853" spans="1:8">
      <c r="A853" s="7">
        <v>43929</v>
      </c>
      <c r="B853" s="8">
        <v>7325.08</v>
      </c>
      <c r="C853" s="11">
        <f t="shared" si="13"/>
        <v>2.8644977331916698E-2</v>
      </c>
      <c r="D853" s="9"/>
      <c r="E853" s="9"/>
      <c r="G853" s="9"/>
      <c r="H853" s="10"/>
    </row>
    <row r="854" spans="1:8">
      <c r="A854" s="7">
        <v>43930</v>
      </c>
      <c r="B854" s="8">
        <v>7306.08</v>
      </c>
      <c r="C854" s="11">
        <f t="shared" si="13"/>
        <v>-2.5971981278689435E-3</v>
      </c>
      <c r="D854" s="9"/>
      <c r="E854" s="9"/>
      <c r="G854" s="9"/>
      <c r="H854" s="10"/>
    </row>
    <row r="855" spans="1:8">
      <c r="A855" s="7">
        <v>43931</v>
      </c>
      <c r="B855" s="8">
        <v>6920.1</v>
      </c>
      <c r="C855" s="11">
        <f t="shared" si="13"/>
        <v>-5.4276657825111853E-2</v>
      </c>
      <c r="D855" s="9"/>
      <c r="E855" s="9"/>
      <c r="G855" s="9"/>
      <c r="H855" s="10"/>
    </row>
    <row r="856" spans="1:8">
      <c r="A856" s="7">
        <v>43932</v>
      </c>
      <c r="B856" s="8">
        <v>6796.91</v>
      </c>
      <c r="C856" s="11">
        <f t="shared" si="13"/>
        <v>-1.7962123251176174E-2</v>
      </c>
      <c r="D856" s="9"/>
      <c r="E856" s="9"/>
      <c r="G856" s="9"/>
      <c r="H856" s="10"/>
    </row>
    <row r="857" spans="1:8">
      <c r="A857" s="7">
        <v>43933</v>
      </c>
      <c r="B857" s="8">
        <v>7122.4</v>
      </c>
      <c r="C857" s="11">
        <f t="shared" si="13"/>
        <v>4.6776650136282995E-2</v>
      </c>
      <c r="D857" s="9"/>
      <c r="E857" s="9"/>
      <c r="G857" s="9"/>
      <c r="H857" s="10"/>
    </row>
    <row r="858" spans="1:8">
      <c r="A858" s="7">
        <v>43934</v>
      </c>
      <c r="B858" s="8">
        <v>6828.62</v>
      </c>
      <c r="C858" s="11">
        <f t="shared" si="13"/>
        <v>-4.2122143889813106E-2</v>
      </c>
      <c r="D858" s="9"/>
      <c r="E858" s="9"/>
      <c r="G858" s="9"/>
      <c r="H858" s="10"/>
    </row>
    <row r="859" spans="1:8">
      <c r="A859" s="7">
        <v>43935</v>
      </c>
      <c r="B859" s="8">
        <v>6873.41</v>
      </c>
      <c r="C859" s="11">
        <f t="shared" si="13"/>
        <v>6.5377406901897138E-3</v>
      </c>
      <c r="D859" s="9"/>
      <c r="E859" s="9"/>
      <c r="G859" s="9"/>
      <c r="H859" s="10"/>
    </row>
    <row r="860" spans="1:8">
      <c r="A860" s="7">
        <v>43936</v>
      </c>
      <c r="B860" s="8">
        <v>6752.45</v>
      </c>
      <c r="C860" s="11">
        <f t="shared" si="13"/>
        <v>-1.7754942085421027E-2</v>
      </c>
      <c r="D860" s="9"/>
      <c r="E860" s="9"/>
      <c r="G860" s="9"/>
      <c r="H860" s="10"/>
    </row>
    <row r="861" spans="1:8">
      <c r="A861" s="7">
        <v>43937</v>
      </c>
      <c r="B861" s="8">
        <v>7060.08</v>
      </c>
      <c r="C861" s="11">
        <f t="shared" si="13"/>
        <v>4.4550980893429619E-2</v>
      </c>
      <c r="D861" s="9"/>
      <c r="E861" s="9"/>
      <c r="G861" s="9"/>
      <c r="H861" s="10"/>
    </row>
    <row r="862" spans="1:8">
      <c r="A862" s="7">
        <v>43938</v>
      </c>
      <c r="B862" s="8">
        <v>7060.14</v>
      </c>
      <c r="C862" s="11">
        <f t="shared" si="13"/>
        <v>8.4984511573100655E-6</v>
      </c>
      <c r="D862" s="9"/>
      <c r="E862" s="9"/>
      <c r="G862" s="9"/>
      <c r="H862" s="10"/>
    </row>
    <row r="863" spans="1:8">
      <c r="A863" s="7">
        <v>43939</v>
      </c>
      <c r="B863" s="8">
        <v>7233.21</v>
      </c>
      <c r="C863" s="11">
        <f t="shared" si="13"/>
        <v>2.42180397048283E-2</v>
      </c>
      <c r="D863" s="9"/>
      <c r="E863" s="9"/>
      <c r="G863" s="9"/>
      <c r="H863" s="10"/>
    </row>
    <row r="864" spans="1:8">
      <c r="A864" s="7">
        <v>43940</v>
      </c>
      <c r="B864" s="8">
        <v>7150.37</v>
      </c>
      <c r="C864" s="11">
        <f t="shared" si="13"/>
        <v>-1.1518817422925263E-2</v>
      </c>
      <c r="D864" s="9"/>
      <c r="E864" s="9"/>
      <c r="G864" s="9"/>
      <c r="H864" s="10"/>
    </row>
    <row r="865" spans="1:8">
      <c r="A865" s="7">
        <v>43941</v>
      </c>
      <c r="B865" s="8">
        <v>6868.11</v>
      </c>
      <c r="C865" s="11">
        <f t="shared" si="13"/>
        <v>-4.027514440428747E-2</v>
      </c>
      <c r="D865" s="9"/>
      <c r="E865" s="9"/>
      <c r="G865" s="9"/>
      <c r="H865" s="10"/>
    </row>
    <row r="866" spans="1:8">
      <c r="A866" s="7">
        <v>43942</v>
      </c>
      <c r="B866" s="8">
        <v>6894.6</v>
      </c>
      <c r="C866" s="11">
        <f t="shared" si="13"/>
        <v>3.849537295023497E-3</v>
      </c>
      <c r="D866" s="9"/>
      <c r="E866" s="9"/>
      <c r="G866" s="9"/>
      <c r="H866" s="10"/>
    </row>
    <row r="867" spans="1:8">
      <c r="A867" s="7">
        <v>43943</v>
      </c>
      <c r="B867" s="8">
        <v>7119.34</v>
      </c>
      <c r="C867" s="11">
        <f t="shared" si="13"/>
        <v>3.2076527988566778E-2</v>
      </c>
      <c r="D867" s="9"/>
      <c r="E867" s="9"/>
      <c r="G867" s="9"/>
      <c r="H867" s="10"/>
    </row>
    <row r="868" spans="1:8">
      <c r="A868" s="7">
        <v>43944</v>
      </c>
      <c r="B868" s="8">
        <v>7541.59</v>
      </c>
      <c r="C868" s="11">
        <f t="shared" si="13"/>
        <v>5.7618010622279441E-2</v>
      </c>
      <c r="D868" s="9"/>
      <c r="E868" s="9"/>
      <c r="G868" s="9"/>
      <c r="H868" s="10"/>
    </row>
    <row r="869" spans="1:8">
      <c r="A869" s="7">
        <v>43945</v>
      </c>
      <c r="B869" s="8">
        <v>7533.88</v>
      </c>
      <c r="C869" s="11">
        <f t="shared" si="13"/>
        <v>-1.0228537713521503E-3</v>
      </c>
      <c r="D869" s="9"/>
      <c r="E869" s="9"/>
      <c r="G869" s="9"/>
      <c r="H869" s="10"/>
    </row>
    <row r="870" spans="1:8">
      <c r="A870" s="7">
        <v>43946</v>
      </c>
      <c r="B870" s="8">
        <v>7553.5</v>
      </c>
      <c r="C870" s="11">
        <f t="shared" si="13"/>
        <v>2.6008506526423703E-3</v>
      </c>
      <c r="D870" s="9"/>
      <c r="E870" s="9"/>
      <c r="G870" s="9"/>
      <c r="H870" s="10"/>
    </row>
    <row r="871" spans="1:8">
      <c r="A871" s="7">
        <v>43947</v>
      </c>
      <c r="B871" s="8">
        <v>7651.93</v>
      </c>
      <c r="C871" s="11">
        <f t="shared" si="13"/>
        <v>1.2946871599341036E-2</v>
      </c>
      <c r="D871" s="9"/>
      <c r="E871" s="9"/>
      <c r="G871" s="9"/>
      <c r="H871" s="10"/>
    </row>
    <row r="872" spans="1:8">
      <c r="A872" s="7">
        <v>43948</v>
      </c>
      <c r="B872" s="8">
        <v>7708.12</v>
      </c>
      <c r="C872" s="11">
        <f t="shared" si="13"/>
        <v>7.3164150707413422E-3</v>
      </c>
      <c r="D872" s="9"/>
      <c r="E872" s="9"/>
      <c r="G872" s="9"/>
      <c r="H872" s="10"/>
    </row>
    <row r="873" spans="1:8">
      <c r="A873" s="7">
        <v>43949</v>
      </c>
      <c r="B873" s="8">
        <v>7736.85</v>
      </c>
      <c r="C873" s="11">
        <f t="shared" si="13"/>
        <v>3.7203093482136144E-3</v>
      </c>
      <c r="D873" s="9"/>
      <c r="E873" s="9"/>
      <c r="G873" s="9"/>
      <c r="H873" s="10"/>
    </row>
    <row r="874" spans="1:8">
      <c r="A874" s="7">
        <v>43950</v>
      </c>
      <c r="B874" s="8">
        <v>8933.48</v>
      </c>
      <c r="C874" s="11">
        <f t="shared" si="13"/>
        <v>0.14381138860443796</v>
      </c>
      <c r="D874" s="9"/>
      <c r="E874" s="9"/>
      <c r="G874" s="9"/>
      <c r="H874" s="10"/>
    </row>
    <row r="875" spans="1:8">
      <c r="A875" s="7">
        <v>43951</v>
      </c>
      <c r="B875" s="8">
        <v>8826.56</v>
      </c>
      <c r="C875" s="11">
        <f t="shared" si="13"/>
        <v>-1.2040658888843196E-2</v>
      </c>
      <c r="D875" s="9"/>
      <c r="E875" s="9"/>
      <c r="G875" s="9"/>
      <c r="H875" s="10"/>
    </row>
    <row r="876" spans="1:8">
      <c r="A876" s="7">
        <v>43952</v>
      </c>
      <c r="B876" s="8">
        <v>8734.2000000000007</v>
      </c>
      <c r="C876" s="11">
        <f t="shared" si="13"/>
        <v>-1.051900391900021E-2</v>
      </c>
      <c r="D876" s="9"/>
      <c r="E876" s="9"/>
      <c r="G876" s="9"/>
      <c r="H876" s="10"/>
    </row>
    <row r="877" spans="1:8">
      <c r="A877" s="7">
        <v>43953</v>
      </c>
      <c r="B877" s="8">
        <v>8934.5</v>
      </c>
      <c r="C877" s="11">
        <f t="shared" si="13"/>
        <v>2.2673833520045629E-2</v>
      </c>
      <c r="D877" s="9"/>
      <c r="E877" s="9"/>
      <c r="G877" s="9"/>
      <c r="H877" s="10"/>
    </row>
    <row r="878" spans="1:8">
      <c r="A878" s="7">
        <v>43954</v>
      </c>
      <c r="B878" s="8">
        <v>8848.36</v>
      </c>
      <c r="C878" s="11">
        <f t="shared" si="13"/>
        <v>-9.6880562233596108E-3</v>
      </c>
      <c r="D878" s="9"/>
      <c r="E878" s="9"/>
      <c r="G878" s="9"/>
      <c r="H878" s="10"/>
    </row>
    <row r="879" spans="1:8">
      <c r="A879" s="7">
        <v>43955</v>
      </c>
      <c r="B879" s="8">
        <v>8921.68</v>
      </c>
      <c r="C879" s="11">
        <f t="shared" si="13"/>
        <v>8.2521385519704477E-3</v>
      </c>
      <c r="D879" s="9"/>
      <c r="E879" s="9"/>
      <c r="G879" s="9"/>
      <c r="H879" s="10"/>
    </row>
    <row r="880" spans="1:8">
      <c r="A880" s="7">
        <v>43956</v>
      </c>
      <c r="B880" s="8">
        <v>8951.51</v>
      </c>
      <c r="C880" s="11">
        <f t="shared" si="13"/>
        <v>3.3379634745840116E-3</v>
      </c>
      <c r="D880" s="9"/>
      <c r="E880" s="9"/>
      <c r="G880" s="9"/>
      <c r="H880" s="10"/>
    </row>
    <row r="881" spans="1:8">
      <c r="A881" s="7">
        <v>43957</v>
      </c>
      <c r="B881" s="8">
        <v>9250.9</v>
      </c>
      <c r="C881" s="11">
        <f t="shared" si="13"/>
        <v>3.2898610948782339E-2</v>
      </c>
      <c r="D881" s="9"/>
      <c r="E881" s="9"/>
      <c r="G881" s="9"/>
      <c r="H881" s="10"/>
    </row>
    <row r="882" spans="1:8">
      <c r="A882" s="7">
        <v>43958</v>
      </c>
      <c r="B882" s="8">
        <v>9801.31</v>
      </c>
      <c r="C882" s="11">
        <f t="shared" si="13"/>
        <v>5.779520612385574E-2</v>
      </c>
      <c r="D882" s="9"/>
      <c r="E882" s="9"/>
      <c r="G882" s="9"/>
      <c r="H882" s="10"/>
    </row>
    <row r="883" spans="1:8">
      <c r="A883" s="7">
        <v>43959</v>
      </c>
      <c r="B883" s="8">
        <v>9998.9</v>
      </c>
      <c r="C883" s="11">
        <f t="shared" si="13"/>
        <v>1.9959036731190136E-2</v>
      </c>
      <c r="D883" s="9"/>
      <c r="E883" s="9"/>
      <c r="G883" s="9"/>
      <c r="H883" s="10"/>
    </row>
    <row r="884" spans="1:8">
      <c r="A884" s="7">
        <v>43960</v>
      </c>
      <c r="B884" s="8">
        <v>9649.8799999999992</v>
      </c>
      <c r="C884" s="11">
        <f t="shared" si="13"/>
        <v>-3.5529606903186253E-2</v>
      </c>
      <c r="D884" s="9"/>
      <c r="E884" s="9"/>
      <c r="G884" s="9"/>
      <c r="H884" s="10"/>
    </row>
    <row r="885" spans="1:8">
      <c r="A885" s="7">
        <v>43961</v>
      </c>
      <c r="B885" s="8">
        <v>8675.2900000000009</v>
      </c>
      <c r="C885" s="11">
        <f t="shared" si="13"/>
        <v>-0.10646672537142976</v>
      </c>
      <c r="D885" s="9"/>
      <c r="E885" s="9"/>
      <c r="G885" s="9"/>
      <c r="H885" s="10"/>
    </row>
    <row r="886" spans="1:8">
      <c r="A886" s="7">
        <v>43962</v>
      </c>
      <c r="B886" s="8">
        <v>8636.2099999999991</v>
      </c>
      <c r="C886" s="11">
        <f t="shared" si="13"/>
        <v>-4.514925498734508E-3</v>
      </c>
      <c r="D886" s="9"/>
      <c r="E886" s="9"/>
      <c r="G886" s="9"/>
      <c r="H886" s="10"/>
    </row>
    <row r="887" spans="1:8">
      <c r="A887" s="7">
        <v>43963</v>
      </c>
      <c r="B887" s="8">
        <v>8824.98</v>
      </c>
      <c r="C887" s="11">
        <f t="shared" si="13"/>
        <v>2.1622507357589183E-2</v>
      </c>
      <c r="D887" s="9"/>
      <c r="E887" s="9"/>
      <c r="G887" s="9"/>
      <c r="H887" s="10"/>
    </row>
    <row r="888" spans="1:8">
      <c r="A888" s="7">
        <v>43964</v>
      </c>
      <c r="B888" s="8">
        <v>9300.0400000000009</v>
      </c>
      <c r="C888" s="11">
        <f t="shared" si="13"/>
        <v>5.2432364697389017E-2</v>
      </c>
      <c r="D888" s="9"/>
      <c r="E888" s="9"/>
      <c r="G888" s="9"/>
      <c r="H888" s="10"/>
    </row>
    <row r="889" spans="1:8">
      <c r="A889" s="7">
        <v>43965</v>
      </c>
      <c r="B889" s="8">
        <v>9656.61</v>
      </c>
      <c r="C889" s="11">
        <f t="shared" si="13"/>
        <v>3.7623953731247717E-2</v>
      </c>
      <c r="D889" s="9"/>
      <c r="E889" s="9"/>
      <c r="G889" s="9"/>
      <c r="H889" s="10"/>
    </row>
    <row r="890" spans="1:8">
      <c r="A890" s="7">
        <v>43966</v>
      </c>
      <c r="B890" s="8">
        <v>9241.91</v>
      </c>
      <c r="C890" s="11">
        <f t="shared" si="13"/>
        <v>-4.389408070773379E-2</v>
      </c>
      <c r="D890" s="9"/>
      <c r="E890" s="9"/>
      <c r="G890" s="9"/>
      <c r="H890" s="10"/>
    </row>
    <row r="891" spans="1:8">
      <c r="A891" s="7">
        <v>43967</v>
      </c>
      <c r="B891" s="8">
        <v>9381.42</v>
      </c>
      <c r="C891" s="11">
        <f t="shared" si="13"/>
        <v>1.4982563239202147E-2</v>
      </c>
      <c r="D891" s="9"/>
      <c r="E891" s="9"/>
      <c r="G891" s="9"/>
      <c r="H891" s="10"/>
    </row>
    <row r="892" spans="1:8">
      <c r="A892" s="7">
        <v>43968</v>
      </c>
      <c r="B892" s="8">
        <v>9738.7999999999993</v>
      </c>
      <c r="C892" s="11">
        <f t="shared" si="13"/>
        <v>3.7386769290928969E-2</v>
      </c>
      <c r="D892" s="9"/>
      <c r="E892" s="9"/>
      <c r="G892" s="9"/>
      <c r="H892" s="10"/>
    </row>
    <row r="893" spans="1:8">
      <c r="A893" s="7">
        <v>43969</v>
      </c>
      <c r="B893" s="8">
        <v>9677.73</v>
      </c>
      <c r="C893" s="11">
        <f t="shared" si="13"/>
        <v>-6.2905371230136779E-3</v>
      </c>
      <c r="D893" s="9"/>
      <c r="E893" s="9"/>
      <c r="G893" s="9"/>
      <c r="H893" s="10"/>
    </row>
    <row r="894" spans="1:8">
      <c r="A894" s="7">
        <v>43970</v>
      </c>
      <c r="B894" s="8">
        <v>9690.24</v>
      </c>
      <c r="C894" s="11">
        <f t="shared" si="13"/>
        <v>1.2918237419547716E-3</v>
      </c>
      <c r="D894" s="9"/>
      <c r="E894" s="9"/>
      <c r="G894" s="9"/>
      <c r="H894" s="10"/>
    </row>
    <row r="895" spans="1:8">
      <c r="A895" s="7">
        <v>43971</v>
      </c>
      <c r="B895" s="8">
        <v>9588.5499999999993</v>
      </c>
      <c r="C895" s="11">
        <f t="shared" si="13"/>
        <v>-1.0549515100012563E-2</v>
      </c>
      <c r="D895" s="9"/>
      <c r="E895" s="9"/>
      <c r="G895" s="9"/>
      <c r="H895" s="10"/>
    </row>
    <row r="896" spans="1:8">
      <c r="A896" s="7">
        <v>43972</v>
      </c>
      <c r="B896" s="8">
        <v>9056.92</v>
      </c>
      <c r="C896" s="11">
        <f t="shared" si="13"/>
        <v>-5.7040571890894058E-2</v>
      </c>
      <c r="D896" s="9"/>
      <c r="E896" s="9"/>
      <c r="G896" s="9"/>
      <c r="H896" s="10"/>
    </row>
    <row r="897" spans="1:8">
      <c r="A897" s="7">
        <v>43973</v>
      </c>
      <c r="B897" s="8">
        <v>9181</v>
      </c>
      <c r="C897" s="11">
        <f t="shared" si="13"/>
        <v>1.3607024754654189E-2</v>
      </c>
      <c r="D897" s="9"/>
      <c r="E897" s="9"/>
      <c r="G897" s="9"/>
      <c r="H897" s="10"/>
    </row>
    <row r="898" spans="1:8">
      <c r="A898" s="7">
        <v>43974</v>
      </c>
      <c r="B898" s="8">
        <v>9235.17</v>
      </c>
      <c r="C898" s="11">
        <f t="shared" si="13"/>
        <v>5.8828905497724151E-3</v>
      </c>
      <c r="D898" s="9"/>
      <c r="E898" s="9"/>
      <c r="G898" s="9"/>
      <c r="H898" s="10"/>
    </row>
    <row r="899" spans="1:8">
      <c r="A899" s="7">
        <v>43975</v>
      </c>
      <c r="B899" s="8">
        <v>9001.5</v>
      </c>
      <c r="C899" s="11">
        <f t="shared" si="13"/>
        <v>-2.5627791595795171E-2</v>
      </c>
      <c r="D899" s="9"/>
      <c r="E899" s="9"/>
      <c r="G899" s="9"/>
      <c r="H899" s="10"/>
    </row>
    <row r="900" spans="1:8">
      <c r="A900" s="7">
        <v>43976</v>
      </c>
      <c r="B900" s="8">
        <v>8914.3799999999992</v>
      </c>
      <c r="C900" s="11">
        <f t="shared" ref="C900:C963" si="14">LN(B900/B899)</f>
        <v>-9.725526928329906E-3</v>
      </c>
      <c r="D900" s="9"/>
      <c r="E900" s="9"/>
      <c r="G900" s="9"/>
      <c r="H900" s="10"/>
    </row>
    <row r="901" spans="1:8">
      <c r="A901" s="7">
        <v>43977</v>
      </c>
      <c r="B901" s="8">
        <v>8859.07</v>
      </c>
      <c r="C901" s="11">
        <f t="shared" si="14"/>
        <v>-6.223910219506381E-3</v>
      </c>
      <c r="D901" s="9"/>
      <c r="E901" s="9"/>
      <c r="G901" s="9"/>
      <c r="H901" s="10"/>
    </row>
    <row r="902" spans="1:8">
      <c r="A902" s="7">
        <v>43978</v>
      </c>
      <c r="B902" s="8">
        <v>9163.42</v>
      </c>
      <c r="C902" s="11">
        <f t="shared" si="14"/>
        <v>3.3777678481336032E-2</v>
      </c>
      <c r="D902" s="9"/>
      <c r="E902" s="9"/>
      <c r="G902" s="9"/>
      <c r="H902" s="10"/>
    </row>
    <row r="903" spans="1:8">
      <c r="A903" s="7">
        <v>43979</v>
      </c>
      <c r="B903" s="8">
        <v>9446.84</v>
      </c>
      <c r="C903" s="11">
        <f t="shared" si="14"/>
        <v>3.0460822600904054E-2</v>
      </c>
      <c r="D903" s="9"/>
      <c r="E903" s="9"/>
      <c r="G903" s="9"/>
      <c r="H903" s="10"/>
    </row>
    <row r="904" spans="1:8">
      <c r="A904" s="7">
        <v>43980</v>
      </c>
      <c r="B904" s="8">
        <v>9415.9599999999991</v>
      </c>
      <c r="C904" s="11">
        <f t="shared" si="14"/>
        <v>-3.2741721893518217E-3</v>
      </c>
      <c r="D904" s="9"/>
      <c r="E904" s="9"/>
      <c r="G904" s="9"/>
      <c r="H904" s="10"/>
    </row>
    <row r="905" spans="1:8">
      <c r="A905" s="7">
        <v>43981</v>
      </c>
      <c r="B905" s="8">
        <v>9440.2099999999991</v>
      </c>
      <c r="C905" s="11">
        <f t="shared" si="14"/>
        <v>2.5721038120957384E-3</v>
      </c>
      <c r="D905" s="9"/>
      <c r="E905" s="9"/>
      <c r="G905" s="9"/>
      <c r="H905" s="10"/>
    </row>
    <row r="906" spans="1:8">
      <c r="A906" s="7">
        <v>43982</v>
      </c>
      <c r="B906" s="8">
        <v>9505.3799999999992</v>
      </c>
      <c r="C906" s="11">
        <f t="shared" si="14"/>
        <v>6.8797284270102109E-3</v>
      </c>
      <c r="D906" s="9"/>
      <c r="E906" s="9"/>
      <c r="G906" s="9"/>
      <c r="H906" s="10"/>
    </row>
    <row r="907" spans="1:8">
      <c r="A907" s="7">
        <v>43983</v>
      </c>
      <c r="B907" s="8">
        <v>9680.19</v>
      </c>
      <c r="C907" s="11">
        <f t="shared" si="14"/>
        <v>1.8223575095332588E-2</v>
      </c>
      <c r="D907" s="9"/>
      <c r="E907" s="9"/>
      <c r="G907" s="9"/>
      <c r="H907" s="10"/>
    </row>
    <row r="908" spans="1:8">
      <c r="A908" s="7">
        <v>43984</v>
      </c>
      <c r="B908" s="8">
        <v>9522.85</v>
      </c>
      <c r="C908" s="11">
        <f t="shared" si="14"/>
        <v>-1.6387355446039111E-2</v>
      </c>
      <c r="D908" s="9"/>
      <c r="E908" s="9"/>
      <c r="G908" s="9"/>
      <c r="H908" s="10"/>
    </row>
    <row r="909" spans="1:8">
      <c r="A909" s="7">
        <v>43985</v>
      </c>
      <c r="B909" s="8">
        <v>9583.65</v>
      </c>
      <c r="C909" s="11">
        <f t="shared" si="14"/>
        <v>6.3643477585953187E-3</v>
      </c>
      <c r="D909" s="9"/>
      <c r="E909" s="9"/>
      <c r="G909" s="9"/>
      <c r="H909" s="10"/>
    </row>
    <row r="910" spans="1:8">
      <c r="A910" s="7">
        <v>43986</v>
      </c>
      <c r="B910" s="8">
        <v>9783.8700000000008</v>
      </c>
      <c r="C910" s="11">
        <f t="shared" si="14"/>
        <v>2.0676589789829173E-2</v>
      </c>
      <c r="D910" s="9"/>
      <c r="E910" s="9"/>
      <c r="G910" s="9"/>
      <c r="H910" s="10"/>
    </row>
    <row r="911" spans="1:8">
      <c r="A911" s="7">
        <v>43987</v>
      </c>
      <c r="B911" s="8">
        <v>9712.33</v>
      </c>
      <c r="C911" s="11">
        <f t="shared" si="14"/>
        <v>-7.3388989743365454E-3</v>
      </c>
      <c r="D911" s="9"/>
      <c r="E911" s="9"/>
      <c r="G911" s="9"/>
      <c r="H911" s="10"/>
    </row>
    <row r="912" spans="1:8">
      <c r="A912" s="7">
        <v>43988</v>
      </c>
      <c r="B912" s="8">
        <v>9706</v>
      </c>
      <c r="C912" s="11">
        <f t="shared" si="14"/>
        <v>-6.5196134005509937E-4</v>
      </c>
      <c r="D912" s="9"/>
      <c r="E912" s="9"/>
      <c r="G912" s="9"/>
      <c r="H912" s="10"/>
    </row>
    <row r="913" spans="1:8">
      <c r="A913" s="7">
        <v>43989</v>
      </c>
      <c r="B913" s="8">
        <v>9732.43</v>
      </c>
      <c r="C913" s="11">
        <f t="shared" si="14"/>
        <v>2.7193570969746522E-3</v>
      </c>
      <c r="D913" s="9"/>
      <c r="E913" s="9"/>
      <c r="G913" s="9"/>
      <c r="H913" s="10"/>
    </row>
    <row r="914" spans="1:8">
      <c r="A914" s="7">
        <v>43990</v>
      </c>
      <c r="B914" s="8">
        <v>9702.8700000000008</v>
      </c>
      <c r="C914" s="11">
        <f t="shared" si="14"/>
        <v>-3.0418900447591025E-3</v>
      </c>
      <c r="D914" s="9"/>
      <c r="E914" s="9"/>
      <c r="G914" s="9"/>
      <c r="H914" s="10"/>
    </row>
    <row r="915" spans="1:8">
      <c r="A915" s="7">
        <v>43991</v>
      </c>
      <c r="B915" s="8">
        <v>9749.6</v>
      </c>
      <c r="C915" s="11">
        <f t="shared" si="14"/>
        <v>4.8045404919156631E-3</v>
      </c>
      <c r="D915" s="9"/>
      <c r="E915" s="9"/>
      <c r="G915" s="9"/>
      <c r="H915" s="10"/>
    </row>
    <row r="916" spans="1:8">
      <c r="A916" s="7">
        <v>43992</v>
      </c>
      <c r="B916" s="8">
        <v>9867.6299999999992</v>
      </c>
      <c r="C916" s="11">
        <f t="shared" si="14"/>
        <v>1.2033444503884855E-2</v>
      </c>
      <c r="D916" s="9"/>
      <c r="E916" s="9"/>
      <c r="G916" s="9"/>
      <c r="H916" s="10"/>
    </row>
    <row r="917" spans="1:8">
      <c r="A917" s="7">
        <v>43993</v>
      </c>
      <c r="B917" s="8">
        <v>9340.86</v>
      </c>
      <c r="C917" s="11">
        <f t="shared" si="14"/>
        <v>-5.4861377941329587E-2</v>
      </c>
      <c r="D917" s="9"/>
      <c r="E917" s="9"/>
      <c r="G917" s="9"/>
      <c r="H917" s="10"/>
    </row>
    <row r="918" spans="1:8">
      <c r="A918" s="7">
        <v>43994</v>
      </c>
      <c r="B918" s="8">
        <v>9463.2999999999993</v>
      </c>
      <c r="C918" s="11">
        <f t="shared" si="14"/>
        <v>1.3022834353825041E-2</v>
      </c>
      <c r="D918" s="9"/>
      <c r="E918" s="9"/>
      <c r="G918" s="9"/>
      <c r="H918" s="10"/>
    </row>
    <row r="919" spans="1:8">
      <c r="A919" s="7">
        <v>43995</v>
      </c>
      <c r="B919" s="8">
        <v>9403.5300000000007</v>
      </c>
      <c r="C919" s="11">
        <f t="shared" si="14"/>
        <v>-6.3360087471454329E-3</v>
      </c>
      <c r="D919" s="9"/>
      <c r="E919" s="9"/>
      <c r="G919" s="9"/>
      <c r="H919" s="10"/>
    </row>
    <row r="920" spans="1:8">
      <c r="A920" s="7">
        <v>43996</v>
      </c>
      <c r="B920" s="8">
        <v>9382.0499999999993</v>
      </c>
      <c r="C920" s="11">
        <f t="shared" si="14"/>
        <v>-2.2868614502428893E-3</v>
      </c>
      <c r="D920" s="9"/>
      <c r="E920" s="9"/>
      <c r="G920" s="9"/>
      <c r="H920" s="10"/>
    </row>
    <row r="921" spans="1:8">
      <c r="A921" s="7">
        <v>43997</v>
      </c>
      <c r="B921" s="8">
        <v>9481.06</v>
      </c>
      <c r="C921" s="11">
        <f t="shared" si="14"/>
        <v>1.0497835116016341E-2</v>
      </c>
      <c r="D921" s="9"/>
      <c r="E921" s="9"/>
      <c r="G921" s="9"/>
      <c r="H921" s="10"/>
    </row>
    <row r="922" spans="1:8">
      <c r="A922" s="7">
        <v>43998</v>
      </c>
      <c r="B922" s="8">
        <v>9494.7000000000007</v>
      </c>
      <c r="C922" s="11">
        <f t="shared" si="14"/>
        <v>1.4376238263154428E-3</v>
      </c>
      <c r="D922" s="9"/>
      <c r="E922" s="9"/>
      <c r="G922" s="9"/>
      <c r="H922" s="10"/>
    </row>
    <row r="923" spans="1:8">
      <c r="A923" s="7">
        <v>43999</v>
      </c>
      <c r="B923" s="8">
        <v>9374.0400000000009</v>
      </c>
      <c r="C923" s="11">
        <f t="shared" si="14"/>
        <v>-1.2789581575242558E-2</v>
      </c>
      <c r="D923" s="9"/>
      <c r="E923" s="9"/>
      <c r="G923" s="9"/>
      <c r="H923" s="10"/>
    </row>
    <row r="924" spans="1:8">
      <c r="A924" s="7">
        <v>44000</v>
      </c>
      <c r="B924" s="8">
        <v>9343.09</v>
      </c>
      <c r="C924" s="11">
        <f t="shared" si="14"/>
        <v>-3.3071339685827226E-3</v>
      </c>
      <c r="D924" s="9"/>
      <c r="E924" s="9"/>
      <c r="G924" s="9"/>
      <c r="H924" s="10"/>
    </row>
    <row r="925" spans="1:8">
      <c r="A925" s="7">
        <v>44001</v>
      </c>
      <c r="B925" s="8">
        <v>9315.35</v>
      </c>
      <c r="C925" s="11">
        <f t="shared" si="14"/>
        <v>-2.9734554912901313E-3</v>
      </c>
      <c r="D925" s="9"/>
      <c r="E925" s="9"/>
      <c r="G925" s="9"/>
      <c r="H925" s="10"/>
    </row>
    <row r="926" spans="1:8">
      <c r="A926" s="7">
        <v>44002</v>
      </c>
      <c r="B926" s="8">
        <v>9318.4699999999993</v>
      </c>
      <c r="C926" s="11">
        <f t="shared" si="14"/>
        <v>3.348749777722078E-4</v>
      </c>
      <c r="D926" s="9"/>
      <c r="E926" s="9"/>
      <c r="G926" s="9"/>
      <c r="H926" s="10"/>
    </row>
    <row r="927" spans="1:8">
      <c r="A927" s="7">
        <v>44003</v>
      </c>
      <c r="B927" s="8">
        <v>9310.9</v>
      </c>
      <c r="C927" s="11">
        <f t="shared" si="14"/>
        <v>-8.1269526738138439E-4</v>
      </c>
      <c r="D927" s="9"/>
      <c r="E927" s="9"/>
      <c r="G927" s="9"/>
      <c r="H927" s="10"/>
    </row>
    <row r="928" spans="1:8">
      <c r="A928" s="7">
        <v>44004</v>
      </c>
      <c r="B928" s="8">
        <v>9645.06</v>
      </c>
      <c r="C928" s="11">
        <f t="shared" si="14"/>
        <v>3.5260110314401717E-2</v>
      </c>
      <c r="D928" s="9"/>
      <c r="E928" s="9"/>
      <c r="G928" s="9"/>
      <c r="H928" s="10"/>
    </row>
    <row r="929" spans="1:8">
      <c r="A929" s="7">
        <v>44005</v>
      </c>
      <c r="B929" s="8">
        <v>9629.89</v>
      </c>
      <c r="C929" s="11">
        <f t="shared" si="14"/>
        <v>-1.5740640709519E-3</v>
      </c>
      <c r="D929" s="9"/>
      <c r="E929" s="9"/>
      <c r="G929" s="9"/>
      <c r="H929" s="10"/>
    </row>
    <row r="930" spans="1:8">
      <c r="A930" s="7">
        <v>44006</v>
      </c>
      <c r="B930" s="8">
        <v>9288.58</v>
      </c>
      <c r="C930" s="11">
        <f t="shared" si="14"/>
        <v>-3.6086114494197477E-2</v>
      </c>
      <c r="D930" s="9"/>
      <c r="E930" s="9"/>
      <c r="G930" s="9"/>
      <c r="H930" s="10"/>
    </row>
    <row r="931" spans="1:8">
      <c r="A931" s="7">
        <v>44007</v>
      </c>
      <c r="B931" s="8">
        <v>9275.81</v>
      </c>
      <c r="C931" s="11">
        <f t="shared" si="14"/>
        <v>-1.3757523962966178E-3</v>
      </c>
      <c r="D931" s="9"/>
      <c r="E931" s="9"/>
      <c r="G931" s="9"/>
      <c r="H931" s="10"/>
    </row>
    <row r="932" spans="1:8">
      <c r="A932" s="7">
        <v>44008</v>
      </c>
      <c r="B932" s="8">
        <v>9190.26</v>
      </c>
      <c r="C932" s="11">
        <f t="shared" si="14"/>
        <v>-9.2657086279874633E-3</v>
      </c>
      <c r="D932" s="9"/>
      <c r="E932" s="9"/>
      <c r="G932" s="9"/>
      <c r="H932" s="10"/>
    </row>
    <row r="933" spans="1:8">
      <c r="A933" s="7">
        <v>44009</v>
      </c>
      <c r="B933" s="8">
        <v>8946.51</v>
      </c>
      <c r="C933" s="11">
        <f t="shared" si="14"/>
        <v>-2.6880715484021139E-2</v>
      </c>
      <c r="D933" s="9"/>
      <c r="E933" s="9"/>
      <c r="G933" s="9"/>
      <c r="H933" s="10"/>
    </row>
    <row r="934" spans="1:8">
      <c r="A934" s="7">
        <v>44010</v>
      </c>
      <c r="B934" s="8">
        <v>9109.76</v>
      </c>
      <c r="C934" s="11">
        <f t="shared" si="14"/>
        <v>1.8082854143958296E-2</v>
      </c>
      <c r="D934" s="9"/>
      <c r="E934" s="9"/>
      <c r="G934" s="9"/>
      <c r="H934" s="10"/>
    </row>
    <row r="935" spans="1:8">
      <c r="A935" s="7">
        <v>44011</v>
      </c>
      <c r="B935" s="8">
        <v>9180.36</v>
      </c>
      <c r="C935" s="11">
        <f t="shared" si="14"/>
        <v>7.7200533010988092E-3</v>
      </c>
      <c r="D935" s="9"/>
      <c r="E935" s="9"/>
      <c r="G935" s="9"/>
      <c r="H935" s="10"/>
    </row>
    <row r="936" spans="1:8">
      <c r="A936" s="7">
        <v>44012</v>
      </c>
      <c r="B936" s="8">
        <v>9147.09</v>
      </c>
      <c r="C936" s="11">
        <f t="shared" si="14"/>
        <v>-3.6306236323658194E-3</v>
      </c>
      <c r="D936" s="9"/>
      <c r="E936" s="9"/>
      <c r="G936" s="9"/>
      <c r="H936" s="10"/>
    </row>
    <row r="937" spans="1:8">
      <c r="A937" s="7">
        <v>44013</v>
      </c>
      <c r="B937" s="8">
        <v>9239.0499999999993</v>
      </c>
      <c r="C937" s="11">
        <f t="shared" si="14"/>
        <v>1.0003270597679404E-2</v>
      </c>
      <c r="D937" s="9"/>
      <c r="E937" s="9"/>
      <c r="G937" s="9"/>
      <c r="H937" s="10"/>
    </row>
    <row r="938" spans="1:8">
      <c r="A938" s="7">
        <v>44014</v>
      </c>
      <c r="B938" s="8">
        <v>9082.3799999999992</v>
      </c>
      <c r="C938" s="11">
        <f t="shared" si="14"/>
        <v>-1.7102793710439407E-2</v>
      </c>
      <c r="D938" s="9"/>
      <c r="E938" s="9"/>
      <c r="G938" s="9"/>
      <c r="H938" s="10"/>
    </row>
    <row r="939" spans="1:8">
      <c r="A939" s="7">
        <v>44015</v>
      </c>
      <c r="B939" s="8">
        <v>9092.7000000000007</v>
      </c>
      <c r="C939" s="11">
        <f t="shared" si="14"/>
        <v>1.1356209831359103E-3</v>
      </c>
      <c r="D939" s="9"/>
      <c r="E939" s="9"/>
      <c r="G939" s="9"/>
      <c r="H939" s="10"/>
    </row>
    <row r="940" spans="1:8">
      <c r="A940" s="7">
        <v>44016</v>
      </c>
      <c r="B940" s="8">
        <v>9131.2099999999991</v>
      </c>
      <c r="C940" s="11">
        <f t="shared" si="14"/>
        <v>4.2263221582494312E-3</v>
      </c>
      <c r="D940" s="9"/>
      <c r="E940" s="9"/>
      <c r="G940" s="9"/>
      <c r="H940" s="10"/>
    </row>
    <row r="941" spans="1:8">
      <c r="A941" s="7">
        <v>44017</v>
      </c>
      <c r="B941" s="8">
        <v>9013.9599999999991</v>
      </c>
      <c r="C941" s="11">
        <f t="shared" si="14"/>
        <v>-1.2923729229009771E-2</v>
      </c>
      <c r="D941" s="9"/>
      <c r="E941" s="9"/>
      <c r="G941" s="9"/>
      <c r="H941" s="10"/>
    </row>
    <row r="942" spans="1:8">
      <c r="A942" s="7">
        <v>44018</v>
      </c>
      <c r="B942" s="8">
        <v>9277.06</v>
      </c>
      <c r="C942" s="11">
        <f t="shared" si="14"/>
        <v>2.8770199541273883E-2</v>
      </c>
      <c r="D942" s="9"/>
      <c r="E942" s="9"/>
      <c r="G942" s="9"/>
      <c r="H942" s="10"/>
    </row>
    <row r="943" spans="1:8">
      <c r="A943" s="7">
        <v>44019</v>
      </c>
      <c r="B943" s="8">
        <v>9254.7900000000009</v>
      </c>
      <c r="C943" s="11">
        <f t="shared" si="14"/>
        <v>-2.4034309278547117E-3</v>
      </c>
      <c r="D943" s="9"/>
      <c r="E943" s="9"/>
      <c r="G943" s="9"/>
      <c r="H943" s="10"/>
    </row>
    <row r="944" spans="1:8">
      <c r="A944" s="7">
        <v>44020</v>
      </c>
      <c r="B944" s="8">
        <v>9430.25</v>
      </c>
      <c r="C944" s="11">
        <f t="shared" si="14"/>
        <v>1.8781352098201025E-2</v>
      </c>
      <c r="D944" s="9"/>
      <c r="E944" s="9"/>
      <c r="G944" s="9"/>
      <c r="H944" s="10"/>
    </row>
    <row r="945" spans="1:8">
      <c r="A945" s="7">
        <v>44021</v>
      </c>
      <c r="B945" s="8">
        <v>9237.0400000000009</v>
      </c>
      <c r="C945" s="11">
        <f t="shared" si="14"/>
        <v>-2.0701119417225491E-2</v>
      </c>
      <c r="D945" s="9"/>
      <c r="E945" s="9"/>
      <c r="G945" s="9"/>
      <c r="H945" s="10"/>
    </row>
    <row r="946" spans="1:8">
      <c r="A946" s="7">
        <v>44022</v>
      </c>
      <c r="B946" s="8">
        <v>9235.1</v>
      </c>
      <c r="C946" s="11">
        <f t="shared" si="14"/>
        <v>-2.1004604849610012E-4</v>
      </c>
      <c r="D946" s="9"/>
      <c r="E946" s="9"/>
      <c r="G946" s="9"/>
      <c r="H946" s="10"/>
    </row>
    <row r="947" spans="1:8">
      <c r="A947" s="7">
        <v>44023</v>
      </c>
      <c r="B947" s="8">
        <v>9217.0499999999993</v>
      </c>
      <c r="C947" s="11">
        <f t="shared" si="14"/>
        <v>-1.9564122074957621E-3</v>
      </c>
      <c r="D947" s="9"/>
      <c r="E947" s="9"/>
      <c r="G947" s="9"/>
      <c r="H947" s="10"/>
    </row>
    <row r="948" spans="1:8">
      <c r="A948" s="7">
        <v>44024</v>
      </c>
      <c r="B948" s="8">
        <v>9232.34</v>
      </c>
      <c r="C948" s="11">
        <f t="shared" si="14"/>
        <v>1.6575077550595432E-3</v>
      </c>
      <c r="D948" s="9"/>
      <c r="E948" s="9"/>
      <c r="G948" s="9"/>
      <c r="H948" s="10"/>
    </row>
    <row r="949" spans="1:8">
      <c r="A949" s="7">
        <v>44025</v>
      </c>
      <c r="B949" s="8">
        <v>9249.7999999999993</v>
      </c>
      <c r="C949" s="11">
        <f t="shared" si="14"/>
        <v>1.8893921584904453E-3</v>
      </c>
      <c r="D949" s="9"/>
      <c r="E949" s="9"/>
      <c r="G949" s="9"/>
      <c r="H949" s="10"/>
    </row>
    <row r="950" spans="1:8">
      <c r="A950" s="7">
        <v>44026</v>
      </c>
      <c r="B950" s="8">
        <v>9272.83</v>
      </c>
      <c r="C950" s="11">
        <f t="shared" si="14"/>
        <v>2.4866891869461689E-3</v>
      </c>
      <c r="D950" s="9"/>
      <c r="E950" s="9"/>
      <c r="G950" s="9"/>
      <c r="H950" s="10"/>
    </row>
    <row r="951" spans="1:8">
      <c r="A951" s="7">
        <v>44027</v>
      </c>
      <c r="B951" s="8">
        <v>9213.7000000000007</v>
      </c>
      <c r="C951" s="11">
        <f t="shared" si="14"/>
        <v>-6.397112021363901E-3</v>
      </c>
      <c r="D951" s="9"/>
      <c r="E951" s="9"/>
      <c r="G951" s="9"/>
      <c r="H951" s="10"/>
    </row>
    <row r="952" spans="1:8">
      <c r="A952" s="7">
        <v>44028</v>
      </c>
      <c r="B952" s="8">
        <v>9103.61</v>
      </c>
      <c r="C952" s="11">
        <f t="shared" si="14"/>
        <v>-1.2020468680984844E-2</v>
      </c>
      <c r="D952" s="9"/>
      <c r="E952" s="9"/>
      <c r="G952" s="9"/>
      <c r="H952" s="10"/>
    </row>
    <row r="953" spans="1:8">
      <c r="A953" s="7">
        <v>44029</v>
      </c>
      <c r="B953" s="8">
        <v>9157.69</v>
      </c>
      <c r="C953" s="11">
        <f t="shared" si="14"/>
        <v>5.9229253227843512E-3</v>
      </c>
      <c r="D953" s="9"/>
      <c r="E953" s="9"/>
      <c r="G953" s="9"/>
      <c r="H953" s="10"/>
    </row>
    <row r="954" spans="1:8">
      <c r="A954" s="7">
        <v>44030</v>
      </c>
      <c r="B954" s="8">
        <v>9179.26</v>
      </c>
      <c r="C954" s="11">
        <f t="shared" si="14"/>
        <v>2.3526278851070648E-3</v>
      </c>
      <c r="D954" s="9"/>
      <c r="E954" s="9"/>
      <c r="G954" s="9"/>
      <c r="H954" s="10"/>
    </row>
    <row r="955" spans="1:8">
      <c r="A955" s="7">
        <v>44031</v>
      </c>
      <c r="B955" s="8">
        <v>9171.94</v>
      </c>
      <c r="C955" s="11">
        <f t="shared" si="14"/>
        <v>-7.9776803568421028E-4</v>
      </c>
      <c r="D955" s="9"/>
      <c r="E955" s="9"/>
      <c r="G955" s="9"/>
      <c r="H955" s="10"/>
    </row>
    <row r="956" spans="1:8">
      <c r="A956" s="7">
        <v>44032</v>
      </c>
      <c r="B956" s="8">
        <v>9175.4699999999993</v>
      </c>
      <c r="C956" s="11">
        <f t="shared" si="14"/>
        <v>3.8479546089127209E-4</v>
      </c>
      <c r="D956" s="9"/>
      <c r="E956" s="9"/>
      <c r="G956" s="9"/>
      <c r="H956" s="10"/>
    </row>
    <row r="957" spans="1:8">
      <c r="A957" s="7">
        <v>44033</v>
      </c>
      <c r="B957" s="8">
        <v>9376.5300000000007</v>
      </c>
      <c r="C957" s="11">
        <f t="shared" si="14"/>
        <v>2.1676139754146194E-2</v>
      </c>
      <c r="D957" s="9"/>
      <c r="E957" s="9"/>
      <c r="G957" s="9"/>
      <c r="H957" s="10"/>
    </row>
    <row r="958" spans="1:8">
      <c r="A958" s="7">
        <v>44034</v>
      </c>
      <c r="B958" s="8">
        <v>9377.2999999999993</v>
      </c>
      <c r="C958" s="11">
        <f t="shared" si="14"/>
        <v>8.2116559703336071E-5</v>
      </c>
      <c r="D958" s="9"/>
      <c r="E958" s="9"/>
      <c r="G958" s="9"/>
      <c r="H958" s="10"/>
    </row>
    <row r="959" spans="1:8">
      <c r="A959" s="7">
        <v>44035</v>
      </c>
      <c r="B959" s="8">
        <v>9593.77</v>
      </c>
      <c r="C959" s="11">
        <f t="shared" si="14"/>
        <v>2.2822054375344795E-2</v>
      </c>
      <c r="D959" s="9"/>
      <c r="E959" s="9"/>
      <c r="G959" s="9"/>
      <c r="H959" s="10"/>
    </row>
    <row r="960" spans="1:8">
      <c r="A960" s="7">
        <v>44036</v>
      </c>
      <c r="B960" s="8">
        <v>9629.6200000000008</v>
      </c>
      <c r="C960" s="11">
        <f t="shared" si="14"/>
        <v>3.7298355348473811E-3</v>
      </c>
      <c r="D960" s="9"/>
      <c r="E960" s="9"/>
      <c r="G960" s="9"/>
      <c r="H960" s="10"/>
    </row>
    <row r="961" spans="1:8">
      <c r="A961" s="7">
        <v>44037</v>
      </c>
      <c r="B961" s="8">
        <v>9729.4500000000007</v>
      </c>
      <c r="C961" s="11">
        <f t="shared" si="14"/>
        <v>1.0313603381943315E-2</v>
      </c>
      <c r="D961" s="9"/>
      <c r="E961" s="9"/>
      <c r="G961" s="9"/>
      <c r="H961" s="10"/>
    </row>
    <row r="962" spans="1:8">
      <c r="A962" s="7">
        <v>44038</v>
      </c>
      <c r="B962" s="8">
        <v>9895.6299999999992</v>
      </c>
      <c r="C962" s="11">
        <f t="shared" si="14"/>
        <v>1.6935877154586863E-2</v>
      </c>
      <c r="D962" s="9"/>
      <c r="E962" s="9"/>
      <c r="G962" s="9"/>
      <c r="H962" s="10"/>
    </row>
    <row r="963" spans="1:8">
      <c r="A963" s="7">
        <v>44039</v>
      </c>
      <c r="B963" s="8">
        <v>10891.81</v>
      </c>
      <c r="C963" s="11">
        <f t="shared" si="14"/>
        <v>9.59178851165427E-2</v>
      </c>
      <c r="D963" s="9"/>
      <c r="E963" s="9"/>
      <c r="G963" s="9"/>
      <c r="H963" s="10"/>
    </row>
    <row r="964" spans="1:8">
      <c r="A964" s="7">
        <v>44040</v>
      </c>
      <c r="B964" s="8">
        <v>10981.18</v>
      </c>
      <c r="C964" s="11">
        <f t="shared" ref="C964:C1027" si="15">LN(B964/B963)</f>
        <v>8.1717677671892062E-3</v>
      </c>
      <c r="D964" s="9"/>
      <c r="E964" s="9"/>
      <c r="G964" s="9"/>
      <c r="H964" s="10"/>
    </row>
    <row r="965" spans="1:8">
      <c r="A965" s="7">
        <v>44041</v>
      </c>
      <c r="B965" s="8">
        <v>11222.15</v>
      </c>
      <c r="C965" s="11">
        <f t="shared" si="15"/>
        <v>2.1706605409805745E-2</v>
      </c>
      <c r="D965" s="9"/>
      <c r="E965" s="9"/>
      <c r="G965" s="9"/>
      <c r="H965" s="10"/>
    </row>
    <row r="966" spans="1:8">
      <c r="A966" s="7">
        <v>44042</v>
      </c>
      <c r="B966" s="8">
        <v>11150.47</v>
      </c>
      <c r="C966" s="11">
        <f t="shared" si="15"/>
        <v>-6.4078543566616448E-3</v>
      </c>
      <c r="D966" s="9"/>
      <c r="E966" s="9"/>
      <c r="G966" s="9"/>
      <c r="H966" s="10"/>
    </row>
    <row r="967" spans="1:8">
      <c r="A967" s="7">
        <v>44043</v>
      </c>
      <c r="B967" s="8">
        <v>11345.63</v>
      </c>
      <c r="C967" s="11">
        <f t="shared" si="15"/>
        <v>1.7350998276863427E-2</v>
      </c>
      <c r="D967" s="9"/>
      <c r="E967" s="9"/>
      <c r="G967" s="9"/>
      <c r="H967" s="10"/>
    </row>
    <row r="968" spans="1:8">
      <c r="A968" s="7">
        <v>44044</v>
      </c>
      <c r="B968" s="8">
        <v>11847.66</v>
      </c>
      <c r="C968" s="11">
        <f t="shared" si="15"/>
        <v>4.3297731966298644E-2</v>
      </c>
      <c r="D968" s="9"/>
      <c r="E968" s="9"/>
      <c r="G968" s="9"/>
      <c r="H968" s="10"/>
    </row>
    <row r="969" spans="1:8">
      <c r="A969" s="7">
        <v>44045</v>
      </c>
      <c r="B969" s="8">
        <v>11090.63</v>
      </c>
      <c r="C969" s="11">
        <f t="shared" si="15"/>
        <v>-6.6029772043424598E-2</v>
      </c>
      <c r="D969" s="9"/>
      <c r="E969" s="9"/>
      <c r="G969" s="9"/>
      <c r="H969" s="10"/>
    </row>
    <row r="970" spans="1:8">
      <c r="A970" s="7">
        <v>44046</v>
      </c>
      <c r="B970" s="8">
        <v>11383.53</v>
      </c>
      <c r="C970" s="11">
        <f t="shared" si="15"/>
        <v>2.6066966235957435E-2</v>
      </c>
      <c r="D970" s="9"/>
      <c r="E970" s="9"/>
      <c r="G970" s="9"/>
      <c r="H970" s="10"/>
    </row>
    <row r="971" spans="1:8">
      <c r="A971" s="7">
        <v>44047</v>
      </c>
      <c r="B971" s="8">
        <v>11214.45</v>
      </c>
      <c r="C971" s="11">
        <f t="shared" si="15"/>
        <v>-1.4964448612527395E-2</v>
      </c>
      <c r="D971" s="9"/>
      <c r="E971" s="9"/>
      <c r="G971" s="9"/>
      <c r="H971" s="10"/>
    </row>
    <row r="972" spans="1:8">
      <c r="A972" s="7">
        <v>44048</v>
      </c>
      <c r="B972" s="8">
        <v>11692.68</v>
      </c>
      <c r="C972" s="11">
        <f t="shared" si="15"/>
        <v>4.1759879675781091E-2</v>
      </c>
      <c r="D972" s="9"/>
      <c r="E972" s="9"/>
      <c r="G972" s="9"/>
      <c r="H972" s="10"/>
    </row>
    <row r="973" spans="1:8">
      <c r="A973" s="7">
        <v>44049</v>
      </c>
      <c r="B973" s="8">
        <v>11851.58</v>
      </c>
      <c r="C973" s="11">
        <f t="shared" si="15"/>
        <v>1.3498187043320807E-2</v>
      </c>
      <c r="D973" s="9"/>
      <c r="E973" s="9"/>
      <c r="G973" s="9"/>
      <c r="H973" s="10"/>
    </row>
    <row r="974" spans="1:8">
      <c r="A974" s="7">
        <v>44050</v>
      </c>
      <c r="B974" s="8">
        <v>11575.83</v>
      </c>
      <c r="C974" s="11">
        <f t="shared" si="15"/>
        <v>-2.3541888361349156E-2</v>
      </c>
      <c r="D974" s="9"/>
      <c r="E974" s="9"/>
      <c r="G974" s="9"/>
      <c r="H974" s="10"/>
    </row>
    <row r="975" spans="1:8">
      <c r="A975" s="7">
        <v>44051</v>
      </c>
      <c r="B975" s="8">
        <v>11716.3</v>
      </c>
      <c r="C975" s="11">
        <f t="shared" si="15"/>
        <v>1.206173098150993E-2</v>
      </c>
      <c r="D975" s="9"/>
      <c r="E975" s="9"/>
      <c r="G975" s="9"/>
      <c r="H975" s="10"/>
    </row>
    <row r="976" spans="1:8">
      <c r="A976" s="7">
        <v>44052</v>
      </c>
      <c r="B976" s="8">
        <v>11679.9</v>
      </c>
      <c r="C976" s="11">
        <f t="shared" si="15"/>
        <v>-3.1116189269412525E-3</v>
      </c>
      <c r="D976" s="9"/>
      <c r="E976" s="9"/>
      <c r="G976" s="9"/>
      <c r="H976" s="10"/>
    </row>
    <row r="977" spans="1:8">
      <c r="A977" s="7">
        <v>44053</v>
      </c>
      <c r="B977" s="8">
        <v>11859.27</v>
      </c>
      <c r="C977" s="11">
        <f t="shared" si="15"/>
        <v>1.5240424522228332E-2</v>
      </c>
      <c r="D977" s="9"/>
      <c r="E977" s="9"/>
      <c r="G977" s="9"/>
      <c r="H977" s="10"/>
    </row>
    <row r="978" spans="1:8">
      <c r="A978" s="7">
        <v>44054</v>
      </c>
      <c r="B978" s="8">
        <v>11212.89</v>
      </c>
      <c r="C978" s="11">
        <f t="shared" si="15"/>
        <v>-5.6045830853113494E-2</v>
      </c>
      <c r="D978" s="9"/>
      <c r="E978" s="9"/>
      <c r="G978" s="9"/>
      <c r="H978" s="10"/>
    </row>
    <row r="979" spans="1:8">
      <c r="A979" s="7">
        <v>44055</v>
      </c>
      <c r="B979" s="8">
        <v>11565.95</v>
      </c>
      <c r="C979" s="11">
        <f t="shared" si="15"/>
        <v>3.1001427322237429E-2</v>
      </c>
      <c r="D979" s="9"/>
      <c r="E979" s="9"/>
      <c r="G979" s="9"/>
      <c r="H979" s="10"/>
    </row>
    <row r="980" spans="1:8">
      <c r="A980" s="7">
        <v>44056</v>
      </c>
      <c r="B980" s="8">
        <v>11615.32</v>
      </c>
      <c r="C980" s="11">
        <f t="shared" si="15"/>
        <v>4.2594797130607572E-3</v>
      </c>
      <c r="D980" s="9"/>
      <c r="E980" s="9"/>
      <c r="G980" s="9"/>
      <c r="H980" s="10"/>
    </row>
    <row r="981" spans="1:8">
      <c r="A981" s="7">
        <v>44057</v>
      </c>
      <c r="B981" s="8">
        <v>11770.13</v>
      </c>
      <c r="C981" s="11">
        <f t="shared" si="15"/>
        <v>1.3240049816918734E-2</v>
      </c>
      <c r="D981" s="9"/>
      <c r="E981" s="9"/>
      <c r="G981" s="9"/>
      <c r="H981" s="10"/>
    </row>
    <row r="982" spans="1:8">
      <c r="A982" s="7">
        <v>44058</v>
      </c>
      <c r="B982" s="8">
        <v>11870.5</v>
      </c>
      <c r="C982" s="11">
        <f t="shared" si="15"/>
        <v>8.4913644926595672E-3</v>
      </c>
      <c r="D982" s="9"/>
      <c r="E982" s="9"/>
      <c r="G982" s="9"/>
      <c r="H982" s="10"/>
    </row>
    <row r="983" spans="1:8">
      <c r="A983" s="7">
        <v>44059</v>
      </c>
      <c r="B983" s="8">
        <v>11849.5</v>
      </c>
      <c r="C983" s="11">
        <f t="shared" si="15"/>
        <v>-1.7706581354681819E-3</v>
      </c>
      <c r="D983" s="9"/>
      <c r="E983" s="9"/>
      <c r="G983" s="9"/>
      <c r="H983" s="10"/>
    </row>
    <row r="984" spans="1:8">
      <c r="A984" s="7">
        <v>44060</v>
      </c>
      <c r="B984" s="8">
        <v>12327.23</v>
      </c>
      <c r="C984" s="11">
        <f t="shared" si="15"/>
        <v>3.9524964027104197E-2</v>
      </c>
      <c r="D984" s="9"/>
      <c r="E984" s="9"/>
      <c r="G984" s="9"/>
      <c r="H984" s="10"/>
    </row>
    <row r="985" spans="1:8">
      <c r="A985" s="7">
        <v>44061</v>
      </c>
      <c r="B985" s="8">
        <v>12030.11</v>
      </c>
      <c r="C985" s="11">
        <f t="shared" si="15"/>
        <v>-2.4397962873289644E-2</v>
      </c>
      <c r="D985" s="9"/>
      <c r="E985" s="9"/>
      <c r="G985" s="9"/>
      <c r="H985" s="10"/>
    </row>
    <row r="986" spans="1:8">
      <c r="A986" s="7">
        <v>44062</v>
      </c>
      <c r="B986" s="8">
        <v>11715.31</v>
      </c>
      <c r="C986" s="11">
        <f t="shared" si="15"/>
        <v>-2.6516140341170617E-2</v>
      </c>
      <c r="D986" s="9"/>
      <c r="E986" s="9"/>
      <c r="G986" s="9"/>
      <c r="H986" s="10"/>
    </row>
    <row r="987" spans="1:8">
      <c r="A987" s="7">
        <v>44063</v>
      </c>
      <c r="B987" s="8">
        <v>11863.08</v>
      </c>
      <c r="C987" s="11">
        <f t="shared" si="15"/>
        <v>1.2534522902214415E-2</v>
      </c>
      <c r="D987" s="9"/>
      <c r="E987" s="9"/>
      <c r="G987" s="9"/>
      <c r="H987" s="10"/>
    </row>
    <row r="988" spans="1:8">
      <c r="A988" s="7">
        <v>44064</v>
      </c>
      <c r="B988" s="8">
        <v>11621.41</v>
      </c>
      <c r="C988" s="11">
        <f t="shared" si="15"/>
        <v>-2.0581969737709024E-2</v>
      </c>
      <c r="D988" s="9"/>
      <c r="E988" s="9"/>
      <c r="G988" s="9"/>
      <c r="H988" s="10"/>
    </row>
    <row r="989" spans="1:8">
      <c r="A989" s="7">
        <v>44065</v>
      </c>
      <c r="B989" s="8">
        <v>11608.04</v>
      </c>
      <c r="C989" s="11">
        <f t="shared" si="15"/>
        <v>-1.1511250999373212E-3</v>
      </c>
      <c r="D989" s="9"/>
      <c r="E989" s="9"/>
      <c r="G989" s="9"/>
      <c r="H989" s="10"/>
    </row>
    <row r="990" spans="1:8">
      <c r="A990" s="7">
        <v>44066</v>
      </c>
      <c r="B990" s="8">
        <v>11669.22</v>
      </c>
      <c r="C990" s="11">
        <f t="shared" si="15"/>
        <v>5.2566445431008199E-3</v>
      </c>
      <c r="D990" s="9"/>
      <c r="E990" s="9"/>
      <c r="G990" s="9"/>
      <c r="H990" s="10"/>
    </row>
    <row r="991" spans="1:8">
      <c r="A991" s="7">
        <v>44067</v>
      </c>
      <c r="B991" s="8">
        <v>11731.2</v>
      </c>
      <c r="C991" s="11">
        <f t="shared" si="15"/>
        <v>5.2973532047639613E-3</v>
      </c>
      <c r="D991" s="9"/>
      <c r="E991" s="9"/>
      <c r="G991" s="9"/>
      <c r="H991" s="10"/>
    </row>
    <row r="992" spans="1:8">
      <c r="A992" s="7">
        <v>44068</v>
      </c>
      <c r="B992" s="8">
        <v>11265.47</v>
      </c>
      <c r="C992" s="11">
        <f t="shared" si="15"/>
        <v>-4.0509664061084291E-2</v>
      </c>
      <c r="D992" s="9"/>
      <c r="E992" s="9"/>
      <c r="G992" s="9"/>
      <c r="H992" s="10"/>
    </row>
    <row r="993" spans="1:8">
      <c r="A993" s="7">
        <v>44069</v>
      </c>
      <c r="B993" s="8">
        <v>11513.5</v>
      </c>
      <c r="C993" s="11">
        <f t="shared" si="15"/>
        <v>2.1777964753427029E-2</v>
      </c>
      <c r="D993" s="9"/>
      <c r="E993" s="9"/>
      <c r="G993" s="9"/>
      <c r="H993" s="10"/>
    </row>
    <row r="994" spans="1:8">
      <c r="A994" s="7">
        <v>44070</v>
      </c>
      <c r="B994" s="8">
        <v>11267.05</v>
      </c>
      <c r="C994" s="11">
        <f t="shared" si="15"/>
        <v>-2.1637723004826449E-2</v>
      </c>
      <c r="D994" s="9"/>
      <c r="E994" s="9"/>
      <c r="G994" s="9"/>
      <c r="H994" s="10"/>
    </row>
    <row r="995" spans="1:8">
      <c r="A995" s="7">
        <v>44071</v>
      </c>
      <c r="B995" s="8">
        <v>11502.58</v>
      </c>
      <c r="C995" s="11">
        <f t="shared" si="15"/>
        <v>2.0688821122370572E-2</v>
      </c>
      <c r="D995" s="9"/>
      <c r="E995" s="9"/>
      <c r="G995" s="9"/>
      <c r="H995" s="10"/>
    </row>
    <row r="996" spans="1:8">
      <c r="A996" s="7">
        <v>44072</v>
      </c>
      <c r="B996" s="8">
        <v>11518.05</v>
      </c>
      <c r="C996" s="11">
        <f t="shared" si="15"/>
        <v>1.3440120734063558E-3</v>
      </c>
      <c r="D996" s="9"/>
      <c r="E996" s="9"/>
      <c r="G996" s="9"/>
      <c r="H996" s="10"/>
    </row>
    <row r="997" spans="1:8">
      <c r="A997" s="7">
        <v>44073</v>
      </c>
      <c r="B997" s="8">
        <v>11640.79</v>
      </c>
      <c r="C997" s="11">
        <f t="shared" si="15"/>
        <v>1.0599939309587348E-2</v>
      </c>
      <c r="D997" s="9"/>
      <c r="E997" s="9"/>
      <c r="G997" s="9"/>
      <c r="H997" s="10"/>
    </row>
    <row r="998" spans="1:8">
      <c r="A998" s="7">
        <v>44074</v>
      </c>
      <c r="B998" s="8">
        <v>11678.6</v>
      </c>
      <c r="C998" s="11">
        <f t="shared" si="15"/>
        <v>3.2427977861625803E-3</v>
      </c>
      <c r="D998" s="9"/>
      <c r="E998" s="9"/>
      <c r="G998" s="9"/>
      <c r="H998" s="10"/>
    </row>
    <row r="999" spans="1:8">
      <c r="A999" s="7">
        <v>44075</v>
      </c>
      <c r="B999" s="8">
        <v>12022.35</v>
      </c>
      <c r="C999" s="11">
        <f t="shared" si="15"/>
        <v>2.9009310283246742E-2</v>
      </c>
      <c r="D999" s="9"/>
      <c r="E999" s="9"/>
      <c r="G999" s="9"/>
      <c r="H999" s="10"/>
    </row>
    <row r="1000" spans="1:8">
      <c r="A1000" s="7">
        <v>44076</v>
      </c>
      <c r="B1000" s="8">
        <v>11375.47</v>
      </c>
      <c r="C1000" s="11">
        <f t="shared" si="15"/>
        <v>-5.5308134820744627E-2</v>
      </c>
      <c r="D1000" s="9"/>
      <c r="E1000" s="9"/>
      <c r="G1000" s="9"/>
      <c r="H1000" s="10"/>
    </row>
    <row r="1001" spans="1:8">
      <c r="A1001" s="7">
        <v>44077</v>
      </c>
      <c r="B1001" s="8">
        <v>10785.86</v>
      </c>
      <c r="C1001" s="11">
        <f t="shared" si="15"/>
        <v>-5.3223265622557303E-2</v>
      </c>
      <c r="D1001" s="9"/>
      <c r="E1001" s="9"/>
      <c r="G1001" s="9"/>
      <c r="H1001" s="10"/>
    </row>
    <row r="1002" spans="1:8">
      <c r="A1002" s="7">
        <v>44078</v>
      </c>
      <c r="B1002" s="8">
        <v>10606.46</v>
      </c>
      <c r="C1002" s="11">
        <f t="shared" si="15"/>
        <v>-1.6772767591358533E-2</v>
      </c>
      <c r="D1002" s="9"/>
      <c r="E1002" s="9"/>
      <c r="G1002" s="9"/>
      <c r="H1002" s="10"/>
    </row>
    <row r="1003" spans="1:8">
      <c r="A1003" s="7">
        <v>44079</v>
      </c>
      <c r="B1003" s="8">
        <v>10086.94</v>
      </c>
      <c r="C1003" s="11">
        <f t="shared" si="15"/>
        <v>-5.0221731646039339E-2</v>
      </c>
      <c r="D1003" s="9"/>
      <c r="E1003" s="9"/>
      <c r="G1003" s="9"/>
      <c r="H1003" s="10"/>
    </row>
    <row r="1004" spans="1:8">
      <c r="A1004" s="7">
        <v>44080</v>
      </c>
      <c r="B1004" s="8">
        <v>10236.790000000001</v>
      </c>
      <c r="C1004" s="11">
        <f t="shared" si="15"/>
        <v>1.4746576100029196E-2</v>
      </c>
      <c r="D1004" s="9"/>
      <c r="E1004" s="9"/>
      <c r="G1004" s="9"/>
      <c r="H1004" s="10"/>
    </row>
    <row r="1005" spans="1:8">
      <c r="A1005" s="7">
        <v>44081</v>
      </c>
      <c r="B1005" s="8">
        <v>10154.11</v>
      </c>
      <c r="C1005" s="11">
        <f t="shared" si="15"/>
        <v>-8.1095442690948781E-3</v>
      </c>
      <c r="D1005" s="9"/>
      <c r="E1005" s="9"/>
      <c r="G1005" s="9"/>
      <c r="H1005" s="10"/>
    </row>
    <row r="1006" spans="1:8">
      <c r="A1006" s="7">
        <v>44082</v>
      </c>
      <c r="B1006" s="8">
        <v>10016.81</v>
      </c>
      <c r="C1006" s="11">
        <f t="shared" si="15"/>
        <v>-1.3613867940798509E-2</v>
      </c>
      <c r="D1006" s="9"/>
      <c r="E1006" s="9"/>
      <c r="G1006" s="9"/>
      <c r="H1006" s="10"/>
    </row>
    <row r="1007" spans="1:8">
      <c r="A1007" s="7">
        <v>44083</v>
      </c>
      <c r="B1007" s="8">
        <v>10259.620000000001</v>
      </c>
      <c r="C1007" s="11">
        <f t="shared" si="15"/>
        <v>2.3951120324778436E-2</v>
      </c>
      <c r="D1007" s="9"/>
      <c r="E1007" s="9"/>
      <c r="G1007" s="9"/>
      <c r="H1007" s="10"/>
    </row>
    <row r="1008" spans="1:8">
      <c r="A1008" s="7">
        <v>44084</v>
      </c>
      <c r="B1008" s="8">
        <v>10307.290000000001</v>
      </c>
      <c r="C1008" s="11">
        <f t="shared" si="15"/>
        <v>4.6356098572455078E-3</v>
      </c>
      <c r="D1008" s="9"/>
      <c r="E1008" s="9"/>
      <c r="G1008" s="9"/>
      <c r="H1008" s="10"/>
    </row>
    <row r="1009" spans="1:8">
      <c r="A1009" s="7">
        <v>44085</v>
      </c>
      <c r="B1009" s="8">
        <v>10329.82</v>
      </c>
      <c r="C1009" s="11">
        <f t="shared" si="15"/>
        <v>2.183446126987872E-3</v>
      </c>
      <c r="D1009" s="9"/>
      <c r="E1009" s="9"/>
      <c r="G1009" s="9"/>
      <c r="H1009" s="10"/>
    </row>
    <row r="1010" spans="1:8">
      <c r="A1010" s="7">
        <v>44086</v>
      </c>
      <c r="B1010" s="8">
        <v>10441.799999999999</v>
      </c>
      <c r="C1010" s="11">
        <f t="shared" si="15"/>
        <v>1.0782123382114255E-2</v>
      </c>
      <c r="D1010" s="9"/>
      <c r="E1010" s="9"/>
      <c r="G1010" s="9"/>
      <c r="H1010" s="10"/>
    </row>
    <row r="1011" spans="1:8">
      <c r="A1011" s="7">
        <v>44087</v>
      </c>
      <c r="B1011" s="8">
        <v>10318.18</v>
      </c>
      <c r="C1011" s="11">
        <f t="shared" si="15"/>
        <v>-1.1909593474428663E-2</v>
      </c>
      <c r="D1011" s="9"/>
      <c r="E1011" s="9"/>
      <c r="G1011" s="9"/>
      <c r="H1011" s="10"/>
    </row>
    <row r="1012" spans="1:8">
      <c r="A1012" s="7">
        <v>44088</v>
      </c>
      <c r="B1012" s="8">
        <v>10694.29</v>
      </c>
      <c r="C1012" s="11">
        <f t="shared" si="15"/>
        <v>3.5802566257334814E-2</v>
      </c>
      <c r="D1012" s="9"/>
      <c r="E1012" s="9"/>
      <c r="G1012" s="9"/>
      <c r="H1012" s="10"/>
    </row>
    <row r="1013" spans="1:8">
      <c r="A1013" s="7">
        <v>44089</v>
      </c>
      <c r="B1013" s="8">
        <v>10867.34</v>
      </c>
      <c r="C1013" s="11">
        <f t="shared" si="15"/>
        <v>1.6052006806144693E-2</v>
      </c>
      <c r="D1013" s="9"/>
      <c r="E1013" s="9"/>
      <c r="G1013" s="9"/>
      <c r="H1013" s="10"/>
    </row>
    <row r="1014" spans="1:8">
      <c r="A1014" s="7">
        <v>44090</v>
      </c>
      <c r="B1014" s="8">
        <v>10998.05</v>
      </c>
      <c r="C1014" s="11">
        <f t="shared" si="15"/>
        <v>1.195602338133348E-2</v>
      </c>
      <c r="D1014" s="9"/>
      <c r="E1014" s="9"/>
      <c r="G1014" s="9"/>
      <c r="H1014" s="10"/>
    </row>
    <row r="1015" spans="1:8">
      <c r="A1015" s="7">
        <v>44091</v>
      </c>
      <c r="B1015" s="8">
        <v>10937.41</v>
      </c>
      <c r="C1015" s="11">
        <f t="shared" si="15"/>
        <v>-5.5289612779812524E-3</v>
      </c>
      <c r="D1015" s="9"/>
      <c r="E1015" s="9"/>
      <c r="G1015" s="9"/>
      <c r="H1015" s="10"/>
    </row>
    <row r="1016" spans="1:8">
      <c r="A1016" s="7">
        <v>44092</v>
      </c>
      <c r="B1016" s="8">
        <v>10890.68</v>
      </c>
      <c r="C1016" s="11">
        <f t="shared" si="15"/>
        <v>-4.2816454751416072E-3</v>
      </c>
      <c r="D1016" s="9"/>
      <c r="E1016" s="9"/>
      <c r="G1016" s="9"/>
      <c r="H1016" s="10"/>
    </row>
    <row r="1017" spans="1:8">
      <c r="A1017" s="7">
        <v>44093</v>
      </c>
      <c r="B1017" s="8">
        <v>11093.84</v>
      </c>
      <c r="C1017" s="11">
        <f t="shared" si="15"/>
        <v>1.8482621715530181E-2</v>
      </c>
      <c r="D1017" s="9"/>
      <c r="E1017" s="9"/>
      <c r="G1017" s="9"/>
      <c r="H1017" s="10"/>
    </row>
    <row r="1018" spans="1:8">
      <c r="A1018" s="7">
        <v>44094</v>
      </c>
      <c r="B1018" s="8">
        <v>10858</v>
      </c>
      <c r="C1018" s="11">
        <f t="shared" si="15"/>
        <v>-2.1487863835578647E-2</v>
      </c>
      <c r="D1018" s="9"/>
      <c r="E1018" s="9"/>
      <c r="G1018" s="9"/>
      <c r="H1018" s="10"/>
    </row>
    <row r="1019" spans="1:8">
      <c r="A1019" s="7">
        <v>44095</v>
      </c>
      <c r="B1019" s="8">
        <v>10479.790000000001</v>
      </c>
      <c r="C1019" s="11">
        <f t="shared" si="15"/>
        <v>-3.5453494959068868E-2</v>
      </c>
      <c r="D1019" s="9"/>
      <c r="E1019" s="9"/>
      <c r="G1019" s="9"/>
      <c r="H1019" s="10"/>
    </row>
    <row r="1020" spans="1:8">
      <c r="A1020" s="7">
        <v>44096</v>
      </c>
      <c r="B1020" s="8">
        <v>10516.06</v>
      </c>
      <c r="C1020" s="11">
        <f t="shared" si="15"/>
        <v>3.4549719186471625E-3</v>
      </c>
      <c r="D1020" s="9"/>
      <c r="E1020" s="9"/>
      <c r="G1020" s="9"/>
      <c r="H1020" s="10"/>
    </row>
    <row r="1021" spans="1:8">
      <c r="A1021" s="7">
        <v>44097</v>
      </c>
      <c r="B1021" s="8">
        <v>10224.14</v>
      </c>
      <c r="C1021" s="11">
        <f t="shared" si="15"/>
        <v>-2.8152021630675025E-2</v>
      </c>
      <c r="D1021" s="9"/>
      <c r="E1021" s="9"/>
      <c r="G1021" s="9"/>
      <c r="H1021" s="10"/>
    </row>
    <row r="1022" spans="1:8">
      <c r="A1022" s="7">
        <v>44098</v>
      </c>
      <c r="B1022" s="8">
        <v>10631.74</v>
      </c>
      <c r="C1022" s="11">
        <f t="shared" si="15"/>
        <v>3.9092275822715725E-2</v>
      </c>
      <c r="D1022" s="9"/>
      <c r="E1022" s="9"/>
      <c r="G1022" s="9"/>
      <c r="H1022" s="10"/>
    </row>
    <row r="1023" spans="1:8">
      <c r="A1023" s="7">
        <v>44099</v>
      </c>
      <c r="B1023" s="8">
        <v>10717.46</v>
      </c>
      <c r="C1023" s="11">
        <f t="shared" si="15"/>
        <v>8.0303206344828782E-3</v>
      </c>
      <c r="D1023" s="9"/>
      <c r="E1023" s="9"/>
      <c r="G1023" s="9"/>
      <c r="H1023" s="10"/>
    </row>
    <row r="1024" spans="1:8">
      <c r="A1024" s="7">
        <v>44100</v>
      </c>
      <c r="B1024" s="8">
        <v>10720.88</v>
      </c>
      <c r="C1024" s="11">
        <f t="shared" si="15"/>
        <v>3.1905455637069006E-4</v>
      </c>
      <c r="D1024" s="9"/>
      <c r="E1024" s="9"/>
      <c r="G1024" s="9"/>
      <c r="H1024" s="10"/>
    </row>
    <row r="1025" spans="1:8">
      <c r="A1025" s="7">
        <v>44101</v>
      </c>
      <c r="B1025" s="8">
        <v>10725.25</v>
      </c>
      <c r="C1025" s="11">
        <f t="shared" si="15"/>
        <v>4.0753273998458316E-4</v>
      </c>
      <c r="D1025" s="9"/>
      <c r="E1025" s="9"/>
      <c r="G1025" s="9"/>
      <c r="H1025" s="10"/>
    </row>
    <row r="1026" spans="1:8">
      <c r="A1026" s="7">
        <v>44102</v>
      </c>
      <c r="B1026" s="8">
        <v>10871.25</v>
      </c>
      <c r="C1026" s="11">
        <f t="shared" si="15"/>
        <v>1.3520915356121465E-2</v>
      </c>
      <c r="D1026" s="9"/>
      <c r="E1026" s="9"/>
      <c r="G1026" s="9"/>
      <c r="H1026" s="10"/>
    </row>
    <row r="1027" spans="1:8">
      <c r="A1027" s="7">
        <v>44103</v>
      </c>
      <c r="B1027" s="8">
        <v>10756.95</v>
      </c>
      <c r="C1027" s="11">
        <f t="shared" si="15"/>
        <v>-1.0569632618869519E-2</v>
      </c>
      <c r="D1027" s="9"/>
      <c r="E1027" s="9"/>
      <c r="G1027" s="9"/>
      <c r="H1027" s="10"/>
    </row>
    <row r="1028" spans="1:8">
      <c r="A1028" s="7">
        <v>44104</v>
      </c>
      <c r="B1028" s="8">
        <v>10706.95</v>
      </c>
      <c r="C1028" s="11">
        <f t="shared" ref="C1028:C1091" si="16">LN(B1028/B1027)</f>
        <v>-4.6589939798984568E-3</v>
      </c>
      <c r="D1028" s="9"/>
      <c r="E1028" s="9"/>
      <c r="G1028" s="9"/>
      <c r="H1028" s="10"/>
    </row>
    <row r="1029" spans="1:8">
      <c r="A1029" s="7">
        <v>44105</v>
      </c>
      <c r="B1029" s="8">
        <v>10606.06</v>
      </c>
      <c r="C1029" s="11">
        <f t="shared" si="16"/>
        <v>-9.4675274489496794E-3</v>
      </c>
      <c r="D1029" s="9"/>
      <c r="E1029" s="9"/>
      <c r="G1029" s="9"/>
      <c r="H1029" s="10"/>
    </row>
    <row r="1030" spans="1:8">
      <c r="A1030" s="7">
        <v>44106</v>
      </c>
      <c r="B1030" s="8">
        <v>10547.65</v>
      </c>
      <c r="C1030" s="11">
        <f t="shared" si="16"/>
        <v>-5.522449579412665E-3</v>
      </c>
      <c r="D1030" s="9"/>
      <c r="E1030" s="9"/>
      <c r="G1030" s="9"/>
      <c r="H1030" s="10"/>
    </row>
    <row r="1031" spans="1:8">
      <c r="A1031" s="7">
        <v>44107</v>
      </c>
      <c r="B1031" s="8">
        <v>10572.62</v>
      </c>
      <c r="C1031" s="11">
        <f t="shared" si="16"/>
        <v>2.3645542063791105E-3</v>
      </c>
      <c r="D1031" s="9"/>
      <c r="E1031" s="9"/>
      <c r="G1031" s="9"/>
      <c r="H1031" s="10"/>
    </row>
    <row r="1032" spans="1:8">
      <c r="A1032" s="7">
        <v>44108</v>
      </c>
      <c r="B1032" s="8">
        <v>10650.02</v>
      </c>
      <c r="C1032" s="11">
        <f t="shared" si="16"/>
        <v>7.2941295868563056E-3</v>
      </c>
      <c r="D1032" s="9"/>
      <c r="E1032" s="9"/>
      <c r="G1032" s="9"/>
      <c r="H1032" s="10"/>
    </row>
    <row r="1033" spans="1:8">
      <c r="A1033" s="7">
        <v>44109</v>
      </c>
      <c r="B1033" s="8">
        <v>10741.28</v>
      </c>
      <c r="C1033" s="11">
        <f t="shared" si="16"/>
        <v>8.5324925244752887E-3</v>
      </c>
      <c r="D1033" s="9"/>
      <c r="E1033" s="9"/>
      <c r="G1033" s="9"/>
      <c r="H1033" s="10"/>
    </row>
    <row r="1034" spans="1:8">
      <c r="A1034" s="7">
        <v>44110</v>
      </c>
      <c r="B1034" s="8">
        <v>10549.5</v>
      </c>
      <c r="C1034" s="11">
        <f t="shared" si="16"/>
        <v>-1.801579717837274E-2</v>
      </c>
      <c r="D1034" s="9"/>
      <c r="E1034" s="9"/>
      <c r="G1034" s="9"/>
      <c r="H1034" s="10"/>
    </row>
    <row r="1035" spans="1:8">
      <c r="A1035" s="7">
        <v>44111</v>
      </c>
      <c r="B1035" s="8">
        <v>10661.08</v>
      </c>
      <c r="C1035" s="11">
        <f t="shared" si="16"/>
        <v>1.0521261492630491E-2</v>
      </c>
      <c r="D1035" s="9"/>
      <c r="E1035" s="9"/>
      <c r="G1035" s="9"/>
      <c r="H1035" s="10"/>
    </row>
    <row r="1036" spans="1:8">
      <c r="A1036" s="7">
        <v>44112</v>
      </c>
      <c r="B1036" s="8">
        <v>10898.05</v>
      </c>
      <c r="C1036" s="11">
        <f t="shared" si="16"/>
        <v>2.1984147221503401E-2</v>
      </c>
      <c r="D1036" s="9"/>
      <c r="E1036" s="9"/>
      <c r="G1036" s="9"/>
      <c r="H1036" s="10"/>
    </row>
    <row r="1037" spans="1:8">
      <c r="A1037" s="7">
        <v>44113</v>
      </c>
      <c r="B1037" s="8">
        <v>11041.96</v>
      </c>
      <c r="C1037" s="11">
        <f t="shared" si="16"/>
        <v>1.3118687174962045E-2</v>
      </c>
      <c r="D1037" s="9"/>
      <c r="E1037" s="9"/>
      <c r="G1037" s="9"/>
      <c r="H1037" s="10"/>
    </row>
    <row r="1038" spans="1:8">
      <c r="A1038" s="7">
        <v>44114</v>
      </c>
      <c r="B1038" s="8">
        <v>11367.8</v>
      </c>
      <c r="C1038" s="11">
        <f t="shared" si="16"/>
        <v>2.9082236072700857E-2</v>
      </c>
      <c r="D1038" s="9"/>
      <c r="E1038" s="9"/>
      <c r="G1038" s="9"/>
      <c r="H1038" s="10"/>
    </row>
    <row r="1039" spans="1:8">
      <c r="A1039" s="7">
        <v>44115</v>
      </c>
      <c r="B1039" s="8">
        <v>11332.36</v>
      </c>
      <c r="C1039" s="11">
        <f t="shared" si="16"/>
        <v>-3.1224474888321752E-3</v>
      </c>
      <c r="D1039" s="9"/>
      <c r="E1039" s="9"/>
      <c r="G1039" s="9"/>
      <c r="H1039" s="10"/>
    </row>
    <row r="1040" spans="1:8">
      <c r="A1040" s="7">
        <v>44116</v>
      </c>
      <c r="B1040" s="8">
        <v>11568.4</v>
      </c>
      <c r="C1040" s="11">
        <f t="shared" si="16"/>
        <v>2.0614893058199669E-2</v>
      </c>
      <c r="D1040" s="9"/>
      <c r="E1040" s="9"/>
      <c r="G1040" s="9"/>
      <c r="H1040" s="10"/>
    </row>
    <row r="1041" spans="1:8">
      <c r="A1041" s="7">
        <v>44117</v>
      </c>
      <c r="B1041" s="8">
        <v>11434.88</v>
      </c>
      <c r="C1041" s="11">
        <f t="shared" si="16"/>
        <v>-1.1608909642599249E-2</v>
      </c>
      <c r="D1041" s="9"/>
      <c r="E1041" s="9"/>
      <c r="G1041" s="9"/>
      <c r="H1041" s="10"/>
    </row>
    <row r="1042" spans="1:8">
      <c r="A1042" s="7">
        <v>44118</v>
      </c>
      <c r="B1042" s="8">
        <v>11393.36</v>
      </c>
      <c r="C1042" s="11">
        <f t="shared" si="16"/>
        <v>-3.6376037559852528E-3</v>
      </c>
      <c r="D1042" s="9"/>
      <c r="E1042" s="9"/>
      <c r="G1042" s="9"/>
      <c r="H1042" s="10"/>
    </row>
    <row r="1043" spans="1:8">
      <c r="A1043" s="7">
        <v>44119</v>
      </c>
      <c r="B1043" s="8">
        <v>11545.26</v>
      </c>
      <c r="C1043" s="11">
        <f t="shared" si="16"/>
        <v>1.3244233557925082E-2</v>
      </c>
      <c r="D1043" s="9"/>
      <c r="E1043" s="9"/>
      <c r="G1043" s="9"/>
      <c r="H1043" s="10"/>
    </row>
    <row r="1044" spans="1:8">
      <c r="A1044" s="7">
        <v>44120</v>
      </c>
      <c r="B1044" s="8">
        <v>11319.41</v>
      </c>
      <c r="C1044" s="11">
        <f t="shared" si="16"/>
        <v>-1.9756011849158098E-2</v>
      </c>
      <c r="D1044" s="9"/>
      <c r="E1044" s="9"/>
      <c r="G1044" s="9"/>
      <c r="H1044" s="10"/>
    </row>
    <row r="1045" spans="1:8">
      <c r="A1045" s="7">
        <v>44121</v>
      </c>
      <c r="B1045" s="8">
        <v>11354.91</v>
      </c>
      <c r="C1045" s="11">
        <f t="shared" si="16"/>
        <v>3.1312982269402546E-3</v>
      </c>
      <c r="D1045" s="9"/>
      <c r="E1045" s="9"/>
      <c r="G1045" s="9"/>
      <c r="H1045" s="10"/>
    </row>
    <row r="1046" spans="1:8">
      <c r="A1046" s="7">
        <v>44122</v>
      </c>
      <c r="B1046" s="8">
        <v>11445.83</v>
      </c>
      <c r="C1046" s="11">
        <f t="shared" si="16"/>
        <v>7.9752220241147212E-3</v>
      </c>
      <c r="D1046" s="9"/>
      <c r="E1046" s="9"/>
      <c r="G1046" s="9"/>
      <c r="H1046" s="10"/>
    </row>
    <row r="1047" spans="1:8">
      <c r="A1047" s="7">
        <v>44123</v>
      </c>
      <c r="B1047" s="8">
        <v>11735.13</v>
      </c>
      <c r="C1047" s="11">
        <f t="shared" si="16"/>
        <v>2.4961435687058144E-2</v>
      </c>
      <c r="D1047" s="9"/>
      <c r="E1047" s="9"/>
      <c r="G1047" s="9"/>
      <c r="H1047" s="10"/>
    </row>
    <row r="1048" spans="1:8">
      <c r="A1048" s="7">
        <v>44124</v>
      </c>
      <c r="B1048" s="8">
        <v>11904.78</v>
      </c>
      <c r="C1048" s="11">
        <f t="shared" si="16"/>
        <v>1.4353092924162798E-2</v>
      </c>
      <c r="D1048" s="9"/>
      <c r="E1048" s="9"/>
      <c r="G1048" s="9"/>
      <c r="H1048" s="10"/>
    </row>
    <row r="1049" spans="1:8">
      <c r="A1049" s="7">
        <v>44125</v>
      </c>
      <c r="B1049" s="8">
        <v>12855.5</v>
      </c>
      <c r="C1049" s="11">
        <f t="shared" si="16"/>
        <v>7.6831735195229942E-2</v>
      </c>
      <c r="D1049" s="9"/>
      <c r="E1049" s="9"/>
      <c r="G1049" s="9"/>
      <c r="H1049" s="10"/>
    </row>
    <row r="1050" spans="1:8">
      <c r="A1050" s="7">
        <v>44126</v>
      </c>
      <c r="B1050" s="8">
        <v>13124.02</v>
      </c>
      <c r="C1050" s="11">
        <f t="shared" si="16"/>
        <v>2.0672403690428266E-2</v>
      </c>
      <c r="D1050" s="9"/>
      <c r="E1050" s="9"/>
      <c r="G1050" s="9"/>
      <c r="H1050" s="10"/>
    </row>
    <row r="1051" spans="1:8">
      <c r="A1051" s="7">
        <v>44127</v>
      </c>
      <c r="B1051" s="8">
        <v>12942.9</v>
      </c>
      <c r="C1051" s="11">
        <f t="shared" si="16"/>
        <v>-1.389676377691023E-2</v>
      </c>
      <c r="D1051" s="9"/>
      <c r="E1051" s="9"/>
      <c r="G1051" s="9"/>
      <c r="H1051" s="10"/>
    </row>
    <row r="1052" spans="1:8">
      <c r="A1052" s="7">
        <v>44128</v>
      </c>
      <c r="B1052" s="8">
        <v>13113.04</v>
      </c>
      <c r="C1052" s="11">
        <f t="shared" si="16"/>
        <v>1.3059779706210476E-2</v>
      </c>
      <c r="D1052" s="9"/>
      <c r="E1052" s="9"/>
      <c r="G1052" s="9"/>
      <c r="H1052" s="10"/>
    </row>
    <row r="1053" spans="1:8">
      <c r="A1053" s="7">
        <v>44129</v>
      </c>
      <c r="B1053" s="8">
        <v>13036.88</v>
      </c>
      <c r="C1053" s="11">
        <f t="shared" si="16"/>
        <v>-5.8248908859514087E-3</v>
      </c>
      <c r="D1053" s="9"/>
      <c r="E1053" s="9"/>
      <c r="G1053" s="9"/>
      <c r="H1053" s="10"/>
    </row>
    <row r="1054" spans="1:8">
      <c r="A1054" s="7">
        <v>44130</v>
      </c>
      <c r="B1054" s="8">
        <v>13019.83</v>
      </c>
      <c r="C1054" s="11">
        <f t="shared" si="16"/>
        <v>-1.3086842071309422E-3</v>
      </c>
      <c r="D1054" s="9"/>
      <c r="E1054" s="9"/>
      <c r="G1054" s="9"/>
      <c r="H1054" s="10"/>
    </row>
    <row r="1055" spans="1:8">
      <c r="A1055" s="7">
        <v>44131</v>
      </c>
      <c r="B1055" s="8">
        <v>13620.54</v>
      </c>
      <c r="C1055" s="11">
        <f t="shared" si="16"/>
        <v>4.5105367652970053E-2</v>
      </c>
      <c r="D1055" s="9"/>
      <c r="E1055" s="9"/>
      <c r="G1055" s="9"/>
      <c r="H1055" s="10"/>
    </row>
    <row r="1056" spans="1:8">
      <c r="A1056" s="7">
        <v>44132</v>
      </c>
      <c r="B1056" s="8">
        <v>13213.48</v>
      </c>
      <c r="C1056" s="11">
        <f t="shared" si="16"/>
        <v>-3.0341426881348575E-2</v>
      </c>
      <c r="D1056" s="9"/>
      <c r="E1056" s="9"/>
      <c r="G1056" s="9"/>
      <c r="H1056" s="10"/>
    </row>
    <row r="1057" spans="1:8">
      <c r="A1057" s="7">
        <v>44133</v>
      </c>
      <c r="B1057" s="8">
        <v>13486.71</v>
      </c>
      <c r="C1057" s="11">
        <f t="shared" si="16"/>
        <v>2.0467235485087814E-2</v>
      </c>
      <c r="D1057" s="9"/>
      <c r="E1057" s="9"/>
      <c r="G1057" s="9"/>
      <c r="H1057" s="10"/>
    </row>
    <row r="1058" spans="1:8">
      <c r="A1058" s="7">
        <v>44134</v>
      </c>
      <c r="B1058" s="8">
        <v>13639.46</v>
      </c>
      <c r="C1058" s="11">
        <f t="shared" si="16"/>
        <v>1.1262306072564392E-2</v>
      </c>
      <c r="D1058" s="9"/>
      <c r="E1058" s="9"/>
      <c r="G1058" s="9"/>
      <c r="H1058" s="10"/>
    </row>
    <row r="1059" spans="1:8">
      <c r="A1059" s="7">
        <v>44135</v>
      </c>
      <c r="B1059" s="8">
        <v>13850.1</v>
      </c>
      <c r="C1059" s="11">
        <f t="shared" si="16"/>
        <v>1.5325390635070445E-2</v>
      </c>
      <c r="D1059" s="9"/>
      <c r="E1059" s="9"/>
      <c r="G1059" s="9"/>
      <c r="H1059" s="10"/>
    </row>
    <row r="1060" spans="1:8">
      <c r="A1060" s="7">
        <v>44136</v>
      </c>
      <c r="B1060" s="8">
        <v>13823.15</v>
      </c>
      <c r="C1060" s="11">
        <f t="shared" si="16"/>
        <v>-1.9477299211266709E-3</v>
      </c>
      <c r="D1060" s="9"/>
      <c r="E1060" s="9"/>
      <c r="G1060" s="9"/>
      <c r="H1060" s="10"/>
    </row>
    <row r="1061" spans="1:8">
      <c r="A1061" s="7">
        <v>44137</v>
      </c>
      <c r="B1061" s="8">
        <v>13619.76</v>
      </c>
      <c r="C1061" s="11">
        <f t="shared" si="16"/>
        <v>-1.4823043482023965E-2</v>
      </c>
      <c r="D1061" s="9"/>
      <c r="E1061" s="9"/>
      <c r="G1061" s="9"/>
      <c r="H1061" s="10"/>
    </row>
    <row r="1062" spans="1:8">
      <c r="A1062" s="7">
        <v>44138</v>
      </c>
      <c r="B1062" s="8">
        <v>13741.48</v>
      </c>
      <c r="C1062" s="11">
        <f t="shared" si="16"/>
        <v>8.8973162742547515E-3</v>
      </c>
      <c r="D1062" s="9"/>
      <c r="E1062" s="9"/>
      <c r="G1062" s="9"/>
      <c r="H1062" s="10"/>
    </row>
    <row r="1063" spans="1:8">
      <c r="A1063" s="7">
        <v>44139</v>
      </c>
      <c r="B1063" s="8">
        <v>14008.75</v>
      </c>
      <c r="C1063" s="11">
        <f t="shared" si="16"/>
        <v>1.9263138689108207E-2</v>
      </c>
      <c r="D1063" s="9"/>
      <c r="E1063" s="9"/>
      <c r="G1063" s="9"/>
      <c r="H1063" s="10"/>
    </row>
    <row r="1064" spans="1:8">
      <c r="A1064" s="7">
        <v>44140</v>
      </c>
      <c r="B1064" s="8">
        <v>15243.85</v>
      </c>
      <c r="C1064" s="11">
        <f t="shared" si="16"/>
        <v>8.4494008642076221E-2</v>
      </c>
      <c r="D1064" s="9"/>
      <c r="E1064" s="9"/>
      <c r="G1064" s="9"/>
      <c r="H1064" s="10"/>
    </row>
    <row r="1065" spans="1:8">
      <c r="A1065" s="7">
        <v>44141</v>
      </c>
      <c r="B1065" s="8">
        <v>15553.32</v>
      </c>
      <c r="C1065" s="11">
        <f t="shared" si="16"/>
        <v>2.009797763330633E-2</v>
      </c>
      <c r="D1065" s="9"/>
      <c r="E1065" s="9"/>
      <c r="G1065" s="9"/>
      <c r="H1065" s="10"/>
    </row>
    <row r="1066" spans="1:8">
      <c r="A1066" s="7">
        <v>44142</v>
      </c>
      <c r="B1066" s="8">
        <v>14837</v>
      </c>
      <c r="C1066" s="11">
        <f t="shared" si="16"/>
        <v>-4.7150059690826536E-2</v>
      </c>
      <c r="D1066" s="9"/>
      <c r="E1066" s="9"/>
      <c r="G1066" s="9"/>
      <c r="H1066" s="10"/>
    </row>
    <row r="1067" spans="1:8">
      <c r="A1067" s="7">
        <v>44143</v>
      </c>
      <c r="B1067" s="8">
        <v>15342.02</v>
      </c>
      <c r="C1067" s="11">
        <f t="shared" si="16"/>
        <v>3.3471408178600878E-2</v>
      </c>
      <c r="D1067" s="9"/>
      <c r="E1067" s="9"/>
      <c r="G1067" s="9"/>
      <c r="H1067" s="10"/>
    </row>
    <row r="1068" spans="1:8">
      <c r="A1068" s="7">
        <v>44144</v>
      </c>
      <c r="B1068" s="8">
        <v>15387.48</v>
      </c>
      <c r="C1068" s="11">
        <f t="shared" si="16"/>
        <v>2.9587226061742263E-3</v>
      </c>
      <c r="D1068" s="9"/>
      <c r="E1068" s="9"/>
      <c r="G1068" s="9"/>
      <c r="H1068" s="10"/>
    </row>
    <row r="1069" spans="1:8">
      <c r="A1069" s="7">
        <v>44145</v>
      </c>
      <c r="B1069" s="8">
        <v>15389.01</v>
      </c>
      <c r="C1069" s="11">
        <f t="shared" si="16"/>
        <v>9.9426542874803643E-5</v>
      </c>
      <c r="D1069" s="9"/>
      <c r="E1069" s="9"/>
      <c r="G1069" s="9"/>
      <c r="H1069" s="10"/>
    </row>
    <row r="1070" spans="1:8">
      <c r="A1070" s="7">
        <v>44146</v>
      </c>
      <c r="B1070" s="8">
        <v>15831.57</v>
      </c>
      <c r="C1070" s="11">
        <f t="shared" si="16"/>
        <v>2.8352429453203713E-2</v>
      </c>
      <c r="D1070" s="9"/>
      <c r="E1070" s="9"/>
      <c r="G1070" s="9"/>
      <c r="H1070" s="10"/>
    </row>
    <row r="1071" spans="1:8">
      <c r="A1071" s="7">
        <v>44147</v>
      </c>
      <c r="B1071" s="8">
        <v>16159.74</v>
      </c>
      <c r="C1071" s="11">
        <f t="shared" si="16"/>
        <v>2.0516916105097226E-2</v>
      </c>
      <c r="D1071" s="9"/>
      <c r="E1071" s="9"/>
      <c r="G1071" s="9"/>
      <c r="H1071" s="10"/>
    </row>
    <row r="1072" spans="1:8">
      <c r="A1072" s="7">
        <v>44148</v>
      </c>
      <c r="B1072" s="8">
        <v>16294.47</v>
      </c>
      <c r="C1072" s="11">
        <f t="shared" si="16"/>
        <v>8.3028225914442786E-3</v>
      </c>
      <c r="D1072" s="9"/>
      <c r="E1072" s="9"/>
      <c r="G1072" s="9"/>
      <c r="H1072" s="10"/>
    </row>
    <row r="1073" spans="1:8">
      <c r="A1073" s="7">
        <v>44149</v>
      </c>
      <c r="B1073" s="8">
        <v>16008.29</v>
      </c>
      <c r="C1073" s="11">
        <f t="shared" si="16"/>
        <v>-1.7719073386682029E-2</v>
      </c>
      <c r="D1073" s="9"/>
      <c r="E1073" s="9"/>
      <c r="G1073" s="9"/>
      <c r="H1073" s="10"/>
    </row>
    <row r="1074" spans="1:8">
      <c r="A1074" s="7">
        <v>44150</v>
      </c>
      <c r="B1074" s="8">
        <v>15857.79</v>
      </c>
      <c r="C1074" s="11">
        <f t="shared" si="16"/>
        <v>-9.4458508242763733E-3</v>
      </c>
      <c r="D1074" s="9"/>
      <c r="E1074" s="9"/>
      <c r="G1074" s="9"/>
      <c r="H1074" s="10"/>
    </row>
    <row r="1075" spans="1:8">
      <c r="A1075" s="7">
        <v>44151</v>
      </c>
      <c r="B1075" s="8">
        <v>16704.72</v>
      </c>
      <c r="C1075" s="11">
        <f t="shared" si="16"/>
        <v>5.2030451984484104E-2</v>
      </c>
      <c r="D1075" s="9"/>
      <c r="E1075" s="9"/>
      <c r="G1075" s="9"/>
      <c r="H1075" s="10"/>
    </row>
    <row r="1076" spans="1:8">
      <c r="A1076" s="7">
        <v>44152</v>
      </c>
      <c r="B1076" s="8">
        <v>17639.21</v>
      </c>
      <c r="C1076" s="11">
        <f t="shared" si="16"/>
        <v>5.4432950775709872E-2</v>
      </c>
      <c r="D1076" s="9"/>
      <c r="E1076" s="9"/>
      <c r="G1076" s="9"/>
      <c r="H1076" s="10"/>
    </row>
    <row r="1077" spans="1:8">
      <c r="A1077" s="7">
        <v>44153</v>
      </c>
      <c r="B1077" s="8">
        <v>17786.57</v>
      </c>
      <c r="C1077" s="11">
        <f t="shared" si="16"/>
        <v>8.3194131465943368E-3</v>
      </c>
      <c r="D1077" s="9"/>
      <c r="E1077" s="9"/>
      <c r="G1077" s="9"/>
      <c r="H1077" s="10"/>
    </row>
    <row r="1078" spans="1:8">
      <c r="A1078" s="7">
        <v>44154</v>
      </c>
      <c r="B1078" s="8">
        <v>17946.04</v>
      </c>
      <c r="C1078" s="11">
        <f t="shared" si="16"/>
        <v>8.9257996404497608E-3</v>
      </c>
      <c r="D1078" s="9"/>
      <c r="E1078" s="9"/>
      <c r="G1078" s="9"/>
      <c r="H1078" s="10"/>
    </row>
    <row r="1079" spans="1:8">
      <c r="A1079" s="7">
        <v>44155</v>
      </c>
      <c r="B1079" s="8">
        <v>18589.490000000002</v>
      </c>
      <c r="C1079" s="11">
        <f t="shared" si="16"/>
        <v>3.5226889470342547E-2</v>
      </c>
      <c r="D1079" s="9"/>
      <c r="E1079" s="9"/>
      <c r="G1079" s="9"/>
      <c r="H1079" s="10"/>
    </row>
    <row r="1080" spans="1:8">
      <c r="A1080" s="7">
        <v>44156</v>
      </c>
      <c r="B1080" s="8">
        <v>18670.93</v>
      </c>
      <c r="C1080" s="11">
        <f t="shared" si="16"/>
        <v>4.3714015938307932E-3</v>
      </c>
      <c r="D1080" s="9"/>
      <c r="E1080" s="9"/>
      <c r="G1080" s="9"/>
      <c r="H1080" s="10"/>
    </row>
    <row r="1081" spans="1:8">
      <c r="A1081" s="7">
        <v>44157</v>
      </c>
      <c r="B1081" s="8">
        <v>18597.77</v>
      </c>
      <c r="C1081" s="11">
        <f t="shared" si="16"/>
        <v>-3.9260877881441463E-3</v>
      </c>
      <c r="D1081" s="9"/>
      <c r="E1081" s="9"/>
      <c r="G1081" s="9"/>
      <c r="H1081" s="10"/>
    </row>
    <row r="1082" spans="1:8">
      <c r="A1082" s="7">
        <v>44158</v>
      </c>
      <c r="B1082" s="8">
        <v>18422.02</v>
      </c>
      <c r="C1082" s="11">
        <f t="shared" si="16"/>
        <v>-9.4949928344538297E-3</v>
      </c>
      <c r="D1082" s="9"/>
      <c r="E1082" s="9"/>
      <c r="G1082" s="9"/>
      <c r="H1082" s="10"/>
    </row>
    <row r="1083" spans="1:8">
      <c r="A1083" s="7">
        <v>44159</v>
      </c>
      <c r="B1083" s="8">
        <v>18944.86</v>
      </c>
      <c r="C1083" s="11">
        <f t="shared" si="16"/>
        <v>2.7985966406737464E-2</v>
      </c>
      <c r="D1083" s="9"/>
      <c r="E1083" s="9"/>
      <c r="G1083" s="9"/>
      <c r="H1083" s="10"/>
    </row>
    <row r="1084" spans="1:8">
      <c r="A1084" s="7">
        <v>44160</v>
      </c>
      <c r="B1084" s="8">
        <v>18880.689999999999</v>
      </c>
      <c r="C1084" s="11">
        <f t="shared" si="16"/>
        <v>-3.3929479709309688E-3</v>
      </c>
      <c r="D1084" s="9"/>
      <c r="E1084" s="9"/>
      <c r="G1084" s="9"/>
      <c r="H1084" s="10"/>
    </row>
    <row r="1085" spans="1:8">
      <c r="A1085" s="7">
        <v>44161</v>
      </c>
      <c r="B1085" s="8">
        <v>17055.5</v>
      </c>
      <c r="C1085" s="11">
        <f t="shared" si="16"/>
        <v>-0.10166697430297586</v>
      </c>
      <c r="D1085" s="9"/>
      <c r="E1085" s="9"/>
      <c r="G1085" s="9"/>
      <c r="H1085" s="10"/>
    </row>
    <row r="1086" spans="1:8">
      <c r="A1086" s="7">
        <v>44162</v>
      </c>
      <c r="B1086" s="8">
        <v>17005.849999999999</v>
      </c>
      <c r="C1086" s="11">
        <f t="shared" si="16"/>
        <v>-2.9153298483601937E-3</v>
      </c>
      <c r="D1086" s="9"/>
      <c r="E1086" s="9"/>
      <c r="G1086" s="9"/>
      <c r="H1086" s="10"/>
    </row>
    <row r="1087" spans="1:8">
      <c r="A1087" s="7">
        <v>44163</v>
      </c>
      <c r="B1087" s="8">
        <v>17763.11</v>
      </c>
      <c r="C1087" s="11">
        <f t="shared" si="16"/>
        <v>4.3566432337835859E-2</v>
      </c>
      <c r="D1087" s="9"/>
      <c r="E1087" s="9"/>
      <c r="G1087" s="9"/>
      <c r="H1087" s="10"/>
    </row>
    <row r="1088" spans="1:8">
      <c r="A1088" s="7">
        <v>44164</v>
      </c>
      <c r="B1088" s="8">
        <v>18270.66</v>
      </c>
      <c r="C1088" s="11">
        <f t="shared" si="16"/>
        <v>2.8172659685963268E-2</v>
      </c>
      <c r="D1088" s="9"/>
      <c r="E1088" s="9"/>
      <c r="G1088" s="9"/>
      <c r="H1088" s="10"/>
    </row>
    <row r="1089" spans="1:8">
      <c r="A1089" s="7">
        <v>44165</v>
      </c>
      <c r="B1089" s="8">
        <v>19378.61</v>
      </c>
      <c r="C1089" s="11">
        <f t="shared" si="16"/>
        <v>5.8873385931983623E-2</v>
      </c>
      <c r="D1089" s="9"/>
      <c r="E1089" s="9"/>
      <c r="G1089" s="9"/>
      <c r="H1089" s="10"/>
    </row>
    <row r="1090" spans="1:8">
      <c r="A1090" s="7">
        <v>44166</v>
      </c>
      <c r="B1090" s="8">
        <v>19055.689999999999</v>
      </c>
      <c r="C1090" s="11">
        <f t="shared" si="16"/>
        <v>-1.6804135825687665E-2</v>
      </c>
      <c r="D1090" s="9"/>
      <c r="E1090" s="9"/>
      <c r="G1090" s="9"/>
      <c r="H1090" s="10"/>
    </row>
    <row r="1091" spans="1:8">
      <c r="A1091" s="7">
        <v>44167</v>
      </c>
      <c r="B1091" s="8">
        <v>19156.669999999998</v>
      </c>
      <c r="C1091" s="11">
        <f t="shared" si="16"/>
        <v>5.2852132168814325E-3</v>
      </c>
      <c r="D1091" s="9"/>
      <c r="E1091" s="9"/>
      <c r="G1091" s="9"/>
      <c r="H1091" s="10"/>
    </row>
    <row r="1092" spans="1:8">
      <c r="A1092" s="7">
        <v>44168</v>
      </c>
      <c r="B1092" s="8">
        <v>19462.14</v>
      </c>
      <c r="C1092" s="11">
        <f t="shared" ref="C1092:C1155" si="17">LN(B1092/B1091)</f>
        <v>1.5820082023863057E-2</v>
      </c>
      <c r="D1092" s="9"/>
      <c r="E1092" s="9"/>
      <c r="G1092" s="9"/>
      <c r="H1092" s="10"/>
    </row>
    <row r="1093" spans="1:8">
      <c r="A1093" s="7">
        <v>44169</v>
      </c>
      <c r="B1093" s="8">
        <v>18825.45</v>
      </c>
      <c r="C1093" s="11">
        <f t="shared" si="17"/>
        <v>-3.3261362096494197E-2</v>
      </c>
      <c r="D1093" s="9"/>
      <c r="E1093" s="9"/>
      <c r="G1093" s="9"/>
      <c r="H1093" s="10"/>
    </row>
    <row r="1094" spans="1:8">
      <c r="A1094" s="7">
        <v>44170</v>
      </c>
      <c r="B1094" s="8">
        <v>19020.64</v>
      </c>
      <c r="C1094" s="11">
        <f t="shared" si="17"/>
        <v>1.0315027559160717E-2</v>
      </c>
      <c r="D1094" s="9"/>
      <c r="E1094" s="9"/>
      <c r="G1094" s="9"/>
      <c r="H1094" s="10"/>
    </row>
    <row r="1095" spans="1:8">
      <c r="A1095" s="7">
        <v>44171</v>
      </c>
      <c r="B1095" s="8">
        <v>19248.349999999999</v>
      </c>
      <c r="C1095" s="11">
        <f t="shared" si="17"/>
        <v>1.1900637432516648E-2</v>
      </c>
      <c r="D1095" s="9"/>
      <c r="E1095" s="9"/>
      <c r="G1095" s="9"/>
      <c r="H1095" s="10"/>
    </row>
    <row r="1096" spans="1:8">
      <c r="A1096" s="7">
        <v>44172</v>
      </c>
      <c r="B1096" s="8">
        <v>19084.669999999998</v>
      </c>
      <c r="C1096" s="11">
        <f t="shared" si="17"/>
        <v>-8.539947792981218E-3</v>
      </c>
      <c r="D1096" s="9"/>
      <c r="E1096" s="9"/>
      <c r="G1096" s="9"/>
      <c r="H1096" s="10"/>
    </row>
    <row r="1097" spans="1:8">
      <c r="A1097" s="7">
        <v>44173</v>
      </c>
      <c r="B1097" s="8">
        <v>18773.5</v>
      </c>
      <c r="C1097" s="11">
        <f t="shared" si="17"/>
        <v>-1.6439093998239722E-2</v>
      </c>
      <c r="D1097" s="9"/>
      <c r="E1097" s="9"/>
      <c r="G1097" s="9"/>
      <c r="H1097" s="10"/>
    </row>
    <row r="1098" spans="1:8">
      <c r="A1098" s="7">
        <v>44174</v>
      </c>
      <c r="B1098" s="8">
        <v>18520.560000000001</v>
      </c>
      <c r="C1098" s="11">
        <f t="shared" si="17"/>
        <v>-1.3564834641298091E-2</v>
      </c>
      <c r="D1098" s="9"/>
      <c r="E1098" s="9"/>
      <c r="G1098" s="9"/>
      <c r="H1098" s="10"/>
    </row>
    <row r="1099" spans="1:8">
      <c r="A1099" s="7">
        <v>44175</v>
      </c>
      <c r="B1099" s="8">
        <v>18349.98</v>
      </c>
      <c r="C1099" s="11">
        <f t="shared" si="17"/>
        <v>-9.2529817601513034E-3</v>
      </c>
      <c r="D1099" s="9"/>
      <c r="E1099" s="9"/>
      <c r="G1099" s="9"/>
      <c r="H1099" s="10"/>
    </row>
    <row r="1100" spans="1:8">
      <c r="A1100" s="7">
        <v>44176</v>
      </c>
      <c r="B1100" s="8">
        <v>18101.38</v>
      </c>
      <c r="C1100" s="11">
        <f t="shared" si="17"/>
        <v>-1.3640306122383405E-2</v>
      </c>
      <c r="D1100" s="9"/>
      <c r="E1100" s="9"/>
      <c r="G1100" s="9"/>
      <c r="H1100" s="10"/>
    </row>
    <row r="1101" spans="1:8">
      <c r="A1101" s="7">
        <v>44177</v>
      </c>
      <c r="B1101" s="8">
        <v>18800.18</v>
      </c>
      <c r="C1101" s="11">
        <f t="shared" si="17"/>
        <v>3.7878265798807965E-2</v>
      </c>
      <c r="D1101" s="9"/>
      <c r="E1101" s="9"/>
      <c r="G1101" s="9"/>
      <c r="H1101" s="10"/>
    </row>
    <row r="1102" spans="1:8">
      <c r="A1102" s="7">
        <v>44178</v>
      </c>
      <c r="B1102" s="8">
        <v>19178.3</v>
      </c>
      <c r="C1102" s="11">
        <f t="shared" si="17"/>
        <v>1.9912987275170404E-2</v>
      </c>
      <c r="D1102" s="9"/>
      <c r="E1102" s="9"/>
      <c r="G1102" s="9"/>
      <c r="H1102" s="10"/>
    </row>
    <row r="1103" spans="1:8">
      <c r="A1103" s="7">
        <v>44179</v>
      </c>
      <c r="B1103" s="8">
        <v>19199.169999999998</v>
      </c>
      <c r="C1103" s="11">
        <f t="shared" si="17"/>
        <v>1.0876173993377284E-3</v>
      </c>
      <c r="D1103" s="9"/>
      <c r="E1103" s="9"/>
      <c r="G1103" s="9"/>
      <c r="H1103" s="10"/>
    </row>
    <row r="1104" spans="1:8">
      <c r="A1104" s="7">
        <v>44180</v>
      </c>
      <c r="B1104" s="8">
        <v>19424.240000000002</v>
      </c>
      <c r="C1104" s="11">
        <f t="shared" si="17"/>
        <v>1.1654721716528052E-2</v>
      </c>
      <c r="D1104" s="9"/>
      <c r="E1104" s="9"/>
      <c r="G1104" s="9"/>
      <c r="H1104" s="10"/>
    </row>
    <row r="1105" spans="1:8">
      <c r="A1105" s="7">
        <v>44181</v>
      </c>
      <c r="B1105" s="8">
        <v>21206.36</v>
      </c>
      <c r="C1105" s="11">
        <f t="shared" si="17"/>
        <v>8.7779366037774892E-2</v>
      </c>
      <c r="D1105" s="9"/>
      <c r="E1105" s="9"/>
      <c r="G1105" s="9"/>
      <c r="H1105" s="10"/>
    </row>
    <row r="1106" spans="1:8">
      <c r="A1106" s="7">
        <v>44182</v>
      </c>
      <c r="B1106" s="8">
        <v>22779.13</v>
      </c>
      <c r="C1106" s="11">
        <f t="shared" si="17"/>
        <v>7.154362920679995E-2</v>
      </c>
      <c r="D1106" s="9"/>
      <c r="E1106" s="9"/>
      <c r="G1106" s="9"/>
      <c r="H1106" s="10"/>
    </row>
    <row r="1107" spans="1:8">
      <c r="A1107" s="7">
        <v>44183</v>
      </c>
      <c r="B1107" s="8">
        <v>22901.200000000001</v>
      </c>
      <c r="C1107" s="11">
        <f t="shared" si="17"/>
        <v>5.3445450402305143E-3</v>
      </c>
      <c r="D1107" s="9"/>
      <c r="E1107" s="9"/>
      <c r="G1107" s="9"/>
      <c r="H1107" s="10"/>
    </row>
    <row r="1108" spans="1:8">
      <c r="A1108" s="7">
        <v>44184</v>
      </c>
      <c r="B1108" s="8">
        <v>23992.92</v>
      </c>
      <c r="C1108" s="11">
        <f t="shared" si="17"/>
        <v>4.6569475892890975E-2</v>
      </c>
      <c r="D1108" s="9"/>
      <c r="E1108" s="9"/>
      <c r="G1108" s="9"/>
      <c r="H1108" s="10"/>
    </row>
    <row r="1109" spans="1:8">
      <c r="A1109" s="7">
        <v>44185</v>
      </c>
      <c r="B1109" s="8">
        <v>23385.77</v>
      </c>
      <c r="C1109" s="11">
        <f t="shared" si="17"/>
        <v>-2.5631069101106407E-2</v>
      </c>
      <c r="D1109" s="9"/>
      <c r="E1109" s="9"/>
      <c r="G1109" s="9"/>
      <c r="H1109" s="10"/>
    </row>
    <row r="1110" spans="1:8">
      <c r="A1110" s="7">
        <v>44186</v>
      </c>
      <c r="B1110" s="8">
        <v>23142.45</v>
      </c>
      <c r="C1110" s="11">
        <f t="shared" si="17"/>
        <v>-1.0459124296053021E-2</v>
      </c>
      <c r="D1110" s="9"/>
      <c r="E1110" s="9"/>
      <c r="G1110" s="9"/>
      <c r="H1110" s="10"/>
    </row>
    <row r="1111" spans="1:8">
      <c r="A1111" s="7">
        <v>44187</v>
      </c>
      <c r="B1111" s="8">
        <v>23437.95</v>
      </c>
      <c r="C1111" s="11">
        <f t="shared" si="17"/>
        <v>1.2687910116585309E-2</v>
      </c>
      <c r="D1111" s="9"/>
      <c r="E1111" s="9"/>
      <c r="G1111" s="9"/>
      <c r="H1111" s="10"/>
    </row>
    <row r="1112" spans="1:8">
      <c r="A1112" s="7">
        <v>44188</v>
      </c>
      <c r="B1112" s="8">
        <v>23297.72</v>
      </c>
      <c r="C1112" s="11">
        <f t="shared" si="17"/>
        <v>-6.0010018399327784E-3</v>
      </c>
      <c r="D1112" s="9"/>
      <c r="E1112" s="9"/>
      <c r="G1112" s="9"/>
      <c r="H1112" s="10"/>
    </row>
    <row r="1113" spans="1:8">
      <c r="A1113" s="7">
        <v>44189</v>
      </c>
      <c r="B1113" s="8">
        <v>23405.27</v>
      </c>
      <c r="C1113" s="11">
        <f t="shared" si="17"/>
        <v>4.6057089756976399E-3</v>
      </c>
      <c r="D1113" s="9"/>
      <c r="E1113" s="9"/>
      <c r="G1113" s="9"/>
      <c r="H1113" s="10"/>
    </row>
    <row r="1114" spans="1:8">
      <c r="A1114" s="7">
        <v>44190</v>
      </c>
      <c r="B1114" s="8">
        <v>24411.43</v>
      </c>
      <c r="C1114" s="11">
        <f t="shared" si="17"/>
        <v>4.2090254555037468E-2</v>
      </c>
      <c r="D1114" s="9"/>
      <c r="E1114" s="9"/>
      <c r="G1114" s="9"/>
      <c r="H1114" s="10"/>
    </row>
    <row r="1115" spans="1:8">
      <c r="A1115" s="7">
        <v>44191</v>
      </c>
      <c r="B1115" s="8">
        <v>26670.1</v>
      </c>
      <c r="C1115" s="11">
        <f t="shared" si="17"/>
        <v>8.8491622481087689E-2</v>
      </c>
      <c r="D1115" s="9"/>
      <c r="E1115" s="9"/>
      <c r="G1115" s="9"/>
      <c r="H1115" s="10"/>
    </row>
    <row r="1116" spans="1:8">
      <c r="A1116" s="7">
        <v>44192</v>
      </c>
      <c r="B1116" s="8">
        <v>26385.71</v>
      </c>
      <c r="C1116" s="11">
        <f t="shared" si="17"/>
        <v>-1.0720511993889136E-2</v>
      </c>
      <c r="D1116" s="9"/>
      <c r="E1116" s="9"/>
      <c r="G1116" s="9"/>
      <c r="H1116" s="10"/>
    </row>
    <row r="1117" spans="1:8">
      <c r="A1117" s="7">
        <v>44193</v>
      </c>
      <c r="B1117" s="8">
        <v>26599.22</v>
      </c>
      <c r="C1117" s="11">
        <f t="shared" si="17"/>
        <v>8.0593163251334379E-3</v>
      </c>
      <c r="D1117" s="9"/>
      <c r="E1117" s="9"/>
      <c r="G1117" s="9"/>
      <c r="H1117" s="10"/>
    </row>
    <row r="1118" spans="1:8">
      <c r="A1118" s="7">
        <v>44194</v>
      </c>
      <c r="B1118" s="8">
        <v>26895.14</v>
      </c>
      <c r="C1118" s="11">
        <f t="shared" si="17"/>
        <v>1.1063709090729946E-2</v>
      </c>
      <c r="D1118" s="9"/>
      <c r="E1118" s="9"/>
      <c r="G1118" s="9"/>
      <c r="H1118" s="10"/>
    </row>
    <row r="1119" spans="1:8">
      <c r="A1119" s="7">
        <v>44195</v>
      </c>
      <c r="B1119" s="8">
        <v>28904.39</v>
      </c>
      <c r="C1119" s="11">
        <f t="shared" si="17"/>
        <v>7.2047885556287425E-2</v>
      </c>
      <c r="D1119" s="9"/>
      <c r="E1119" s="9"/>
      <c r="G1119" s="9"/>
      <c r="H1119" s="10"/>
    </row>
    <row r="1120" spans="1:8">
      <c r="A1120" s="7">
        <v>44196</v>
      </c>
      <c r="B1120" s="8">
        <v>28996.28</v>
      </c>
      <c r="C1120" s="11">
        <f t="shared" si="17"/>
        <v>3.1740591998894716E-3</v>
      </c>
      <c r="D1120" s="9"/>
      <c r="E1120" s="9"/>
      <c r="G1120" s="9"/>
      <c r="H1120" s="10"/>
    </row>
    <row r="1121" spans="1:8">
      <c r="A1121" s="7">
        <v>44197</v>
      </c>
      <c r="B1121" s="8">
        <v>29250.59</v>
      </c>
      <c r="C1121" s="11">
        <f t="shared" si="17"/>
        <v>8.7321985182527428E-3</v>
      </c>
      <c r="D1121" s="9"/>
      <c r="E1121" s="9"/>
      <c r="G1121" s="9"/>
      <c r="H1121" s="10"/>
    </row>
    <row r="1122" spans="1:8">
      <c r="A1122" s="7">
        <v>44198</v>
      </c>
      <c r="B1122" s="8">
        <v>31702.36</v>
      </c>
      <c r="C1122" s="11">
        <f t="shared" si="17"/>
        <v>8.0491381647044974E-2</v>
      </c>
      <c r="D1122" s="9"/>
      <c r="E1122" s="9"/>
      <c r="G1122" s="9"/>
      <c r="H1122" s="10"/>
    </row>
    <row r="1123" spans="1:8">
      <c r="A1123" s="7">
        <v>44199</v>
      </c>
      <c r="B1123" s="8">
        <v>33591.730000000003</v>
      </c>
      <c r="C1123" s="11">
        <f t="shared" si="17"/>
        <v>5.7888779659933033E-2</v>
      </c>
      <c r="D1123" s="9"/>
      <c r="E1123" s="9"/>
      <c r="G1123" s="9"/>
      <c r="H1123" s="10"/>
    </row>
    <row r="1124" spans="1:8">
      <c r="A1124" s="7">
        <v>44200</v>
      </c>
      <c r="B1124" s="8">
        <v>31037.38</v>
      </c>
      <c r="C1124" s="11">
        <f t="shared" si="17"/>
        <v>-7.9087621185550086E-2</v>
      </c>
      <c r="D1124" s="9"/>
      <c r="E1124" s="9"/>
      <c r="G1124" s="9"/>
      <c r="H1124" s="10"/>
    </row>
    <row r="1125" spans="1:8">
      <c r="A1125" s="7">
        <v>44201</v>
      </c>
      <c r="B1125" s="8">
        <v>33792.239999999998</v>
      </c>
      <c r="C1125" s="11">
        <f t="shared" si="17"/>
        <v>8.5038905795268793E-2</v>
      </c>
      <c r="D1125" s="9"/>
      <c r="E1125" s="9"/>
      <c r="G1125" s="9"/>
      <c r="H1125" s="10"/>
    </row>
    <row r="1126" spans="1:8">
      <c r="A1126" s="7">
        <v>44202</v>
      </c>
      <c r="B1126" s="8">
        <v>35939.269999999997</v>
      </c>
      <c r="C1126" s="11">
        <f t="shared" si="17"/>
        <v>6.1599379187331098E-2</v>
      </c>
      <c r="D1126" s="9"/>
      <c r="E1126" s="9"/>
      <c r="G1126" s="9"/>
      <c r="H1126" s="10"/>
    </row>
    <row r="1127" spans="1:8">
      <c r="A1127" s="7">
        <v>44203</v>
      </c>
      <c r="B1127" s="8">
        <v>39733</v>
      </c>
      <c r="C1127" s="11">
        <f t="shared" si="17"/>
        <v>0.10035150714757095</v>
      </c>
      <c r="D1127" s="9"/>
      <c r="E1127" s="9"/>
      <c r="G1127" s="9"/>
      <c r="H1127" s="10"/>
    </row>
    <row r="1128" spans="1:8">
      <c r="A1128" s="7">
        <v>44204</v>
      </c>
      <c r="B1128" s="8">
        <v>40040.699999999997</v>
      </c>
      <c r="C1128" s="11">
        <f t="shared" si="17"/>
        <v>7.7143601454802346E-3</v>
      </c>
      <c r="D1128" s="9"/>
      <c r="E1128" s="9"/>
      <c r="G1128" s="9"/>
      <c r="H1128" s="10"/>
    </row>
    <row r="1129" spans="1:8">
      <c r="A1129" s="7">
        <v>44205</v>
      </c>
      <c r="B1129" s="8">
        <v>40858.589999999997</v>
      </c>
      <c r="C1129" s="11">
        <f t="shared" si="17"/>
        <v>2.0220643906015346E-2</v>
      </c>
      <c r="D1129" s="9"/>
      <c r="E1129" s="9"/>
      <c r="G1129" s="9"/>
      <c r="H1129" s="10"/>
    </row>
    <row r="1130" spans="1:8">
      <c r="A1130" s="7">
        <v>44206</v>
      </c>
      <c r="B1130" s="8">
        <v>38048.82</v>
      </c>
      <c r="C1130" s="11">
        <f t="shared" si="17"/>
        <v>-7.1247008717426105E-2</v>
      </c>
      <c r="D1130" s="9"/>
      <c r="E1130" s="9"/>
      <c r="G1130" s="9"/>
      <c r="H1130" s="10"/>
    </row>
    <row r="1131" spans="1:8">
      <c r="A1131" s="7">
        <v>44207</v>
      </c>
      <c r="B1131" s="8">
        <v>33964.379999999997</v>
      </c>
      <c r="C1131" s="11">
        <f t="shared" si="17"/>
        <v>-0.11355774360870441</v>
      </c>
      <c r="D1131" s="9"/>
      <c r="E1131" s="9"/>
      <c r="G1131" s="9"/>
      <c r="H1131" s="10"/>
    </row>
    <row r="1132" spans="1:8">
      <c r="A1132" s="7">
        <v>44208</v>
      </c>
      <c r="B1132" s="8">
        <v>34712.730000000003</v>
      </c>
      <c r="C1132" s="11">
        <f t="shared" si="17"/>
        <v>2.1794150074636948E-2</v>
      </c>
      <c r="D1132" s="9"/>
      <c r="E1132" s="9"/>
      <c r="G1132" s="9"/>
      <c r="H1132" s="10"/>
    </row>
    <row r="1133" spans="1:8">
      <c r="A1133" s="7">
        <v>44209</v>
      </c>
      <c r="B1133" s="8">
        <v>37283.480000000003</v>
      </c>
      <c r="C1133" s="11">
        <f t="shared" si="17"/>
        <v>7.1443854634049161E-2</v>
      </c>
      <c r="D1133" s="9"/>
      <c r="E1133" s="9"/>
      <c r="G1133" s="9"/>
      <c r="H1133" s="10"/>
    </row>
    <row r="1134" spans="1:8">
      <c r="A1134" s="7">
        <v>44210</v>
      </c>
      <c r="B1134" s="8">
        <v>38765.5</v>
      </c>
      <c r="C1134" s="11">
        <f t="shared" si="17"/>
        <v>3.8980342720427288E-2</v>
      </c>
      <c r="D1134" s="9"/>
      <c r="E1134" s="9"/>
      <c r="G1134" s="9"/>
      <c r="H1134" s="10"/>
    </row>
    <row r="1135" spans="1:8">
      <c r="A1135" s="7">
        <v>44211</v>
      </c>
      <c r="B1135" s="8">
        <v>36261.519999999997</v>
      </c>
      <c r="C1135" s="11">
        <f t="shared" si="17"/>
        <v>-6.6773551902083589E-2</v>
      </c>
      <c r="D1135" s="9"/>
      <c r="E1135" s="9"/>
      <c r="G1135" s="9"/>
      <c r="H1135" s="10"/>
    </row>
    <row r="1136" spans="1:8">
      <c r="A1136" s="7">
        <v>44212</v>
      </c>
      <c r="B1136" s="8">
        <v>35935.019999999997</v>
      </c>
      <c r="C1136" s="11">
        <f t="shared" si="17"/>
        <v>-9.0448164378920514E-3</v>
      </c>
      <c r="D1136" s="9"/>
      <c r="E1136" s="9"/>
      <c r="G1136" s="9"/>
      <c r="H1136" s="10"/>
    </row>
    <row r="1137" spans="1:8">
      <c r="A1137" s="7">
        <v>44213</v>
      </c>
      <c r="B1137" s="8">
        <v>36533.949999999997</v>
      </c>
      <c r="C1137" s="11">
        <f t="shared" si="17"/>
        <v>1.6529657784683603E-2</v>
      </c>
      <c r="D1137" s="9"/>
      <c r="E1137" s="9"/>
      <c r="G1137" s="9"/>
      <c r="H1137" s="10"/>
    </row>
    <row r="1138" spans="1:8">
      <c r="A1138" s="7">
        <v>44214</v>
      </c>
      <c r="B1138" s="8">
        <v>36234.129999999997</v>
      </c>
      <c r="C1138" s="11">
        <f t="shared" si="17"/>
        <v>-8.2404729275349625E-3</v>
      </c>
      <c r="D1138" s="9"/>
      <c r="E1138" s="9"/>
      <c r="G1138" s="9"/>
      <c r="H1138" s="10"/>
    </row>
    <row r="1139" spans="1:8">
      <c r="A1139" s="7">
        <v>44215</v>
      </c>
      <c r="B1139" s="8">
        <v>36489.64</v>
      </c>
      <c r="C1139" s="11">
        <f t="shared" si="17"/>
        <v>7.0268923451991816E-3</v>
      </c>
      <c r="D1139" s="9"/>
      <c r="E1139" s="9"/>
      <c r="G1139" s="9"/>
      <c r="H1139" s="10"/>
    </row>
    <row r="1140" spans="1:8">
      <c r="A1140" s="7">
        <v>44216</v>
      </c>
      <c r="B1140" s="8">
        <v>34913.07</v>
      </c>
      <c r="C1140" s="11">
        <f t="shared" si="17"/>
        <v>-4.4167127014424025E-2</v>
      </c>
      <c r="D1140" s="9"/>
      <c r="E1140" s="9"/>
      <c r="G1140" s="9"/>
      <c r="H1140" s="10"/>
    </row>
    <row r="1141" spans="1:8">
      <c r="A1141" s="7">
        <v>44217</v>
      </c>
      <c r="B1141" s="8">
        <v>31217</v>
      </c>
      <c r="C1141" s="11">
        <f t="shared" si="17"/>
        <v>-0.11189843944705952</v>
      </c>
      <c r="D1141" s="9"/>
      <c r="E1141" s="9"/>
      <c r="G1141" s="9"/>
      <c r="H1141" s="10"/>
    </row>
    <row r="1142" spans="1:8">
      <c r="A1142" s="7">
        <v>44218</v>
      </c>
      <c r="B1142" s="8">
        <v>33322.33</v>
      </c>
      <c r="C1142" s="11">
        <f t="shared" si="17"/>
        <v>6.5264924603412364E-2</v>
      </c>
      <c r="D1142" s="9"/>
      <c r="E1142" s="9"/>
      <c r="G1142" s="9"/>
      <c r="H1142" s="10"/>
    </row>
    <row r="1143" spans="1:8">
      <c r="A1143" s="7">
        <v>44219</v>
      </c>
      <c r="B1143" s="8">
        <v>32366.47</v>
      </c>
      <c r="C1143" s="11">
        <f t="shared" si="17"/>
        <v>-2.9104732424367181E-2</v>
      </c>
      <c r="D1143" s="9"/>
      <c r="E1143" s="9"/>
      <c r="G1143" s="9"/>
      <c r="H1143" s="10"/>
    </row>
    <row r="1144" spans="1:8">
      <c r="A1144" s="7">
        <v>44220</v>
      </c>
      <c r="B1144" s="8">
        <v>31932.47</v>
      </c>
      <c r="C1144" s="11">
        <f t="shared" si="17"/>
        <v>-1.3499649947982304E-2</v>
      </c>
      <c r="D1144" s="9"/>
      <c r="E1144" s="9"/>
      <c r="G1144" s="9"/>
      <c r="H1144" s="10"/>
    </row>
    <row r="1145" spans="1:8">
      <c r="A1145" s="7">
        <v>44221</v>
      </c>
      <c r="B1145" s="8">
        <v>32701.29</v>
      </c>
      <c r="C1145" s="11">
        <f t="shared" si="17"/>
        <v>2.3791166213745146E-2</v>
      </c>
      <c r="D1145" s="9"/>
      <c r="E1145" s="9"/>
      <c r="G1145" s="9"/>
      <c r="H1145" s="10"/>
    </row>
    <row r="1146" spans="1:8">
      <c r="A1146" s="7">
        <v>44222</v>
      </c>
      <c r="B1146" s="8">
        <v>32017.040000000001</v>
      </c>
      <c r="C1146" s="11">
        <f t="shared" si="17"/>
        <v>-2.1146265594466696E-2</v>
      </c>
      <c r="D1146" s="9"/>
      <c r="E1146" s="9"/>
      <c r="G1146" s="9"/>
      <c r="H1146" s="10"/>
    </row>
    <row r="1147" spans="1:8">
      <c r="A1147" s="7">
        <v>44223</v>
      </c>
      <c r="B1147" s="8">
        <v>31005.85</v>
      </c>
      <c r="C1147" s="11">
        <f t="shared" si="17"/>
        <v>-3.209236471277855E-2</v>
      </c>
      <c r="D1147" s="9"/>
      <c r="E1147" s="9"/>
      <c r="G1147" s="9"/>
      <c r="H1147" s="10"/>
    </row>
    <row r="1148" spans="1:8">
      <c r="A1148" s="7">
        <v>44224</v>
      </c>
      <c r="B1148" s="8">
        <v>33248.019999999997</v>
      </c>
      <c r="C1148" s="11">
        <f t="shared" si="17"/>
        <v>6.9819320097443946E-2</v>
      </c>
      <c r="D1148" s="9"/>
      <c r="E1148" s="9"/>
      <c r="G1148" s="9"/>
      <c r="H1148" s="10"/>
    </row>
    <row r="1149" spans="1:8">
      <c r="A1149" s="7">
        <v>44225</v>
      </c>
      <c r="B1149" s="8">
        <v>34641.089999999997</v>
      </c>
      <c r="C1149" s="11">
        <f t="shared" si="17"/>
        <v>4.1045333255297925E-2</v>
      </c>
      <c r="D1149" s="9"/>
      <c r="E1149" s="9"/>
      <c r="G1149" s="9"/>
      <c r="H1149" s="10"/>
    </row>
    <row r="1150" spans="1:8">
      <c r="A1150" s="7">
        <v>44226</v>
      </c>
      <c r="B1150" s="8">
        <v>34694.89</v>
      </c>
      <c r="C1150" s="11">
        <f t="shared" si="17"/>
        <v>1.5518641489492785E-3</v>
      </c>
      <c r="D1150" s="9"/>
      <c r="E1150" s="9"/>
      <c r="G1150" s="9"/>
      <c r="H1150" s="10"/>
    </row>
    <row r="1151" spans="1:8">
      <c r="A1151" s="7">
        <v>44227</v>
      </c>
      <c r="B1151" s="8">
        <v>32601.26</v>
      </c>
      <c r="C1151" s="11">
        <f t="shared" si="17"/>
        <v>-6.2241475928318898E-2</v>
      </c>
      <c r="D1151" s="9"/>
      <c r="E1151" s="9"/>
      <c r="G1151" s="9"/>
      <c r="H1151" s="10"/>
    </row>
    <row r="1152" spans="1:8">
      <c r="A1152" s="7">
        <v>44228</v>
      </c>
      <c r="B1152" s="8">
        <v>33664.82</v>
      </c>
      <c r="C1152" s="11">
        <f t="shared" si="17"/>
        <v>3.2102437251097085E-2</v>
      </c>
      <c r="D1152" s="9"/>
      <c r="E1152" s="9"/>
      <c r="G1152" s="9"/>
      <c r="H1152" s="10"/>
    </row>
    <row r="1153" spans="1:8">
      <c r="A1153" s="7">
        <v>44229</v>
      </c>
      <c r="B1153" s="8">
        <v>35687.9</v>
      </c>
      <c r="C1153" s="11">
        <f t="shared" si="17"/>
        <v>5.8358320576116611E-2</v>
      </c>
      <c r="D1153" s="9"/>
      <c r="E1153" s="9"/>
      <c r="G1153" s="9"/>
      <c r="H1153" s="10"/>
    </row>
    <row r="1154" spans="1:8">
      <c r="A1154" s="7">
        <v>44230</v>
      </c>
      <c r="B1154" s="8">
        <v>37294.949999999997</v>
      </c>
      <c r="C1154" s="11">
        <f t="shared" si="17"/>
        <v>4.4046232984220612E-2</v>
      </c>
      <c r="D1154" s="9"/>
      <c r="E1154" s="9"/>
      <c r="G1154" s="9"/>
      <c r="H1154" s="10"/>
    </row>
    <row r="1155" spans="1:8">
      <c r="A1155" s="7">
        <v>44231</v>
      </c>
      <c r="B1155" s="8">
        <v>37681.129999999997</v>
      </c>
      <c r="C1155" s="11">
        <f t="shared" si="17"/>
        <v>1.0301509898837654E-2</v>
      </c>
      <c r="D1155" s="9"/>
      <c r="E1155" s="9"/>
      <c r="G1155" s="9"/>
      <c r="H1155" s="10"/>
    </row>
    <row r="1156" spans="1:8">
      <c r="A1156" s="7">
        <v>44232</v>
      </c>
      <c r="B1156" s="8">
        <v>37858.839999999997</v>
      </c>
      <c r="C1156" s="11">
        <f t="shared" ref="C1156:C1219" si="18">LN(B1156/B1155)</f>
        <v>4.7050674719666813E-3</v>
      </c>
      <c r="D1156" s="9"/>
      <c r="E1156" s="9"/>
      <c r="G1156" s="9"/>
      <c r="H1156" s="10"/>
    </row>
    <row r="1157" spans="1:8">
      <c r="A1157" s="7">
        <v>44233</v>
      </c>
      <c r="B1157" s="8">
        <v>40093.11</v>
      </c>
      <c r="C1157" s="11">
        <f t="shared" si="18"/>
        <v>5.7339992986076165E-2</v>
      </c>
      <c r="D1157" s="9"/>
      <c r="E1157" s="9"/>
      <c r="G1157" s="9"/>
      <c r="H1157" s="10"/>
    </row>
    <row r="1158" spans="1:8">
      <c r="A1158" s="7">
        <v>44234</v>
      </c>
      <c r="B1158" s="8">
        <v>38590.04</v>
      </c>
      <c r="C1158" s="11">
        <f t="shared" si="18"/>
        <v>-3.8210287013867868E-2</v>
      </c>
      <c r="D1158" s="9"/>
      <c r="E1158" s="9"/>
      <c r="G1158" s="9"/>
      <c r="H1158" s="10"/>
    </row>
    <row r="1159" spans="1:8">
      <c r="A1159" s="7">
        <v>44235</v>
      </c>
      <c r="B1159" s="8">
        <v>44691.74</v>
      </c>
      <c r="C1159" s="11">
        <f t="shared" si="18"/>
        <v>0.14679448498522546</v>
      </c>
      <c r="D1159" s="9"/>
      <c r="E1159" s="9"/>
      <c r="G1159" s="9"/>
      <c r="H1159" s="10"/>
    </row>
    <row r="1160" spans="1:8">
      <c r="A1160" s="7">
        <v>44236</v>
      </c>
      <c r="B1160" s="8">
        <v>47335.77</v>
      </c>
      <c r="C1160" s="11">
        <f t="shared" si="18"/>
        <v>5.7477549409219952E-2</v>
      </c>
      <c r="D1160" s="9"/>
      <c r="E1160" s="9"/>
      <c r="G1160" s="9"/>
      <c r="H1160" s="10"/>
    </row>
    <row r="1161" spans="1:8">
      <c r="A1161" s="7">
        <v>44237</v>
      </c>
      <c r="B1161" s="8">
        <v>45039.51</v>
      </c>
      <c r="C1161" s="11">
        <f t="shared" si="18"/>
        <v>-4.9726141927615333E-2</v>
      </c>
      <c r="D1161" s="9"/>
      <c r="E1161" s="9"/>
      <c r="G1161" s="9"/>
      <c r="H1161" s="10"/>
    </row>
    <row r="1162" spans="1:8">
      <c r="A1162" s="7">
        <v>44238</v>
      </c>
      <c r="B1162" s="8">
        <v>46931.97</v>
      </c>
      <c r="C1162" s="11">
        <f t="shared" si="18"/>
        <v>4.1159001784684492E-2</v>
      </c>
      <c r="D1162" s="9"/>
      <c r="E1162" s="9"/>
      <c r="G1162" s="9"/>
      <c r="H1162" s="10"/>
    </row>
    <row r="1163" spans="1:8">
      <c r="A1163" s="7">
        <v>44239</v>
      </c>
      <c r="B1163" s="8">
        <v>47947.17</v>
      </c>
      <c r="C1163" s="11">
        <f t="shared" si="18"/>
        <v>2.1400673436937197E-2</v>
      </c>
      <c r="D1163" s="9"/>
      <c r="E1163" s="9"/>
      <c r="G1163" s="9"/>
      <c r="H1163" s="10"/>
    </row>
    <row r="1164" spans="1:8">
      <c r="A1164" s="7">
        <v>44240</v>
      </c>
      <c r="B1164" s="8">
        <v>47177.95</v>
      </c>
      <c r="C1164" s="11">
        <f t="shared" si="18"/>
        <v>-1.6173157354548662E-2</v>
      </c>
      <c r="D1164" s="9"/>
      <c r="E1164" s="9"/>
      <c r="G1164" s="9"/>
      <c r="H1164" s="10"/>
    </row>
    <row r="1165" spans="1:8">
      <c r="A1165" s="7">
        <v>44241</v>
      </c>
      <c r="B1165" s="8">
        <v>48865.24</v>
      </c>
      <c r="C1165" s="11">
        <f t="shared" si="18"/>
        <v>3.5139682848723423E-2</v>
      </c>
      <c r="D1165" s="9"/>
      <c r="E1165" s="9"/>
      <c r="G1165" s="9"/>
      <c r="H1165" s="10"/>
    </row>
    <row r="1166" spans="1:8">
      <c r="A1166" s="7">
        <v>44242</v>
      </c>
      <c r="B1166" s="8">
        <v>48203.45</v>
      </c>
      <c r="C1166" s="11">
        <f t="shared" si="18"/>
        <v>-1.3635710011034119E-2</v>
      </c>
      <c r="D1166" s="9"/>
      <c r="E1166" s="9"/>
      <c r="G1166" s="9"/>
      <c r="H1166" s="10"/>
    </row>
    <row r="1167" spans="1:8">
      <c r="A1167" s="7">
        <v>44243</v>
      </c>
      <c r="B1167" s="8">
        <v>48585.51</v>
      </c>
      <c r="C1167" s="11">
        <f t="shared" si="18"/>
        <v>7.8947430447587012E-3</v>
      </c>
      <c r="D1167" s="9"/>
      <c r="E1167" s="9"/>
      <c r="G1167" s="9"/>
      <c r="H1167" s="10"/>
    </row>
    <row r="1168" spans="1:8">
      <c r="A1168" s="7">
        <v>44244</v>
      </c>
      <c r="B1168" s="8">
        <v>52400.42</v>
      </c>
      <c r="C1168" s="11">
        <f t="shared" si="18"/>
        <v>7.5589268258745512E-2</v>
      </c>
      <c r="D1168" s="9"/>
      <c r="E1168" s="9"/>
      <c r="G1168" s="9"/>
      <c r="H1168" s="10"/>
    </row>
    <row r="1169" spans="1:8">
      <c r="A1169" s="7">
        <v>44245</v>
      </c>
      <c r="B1169" s="8">
        <v>52037.53</v>
      </c>
      <c r="C1169" s="11">
        <f t="shared" si="18"/>
        <v>-6.9494175337958975E-3</v>
      </c>
      <c r="D1169" s="9"/>
      <c r="E1169" s="9"/>
      <c r="G1169" s="9"/>
      <c r="H1169" s="10"/>
    </row>
    <row r="1170" spans="1:8">
      <c r="A1170" s="7">
        <v>44246</v>
      </c>
      <c r="B1170" s="8">
        <v>55629.08</v>
      </c>
      <c r="C1170" s="11">
        <f t="shared" si="18"/>
        <v>6.674089708290086E-2</v>
      </c>
      <c r="D1170" s="9"/>
      <c r="E1170" s="9"/>
      <c r="G1170" s="9"/>
      <c r="H1170" s="10"/>
    </row>
    <row r="1171" spans="1:8">
      <c r="A1171" s="7">
        <v>44247</v>
      </c>
      <c r="B1171" s="8">
        <v>56537.03</v>
      </c>
      <c r="C1171" s="11">
        <f t="shared" si="18"/>
        <v>1.6189735591704134E-2</v>
      </c>
      <c r="D1171" s="9"/>
      <c r="E1171" s="9"/>
      <c r="G1171" s="9"/>
      <c r="H1171" s="10"/>
    </row>
    <row r="1172" spans="1:8">
      <c r="A1172" s="7">
        <v>44248</v>
      </c>
      <c r="B1172" s="8">
        <v>57355.29</v>
      </c>
      <c r="C1172" s="11">
        <f t="shared" si="18"/>
        <v>1.4369258246340054E-2</v>
      </c>
      <c r="D1172" s="9"/>
      <c r="E1172" s="9"/>
      <c r="G1172" s="9"/>
      <c r="H1172" s="10"/>
    </row>
    <row r="1173" spans="1:8">
      <c r="A1173" s="7">
        <v>44249</v>
      </c>
      <c r="B1173" s="8">
        <v>54938.64</v>
      </c>
      <c r="C1173" s="11">
        <f t="shared" si="18"/>
        <v>-4.3048153865856961E-2</v>
      </c>
      <c r="D1173" s="9"/>
      <c r="E1173" s="9"/>
      <c r="G1173" s="9"/>
      <c r="H1173" s="10"/>
    </row>
    <row r="1174" spans="1:8">
      <c r="A1174" s="7">
        <v>44250</v>
      </c>
      <c r="B1174" s="8">
        <v>47962.92</v>
      </c>
      <c r="C1174" s="11">
        <f t="shared" si="18"/>
        <v>-0.13578871370733001</v>
      </c>
      <c r="D1174" s="9"/>
      <c r="E1174" s="9"/>
      <c r="G1174" s="9"/>
      <c r="H1174" s="10"/>
    </row>
    <row r="1175" spans="1:8">
      <c r="A1175" s="7">
        <v>44251</v>
      </c>
      <c r="B1175" s="8">
        <v>48758.53</v>
      </c>
      <c r="C1175" s="11">
        <f t="shared" si="18"/>
        <v>1.6451944120590811E-2</v>
      </c>
      <c r="D1175" s="9"/>
      <c r="E1175" s="9"/>
      <c r="G1175" s="9"/>
      <c r="H1175" s="10"/>
    </row>
    <row r="1176" spans="1:8">
      <c r="A1176" s="7">
        <v>44252</v>
      </c>
      <c r="B1176" s="8">
        <v>48083.51</v>
      </c>
      <c r="C1176" s="11">
        <f t="shared" si="18"/>
        <v>-1.3940865606476902E-2</v>
      </c>
      <c r="D1176" s="9"/>
      <c r="E1176" s="9"/>
      <c r="G1176" s="9"/>
      <c r="H1176" s="10"/>
    </row>
    <row r="1177" spans="1:8">
      <c r="A1177" s="7">
        <v>44253</v>
      </c>
      <c r="B1177" s="8">
        <v>45672.06</v>
      </c>
      <c r="C1177" s="11">
        <f t="shared" si="18"/>
        <v>-5.1452558513844351E-2</v>
      </c>
      <c r="D1177" s="9"/>
      <c r="E1177" s="9"/>
      <c r="G1177" s="9"/>
      <c r="H1177" s="10"/>
    </row>
    <row r="1178" spans="1:8">
      <c r="A1178" s="7">
        <v>44254</v>
      </c>
      <c r="B1178" s="8">
        <v>46864.06</v>
      </c>
      <c r="C1178" s="11">
        <f t="shared" si="18"/>
        <v>2.5764338008720331E-2</v>
      </c>
      <c r="D1178" s="9"/>
      <c r="E1178" s="9"/>
      <c r="G1178" s="9"/>
      <c r="H1178" s="10"/>
    </row>
    <row r="1179" spans="1:8">
      <c r="A1179" s="7">
        <v>44255</v>
      </c>
      <c r="B1179" s="8">
        <v>45248.24</v>
      </c>
      <c r="C1179" s="11">
        <f t="shared" si="18"/>
        <v>-3.5087296023122258E-2</v>
      </c>
      <c r="D1179" s="9"/>
      <c r="E1179" s="9"/>
      <c r="G1179" s="9"/>
      <c r="H1179" s="10"/>
    </row>
    <row r="1180" spans="1:8">
      <c r="A1180" s="7">
        <v>44256</v>
      </c>
      <c r="B1180" s="8">
        <v>48856.4</v>
      </c>
      <c r="C1180" s="11">
        <f t="shared" si="18"/>
        <v>7.6721608851457471E-2</v>
      </c>
      <c r="D1180" s="9"/>
      <c r="E1180" s="9"/>
      <c r="G1180" s="9"/>
      <c r="H1180" s="10"/>
    </row>
    <row r="1181" spans="1:8">
      <c r="A1181" s="7">
        <v>44257</v>
      </c>
      <c r="B1181" s="8">
        <v>47451.1</v>
      </c>
      <c r="C1181" s="11">
        <f t="shared" si="18"/>
        <v>-2.9185676128950559E-2</v>
      </c>
      <c r="D1181" s="9"/>
      <c r="E1181" s="9"/>
      <c r="G1181" s="9"/>
      <c r="H1181" s="10"/>
    </row>
    <row r="1182" spans="1:8">
      <c r="A1182" s="7">
        <v>44258</v>
      </c>
      <c r="B1182" s="8">
        <v>50952.74</v>
      </c>
      <c r="C1182" s="11">
        <f t="shared" si="18"/>
        <v>7.1198829352286302E-2</v>
      </c>
      <c r="D1182" s="9"/>
      <c r="E1182" s="9"/>
      <c r="G1182" s="9"/>
      <c r="H1182" s="10"/>
    </row>
    <row r="1183" spans="1:8">
      <c r="A1183" s="7">
        <v>44259</v>
      </c>
      <c r="B1183" s="8">
        <v>47918.879999999997</v>
      </c>
      <c r="C1183" s="11">
        <f t="shared" si="18"/>
        <v>-6.13889551897603E-2</v>
      </c>
      <c r="D1183" s="9"/>
      <c r="E1183" s="9"/>
      <c r="G1183" s="9"/>
      <c r="H1183" s="10"/>
    </row>
    <row r="1184" spans="1:8">
      <c r="A1184" s="7">
        <v>44260</v>
      </c>
      <c r="B1184" s="8">
        <v>49053.13</v>
      </c>
      <c r="C1184" s="11">
        <f t="shared" si="18"/>
        <v>2.3394415164822199E-2</v>
      </c>
      <c r="D1184" s="9"/>
      <c r="E1184" s="9"/>
      <c r="G1184" s="9"/>
      <c r="H1184" s="10"/>
    </row>
    <row r="1185" spans="1:8">
      <c r="A1185" s="7">
        <v>44261</v>
      </c>
      <c r="B1185" s="8">
        <v>48602.01</v>
      </c>
      <c r="C1185" s="11">
        <f t="shared" si="18"/>
        <v>-9.2391083358146428E-3</v>
      </c>
      <c r="D1185" s="9"/>
      <c r="E1185" s="9"/>
      <c r="G1185" s="9"/>
      <c r="H1185" s="10"/>
    </row>
    <row r="1186" spans="1:8">
      <c r="A1186" s="7">
        <v>44262</v>
      </c>
      <c r="B1186" s="8">
        <v>50107.87</v>
      </c>
      <c r="C1186" s="11">
        <f t="shared" si="18"/>
        <v>3.0513193506555819E-2</v>
      </c>
      <c r="D1186" s="9"/>
      <c r="E1186" s="9"/>
      <c r="G1186" s="9"/>
      <c r="H1186" s="10"/>
    </row>
    <row r="1187" spans="1:8">
      <c r="A1187" s="7">
        <v>44263</v>
      </c>
      <c r="B1187" s="8">
        <v>51878.94</v>
      </c>
      <c r="C1187" s="11">
        <f t="shared" si="18"/>
        <v>3.4734845891423109E-2</v>
      </c>
      <c r="D1187" s="9"/>
      <c r="E1187" s="9"/>
      <c r="G1187" s="9"/>
      <c r="H1187" s="10"/>
    </row>
    <row r="1188" spans="1:8">
      <c r="A1188" s="7">
        <v>44264</v>
      </c>
      <c r="B1188" s="8">
        <v>54320.06</v>
      </c>
      <c r="C1188" s="11">
        <f t="shared" si="18"/>
        <v>4.5980660341469207E-2</v>
      </c>
      <c r="D1188" s="9"/>
      <c r="E1188" s="9"/>
      <c r="G1188" s="9"/>
      <c r="H1188" s="10"/>
    </row>
    <row r="1189" spans="1:8">
      <c r="A1189" s="7">
        <v>44265</v>
      </c>
      <c r="B1189" s="8">
        <v>56931.78</v>
      </c>
      <c r="C1189" s="11">
        <f t="shared" si="18"/>
        <v>4.6960121126428195E-2</v>
      </c>
      <c r="D1189" s="9"/>
      <c r="E1189" s="9"/>
      <c r="G1189" s="9"/>
      <c r="H1189" s="10"/>
    </row>
    <row r="1190" spans="1:8">
      <c r="A1190" s="7">
        <v>44266</v>
      </c>
      <c r="B1190" s="8">
        <v>57624.02</v>
      </c>
      <c r="C1190" s="11">
        <f t="shared" si="18"/>
        <v>1.2085785722811503E-2</v>
      </c>
      <c r="D1190" s="9"/>
      <c r="E1190" s="9"/>
      <c r="G1190" s="9"/>
      <c r="H1190" s="10"/>
    </row>
    <row r="1191" spans="1:8">
      <c r="A1191" s="7">
        <v>44267</v>
      </c>
      <c r="B1191" s="8">
        <v>56965.96</v>
      </c>
      <c r="C1191" s="11">
        <f t="shared" si="18"/>
        <v>-1.1485598203269201E-2</v>
      </c>
      <c r="D1191" s="9"/>
      <c r="E1191" s="9"/>
      <c r="G1191" s="9"/>
      <c r="H1191" s="10"/>
    </row>
    <row r="1192" spans="1:8">
      <c r="A1192" s="7">
        <v>44268</v>
      </c>
      <c r="B1192" s="8">
        <v>61078.03</v>
      </c>
      <c r="C1192" s="11">
        <f t="shared" si="18"/>
        <v>6.969833058572554E-2</v>
      </c>
      <c r="D1192" s="9"/>
      <c r="E1192" s="9"/>
      <c r="G1192" s="9"/>
      <c r="H1192" s="10"/>
    </row>
    <row r="1193" spans="1:8">
      <c r="A1193" s="7">
        <v>44269</v>
      </c>
      <c r="B1193" s="8">
        <v>60273.94</v>
      </c>
      <c r="C1193" s="11">
        <f t="shared" si="18"/>
        <v>-1.3252389198340127E-2</v>
      </c>
      <c r="D1193" s="9"/>
      <c r="E1193" s="9"/>
      <c r="G1193" s="9"/>
      <c r="H1193" s="10"/>
    </row>
    <row r="1194" spans="1:8">
      <c r="A1194" s="7">
        <v>44270</v>
      </c>
      <c r="B1194" s="8">
        <v>56414.61</v>
      </c>
      <c r="C1194" s="11">
        <f t="shared" si="18"/>
        <v>-6.6171670337248689E-2</v>
      </c>
      <c r="D1194" s="9"/>
      <c r="E1194" s="9"/>
      <c r="G1194" s="9"/>
      <c r="H1194" s="10"/>
    </row>
    <row r="1195" spans="1:8">
      <c r="A1195" s="7">
        <v>44271</v>
      </c>
      <c r="B1195" s="8">
        <v>56388.15</v>
      </c>
      <c r="C1195" s="11">
        <f t="shared" si="18"/>
        <v>-4.6913746587928578E-4</v>
      </c>
      <c r="D1195" s="9"/>
      <c r="E1195" s="9"/>
      <c r="G1195" s="9"/>
      <c r="H1195" s="10"/>
    </row>
    <row r="1196" spans="1:8">
      <c r="A1196" s="7">
        <v>44272</v>
      </c>
      <c r="B1196" s="8">
        <v>57751.66</v>
      </c>
      <c r="C1196" s="11">
        <f t="shared" si="18"/>
        <v>2.3893063531933576E-2</v>
      </c>
      <c r="D1196" s="9"/>
      <c r="E1196" s="9"/>
      <c r="G1196" s="9"/>
      <c r="H1196" s="10"/>
    </row>
    <row r="1197" spans="1:8">
      <c r="A1197" s="7">
        <v>44273</v>
      </c>
      <c r="B1197" s="8">
        <v>57501.51</v>
      </c>
      <c r="C1197" s="11">
        <f t="shared" si="18"/>
        <v>-4.3408852494703333E-3</v>
      </c>
      <c r="D1197" s="9"/>
      <c r="E1197" s="9"/>
      <c r="G1197" s="9"/>
      <c r="H1197" s="10"/>
    </row>
    <row r="1198" spans="1:8">
      <c r="A1198" s="7">
        <v>44274</v>
      </c>
      <c r="B1198" s="8">
        <v>58410.01</v>
      </c>
      <c r="C1198" s="11">
        <f t="shared" si="18"/>
        <v>1.5676070927705021E-2</v>
      </c>
      <c r="D1198" s="9"/>
      <c r="E1198" s="9"/>
      <c r="G1198" s="9"/>
      <c r="H1198" s="10"/>
    </row>
    <row r="1199" spans="1:8">
      <c r="A1199" s="7">
        <v>44275</v>
      </c>
      <c r="B1199" s="8">
        <v>58541.760000000002</v>
      </c>
      <c r="C1199" s="11">
        <f t="shared" si="18"/>
        <v>2.253066468915032E-3</v>
      </c>
      <c r="D1199" s="9"/>
      <c r="E1199" s="9"/>
      <c r="G1199" s="9"/>
      <c r="H1199" s="10"/>
    </row>
    <row r="1200" spans="1:8">
      <c r="A1200" s="7">
        <v>44276</v>
      </c>
      <c r="B1200" s="8">
        <v>57813.39</v>
      </c>
      <c r="C1200" s="11">
        <f t="shared" si="18"/>
        <v>-1.2519935975936508E-2</v>
      </c>
      <c r="D1200" s="9"/>
      <c r="E1200" s="9"/>
      <c r="G1200" s="9"/>
      <c r="H1200" s="10"/>
    </row>
    <row r="1201" spans="1:8">
      <c r="A1201" s="7">
        <v>44277</v>
      </c>
      <c r="B1201" s="8">
        <v>54554.83</v>
      </c>
      <c r="C1201" s="11">
        <f t="shared" si="18"/>
        <v>-5.8014158767881442E-2</v>
      </c>
      <c r="D1201" s="9"/>
      <c r="E1201" s="9"/>
      <c r="G1201" s="9"/>
      <c r="H1201" s="10"/>
    </row>
    <row r="1202" spans="1:8">
      <c r="A1202" s="7">
        <v>44278</v>
      </c>
      <c r="B1202" s="8">
        <v>54447.56</v>
      </c>
      <c r="C1202" s="11">
        <f t="shared" si="18"/>
        <v>-1.9682143598714107E-3</v>
      </c>
      <c r="D1202" s="9"/>
      <c r="E1202" s="9"/>
      <c r="G1202" s="9"/>
      <c r="H1202" s="10"/>
    </row>
    <row r="1203" spans="1:8">
      <c r="A1203" s="7">
        <v>44279</v>
      </c>
      <c r="B1203" s="8">
        <v>54050.57</v>
      </c>
      <c r="C1203" s="11">
        <f t="shared" si="18"/>
        <v>-7.3179468004449461E-3</v>
      </c>
      <c r="D1203" s="9"/>
      <c r="E1203" s="9"/>
      <c r="G1203" s="9"/>
      <c r="H1203" s="10"/>
    </row>
    <row r="1204" spans="1:8">
      <c r="A1204" s="7">
        <v>44280</v>
      </c>
      <c r="B1204" s="8">
        <v>52001.01</v>
      </c>
      <c r="C1204" s="11">
        <f t="shared" si="18"/>
        <v>-3.8656948350820182E-2</v>
      </c>
      <c r="D1204" s="9"/>
      <c r="E1204" s="9"/>
      <c r="G1204" s="9"/>
      <c r="H1204" s="10"/>
    </row>
    <row r="1205" spans="1:8">
      <c r="A1205" s="7">
        <v>44281</v>
      </c>
      <c r="B1205" s="8">
        <v>54002.49</v>
      </c>
      <c r="C1205" s="11">
        <f t="shared" si="18"/>
        <v>3.7767015142576001E-2</v>
      </c>
      <c r="D1205" s="9"/>
      <c r="E1205" s="9"/>
      <c r="G1205" s="9"/>
      <c r="H1205" s="10"/>
    </row>
    <row r="1206" spans="1:8">
      <c r="A1206" s="7">
        <v>44282</v>
      </c>
      <c r="B1206" s="8">
        <v>55887.89</v>
      </c>
      <c r="C1206" s="11">
        <f t="shared" si="18"/>
        <v>3.4317563228079676E-2</v>
      </c>
      <c r="D1206" s="9"/>
      <c r="E1206" s="9"/>
      <c r="G1206" s="9"/>
      <c r="H1206" s="10"/>
    </row>
    <row r="1207" spans="1:8">
      <c r="A1207" s="7">
        <v>44283</v>
      </c>
      <c r="B1207" s="8">
        <v>54845.71</v>
      </c>
      <c r="C1207" s="11">
        <f t="shared" si="18"/>
        <v>-1.8823749486986265E-2</v>
      </c>
      <c r="D1207" s="9"/>
      <c r="E1207" s="9"/>
      <c r="G1207" s="9"/>
      <c r="H1207" s="10"/>
    </row>
    <row r="1208" spans="1:8">
      <c r="A1208" s="7">
        <v>44284</v>
      </c>
      <c r="B1208" s="8">
        <v>57234.35</v>
      </c>
      <c r="C1208" s="11">
        <f t="shared" si="18"/>
        <v>4.2630272265216117E-2</v>
      </c>
      <c r="D1208" s="9"/>
      <c r="E1208" s="9"/>
      <c r="G1208" s="9"/>
      <c r="H1208" s="10"/>
    </row>
    <row r="1209" spans="1:8">
      <c r="A1209" s="7">
        <v>44285</v>
      </c>
      <c r="B1209" s="8">
        <v>58673.67</v>
      </c>
      <c r="C1209" s="11">
        <f t="shared" si="18"/>
        <v>2.4836831626803366E-2</v>
      </c>
      <c r="D1209" s="9"/>
      <c r="E1209" s="9"/>
      <c r="G1209" s="9"/>
      <c r="H1209" s="10"/>
    </row>
    <row r="1210" spans="1:8">
      <c r="A1210" s="7">
        <v>44286</v>
      </c>
      <c r="B1210" s="8">
        <v>58960.2</v>
      </c>
      <c r="C1210" s="11">
        <f t="shared" si="18"/>
        <v>4.8715657601719831E-3</v>
      </c>
      <c r="D1210" s="9"/>
      <c r="E1210" s="9"/>
      <c r="G1210" s="9"/>
      <c r="H1210" s="10"/>
    </row>
    <row r="1211" spans="1:8">
      <c r="A1211" s="7">
        <v>44287</v>
      </c>
      <c r="B1211" s="8">
        <v>58859.78</v>
      </c>
      <c r="C1211" s="11">
        <f t="shared" si="18"/>
        <v>-1.7046348898809209E-3</v>
      </c>
      <c r="D1211" s="9"/>
      <c r="E1211" s="9"/>
      <c r="G1211" s="9"/>
      <c r="H1211" s="10"/>
    </row>
    <row r="1212" spans="1:8">
      <c r="A1212" s="7">
        <v>44288</v>
      </c>
      <c r="B1212" s="8">
        <v>58674.76</v>
      </c>
      <c r="C1212" s="11">
        <f t="shared" si="18"/>
        <v>-3.1483537150612927E-3</v>
      </c>
      <c r="D1212" s="9"/>
      <c r="E1212" s="9"/>
      <c r="G1212" s="9"/>
      <c r="H1212" s="10"/>
    </row>
    <row r="1213" spans="1:8">
      <c r="A1213" s="7">
        <v>44289</v>
      </c>
      <c r="B1213" s="8">
        <v>58064.800000000003</v>
      </c>
      <c r="C1213" s="11">
        <f t="shared" si="18"/>
        <v>-1.0450023124595221E-2</v>
      </c>
      <c r="D1213" s="9"/>
      <c r="E1213" s="9"/>
      <c r="G1213" s="9"/>
      <c r="H1213" s="10"/>
    </row>
    <row r="1214" spans="1:8">
      <c r="A1214" s="7">
        <v>44290</v>
      </c>
      <c r="B1214" s="8">
        <v>58044.39</v>
      </c>
      <c r="C1214" s="11">
        <f t="shared" si="18"/>
        <v>-3.5156562904661289E-4</v>
      </c>
      <c r="D1214" s="9"/>
      <c r="E1214" s="9"/>
      <c r="G1214" s="9"/>
      <c r="H1214" s="10"/>
    </row>
    <row r="1215" spans="1:8">
      <c r="A1215" s="7">
        <v>44291</v>
      </c>
      <c r="B1215" s="8">
        <v>58799.14</v>
      </c>
      <c r="C1215" s="11">
        <f t="shared" si="18"/>
        <v>1.2919166300280741E-2</v>
      </c>
      <c r="D1215" s="9"/>
      <c r="E1215" s="9"/>
      <c r="G1215" s="9"/>
      <c r="H1215" s="10"/>
    </row>
    <row r="1216" spans="1:8">
      <c r="A1216" s="7">
        <v>44292</v>
      </c>
      <c r="B1216" s="8">
        <v>58243.87</v>
      </c>
      <c r="C1216" s="11">
        <f t="shared" si="18"/>
        <v>-9.4883780906762794E-3</v>
      </c>
      <c r="D1216" s="9"/>
      <c r="E1216" s="9"/>
      <c r="G1216" s="9"/>
      <c r="H1216" s="10"/>
    </row>
    <row r="1217" spans="1:8">
      <c r="A1217" s="7">
        <v>44293</v>
      </c>
      <c r="B1217" s="8">
        <v>56227.64</v>
      </c>
      <c r="C1217" s="11">
        <f t="shared" si="18"/>
        <v>-3.523039991167317E-2</v>
      </c>
      <c r="D1217" s="9"/>
      <c r="E1217" s="9"/>
      <c r="G1217" s="9"/>
      <c r="H1217" s="10"/>
    </row>
    <row r="1218" spans="1:8">
      <c r="A1218" s="7">
        <v>44294</v>
      </c>
      <c r="B1218" s="8">
        <v>57679.16</v>
      </c>
      <c r="C1218" s="11">
        <f t="shared" si="18"/>
        <v>2.548747881892172E-2</v>
      </c>
      <c r="D1218" s="9"/>
      <c r="E1218" s="9"/>
      <c r="G1218" s="9"/>
      <c r="H1218" s="10"/>
    </row>
    <row r="1219" spans="1:8">
      <c r="A1219" s="7">
        <v>44295</v>
      </c>
      <c r="B1219" s="8">
        <v>58333.599999999999</v>
      </c>
      <c r="C1219" s="11">
        <f t="shared" si="18"/>
        <v>1.1282326909672222E-2</v>
      </c>
      <c r="D1219" s="9"/>
      <c r="E1219" s="9"/>
      <c r="G1219" s="9"/>
      <c r="H1219" s="10"/>
    </row>
    <row r="1220" spans="1:8">
      <c r="A1220" s="7">
        <v>44296</v>
      </c>
      <c r="B1220" s="8">
        <v>58568.57</v>
      </c>
      <c r="C1220" s="11">
        <f t="shared" ref="C1220:C1283" si="19">LN(B1220/B1219)</f>
        <v>4.0199479004676695E-3</v>
      </c>
      <c r="D1220" s="9"/>
      <c r="E1220" s="9"/>
      <c r="G1220" s="9"/>
      <c r="H1220" s="10"/>
    </row>
    <row r="1221" spans="1:8">
      <c r="A1221" s="7">
        <v>44297</v>
      </c>
      <c r="B1221" s="8">
        <v>59674.92</v>
      </c>
      <c r="C1221" s="11">
        <f t="shared" si="19"/>
        <v>1.8713627055111537E-2</v>
      </c>
      <c r="D1221" s="9"/>
      <c r="E1221" s="9"/>
      <c r="G1221" s="9"/>
      <c r="H1221" s="10"/>
    </row>
    <row r="1222" spans="1:8">
      <c r="A1222" s="7">
        <v>44298</v>
      </c>
      <c r="B1222" s="8">
        <v>59977.919999999998</v>
      </c>
      <c r="C1222" s="11">
        <f t="shared" si="19"/>
        <v>5.0646628643778212E-3</v>
      </c>
      <c r="D1222" s="9"/>
      <c r="E1222" s="9"/>
      <c r="G1222" s="9"/>
      <c r="H1222" s="10"/>
    </row>
    <row r="1223" spans="1:8">
      <c r="A1223" s="7">
        <v>44299</v>
      </c>
      <c r="B1223" s="8">
        <v>63193.56</v>
      </c>
      <c r="C1223" s="11">
        <f t="shared" si="19"/>
        <v>5.222590273312179E-2</v>
      </c>
      <c r="D1223" s="9"/>
      <c r="E1223" s="9"/>
      <c r="G1223" s="9"/>
      <c r="H1223" s="10"/>
    </row>
    <row r="1224" spans="1:8">
      <c r="A1224" s="7">
        <v>44300</v>
      </c>
      <c r="B1224" s="8">
        <v>62384.19</v>
      </c>
      <c r="C1224" s="11">
        <f t="shared" si="19"/>
        <v>-1.2890519338270732E-2</v>
      </c>
      <c r="D1224" s="9"/>
      <c r="E1224" s="9"/>
      <c r="G1224" s="9"/>
      <c r="H1224" s="10"/>
    </row>
    <row r="1225" spans="1:8">
      <c r="A1225" s="7">
        <v>44301</v>
      </c>
      <c r="B1225" s="8">
        <v>63410.29</v>
      </c>
      <c r="C1225" s="11">
        <f t="shared" si="19"/>
        <v>1.6314273224281167E-2</v>
      </c>
      <c r="D1225" s="9"/>
      <c r="E1225" s="9"/>
      <c r="G1225" s="9"/>
      <c r="H1225" s="10"/>
    </row>
    <row r="1226" spans="1:8">
      <c r="A1226" s="7">
        <v>44302</v>
      </c>
      <c r="B1226" s="8">
        <v>62005.42</v>
      </c>
      <c r="C1226" s="11">
        <f t="shared" si="19"/>
        <v>-2.2404350533535032E-2</v>
      </c>
      <c r="D1226" s="9"/>
      <c r="E1226" s="9"/>
      <c r="G1226" s="9"/>
      <c r="H1226" s="10"/>
    </row>
    <row r="1227" spans="1:8">
      <c r="A1227" s="7">
        <v>44303</v>
      </c>
      <c r="B1227" s="8">
        <v>60870.13</v>
      </c>
      <c r="C1227" s="11">
        <f t="shared" si="19"/>
        <v>-1.8479222376498027E-2</v>
      </c>
      <c r="D1227" s="9"/>
      <c r="E1227" s="9"/>
      <c r="G1227" s="9"/>
      <c r="H1227" s="10"/>
    </row>
    <row r="1228" spans="1:8">
      <c r="A1228" s="7">
        <v>44304</v>
      </c>
      <c r="B1228" s="8">
        <v>56291.89</v>
      </c>
      <c r="C1228" s="11">
        <f t="shared" si="19"/>
        <v>-7.8192103166667928E-2</v>
      </c>
      <c r="D1228" s="9"/>
      <c r="E1228" s="9"/>
      <c r="G1228" s="9"/>
      <c r="H1228" s="10"/>
    </row>
    <row r="1229" spans="1:8">
      <c r="A1229" s="7">
        <v>44305</v>
      </c>
      <c r="B1229" s="8">
        <v>56210.89</v>
      </c>
      <c r="C1229" s="11">
        <f t="shared" si="19"/>
        <v>-1.4399646656928795E-3</v>
      </c>
      <c r="D1229" s="9"/>
      <c r="E1229" s="9"/>
      <c r="G1229" s="9"/>
      <c r="H1229" s="10"/>
    </row>
    <row r="1230" spans="1:8">
      <c r="A1230" s="7">
        <v>44306</v>
      </c>
      <c r="B1230" s="8">
        <v>56800.5</v>
      </c>
      <c r="C1230" s="11">
        <f t="shared" si="19"/>
        <v>1.0434618135040354E-2</v>
      </c>
      <c r="D1230" s="9"/>
      <c r="E1230" s="9"/>
      <c r="G1230" s="9"/>
      <c r="H1230" s="10"/>
    </row>
    <row r="1231" spans="1:8">
      <c r="A1231" s="7">
        <v>44307</v>
      </c>
      <c r="B1231" s="8">
        <v>54996.31</v>
      </c>
      <c r="C1231" s="11">
        <f t="shared" si="19"/>
        <v>-3.2279036432578262E-2</v>
      </c>
      <c r="D1231" s="9"/>
      <c r="E1231" s="9"/>
      <c r="G1231" s="9"/>
      <c r="H1231" s="10"/>
    </row>
    <row r="1232" spans="1:8">
      <c r="A1232" s="7">
        <v>44308</v>
      </c>
      <c r="B1232" s="8">
        <v>51593.440000000002</v>
      </c>
      <c r="C1232" s="11">
        <f t="shared" si="19"/>
        <v>-6.3871559450043025E-2</v>
      </c>
      <c r="D1232" s="9"/>
      <c r="E1232" s="9"/>
      <c r="G1232" s="9"/>
      <c r="H1232" s="10"/>
    </row>
    <row r="1233" spans="1:8">
      <c r="A1233" s="7">
        <v>44309</v>
      </c>
      <c r="B1233" s="8">
        <v>50567.72</v>
      </c>
      <c r="C1233" s="11">
        <f t="shared" si="19"/>
        <v>-2.0081104566533805E-2</v>
      </c>
      <c r="D1233" s="9"/>
      <c r="E1233" s="9"/>
      <c r="G1233" s="9"/>
      <c r="H1233" s="10"/>
    </row>
    <row r="1234" spans="1:8">
      <c r="A1234" s="7">
        <v>44310</v>
      </c>
      <c r="B1234" s="8">
        <v>50984.81</v>
      </c>
      <c r="C1234" s="11">
        <f t="shared" si="19"/>
        <v>8.2143171668868416E-3</v>
      </c>
      <c r="D1234" s="9"/>
      <c r="E1234" s="9"/>
      <c r="G1234" s="9"/>
      <c r="H1234" s="10"/>
    </row>
    <row r="1235" spans="1:8">
      <c r="A1235" s="7">
        <v>44311</v>
      </c>
      <c r="B1235" s="8">
        <v>48122.239999999998</v>
      </c>
      <c r="C1235" s="11">
        <f t="shared" si="19"/>
        <v>-5.7783304909008106E-2</v>
      </c>
      <c r="D1235" s="9"/>
      <c r="E1235" s="9"/>
      <c r="G1235" s="9"/>
      <c r="H1235" s="10"/>
    </row>
    <row r="1236" spans="1:8">
      <c r="A1236" s="7">
        <v>44312</v>
      </c>
      <c r="B1236" s="8">
        <v>53262.87</v>
      </c>
      <c r="C1236" s="11">
        <f t="shared" si="19"/>
        <v>0.10149502521403644</v>
      </c>
      <c r="D1236" s="9"/>
      <c r="E1236" s="9"/>
      <c r="G1236" s="9"/>
      <c r="H1236" s="10"/>
    </row>
    <row r="1237" spans="1:8">
      <c r="A1237" s="7">
        <v>44313</v>
      </c>
      <c r="B1237" s="8">
        <v>55192.62</v>
      </c>
      <c r="C1237" s="11">
        <f t="shared" si="19"/>
        <v>3.5589783164792742E-2</v>
      </c>
      <c r="D1237" s="9"/>
      <c r="E1237" s="9"/>
      <c r="G1237" s="9"/>
      <c r="H1237" s="10"/>
    </row>
    <row r="1238" spans="1:8">
      <c r="A1238" s="7">
        <v>44314</v>
      </c>
      <c r="B1238" s="8">
        <v>54438.68</v>
      </c>
      <c r="C1238" s="11">
        <f t="shared" si="19"/>
        <v>-1.3754318080806412E-2</v>
      </c>
      <c r="D1238" s="9"/>
      <c r="E1238" s="9"/>
      <c r="G1238" s="9"/>
      <c r="H1238" s="10"/>
    </row>
    <row r="1239" spans="1:8">
      <c r="A1239" s="7">
        <v>44315</v>
      </c>
      <c r="B1239" s="8">
        <v>52990.9</v>
      </c>
      <c r="C1239" s="11">
        <f t="shared" si="19"/>
        <v>-2.6954729914903067E-2</v>
      </c>
      <c r="D1239" s="9"/>
      <c r="E1239" s="9"/>
      <c r="G1239" s="9"/>
      <c r="H1239" s="10"/>
    </row>
    <row r="1240" spans="1:8">
      <c r="A1240" s="7">
        <v>44316</v>
      </c>
      <c r="B1240" s="8">
        <v>56814.44</v>
      </c>
      <c r="C1240" s="11">
        <f t="shared" si="19"/>
        <v>6.967031807232367E-2</v>
      </c>
      <c r="D1240" s="9"/>
      <c r="E1240" s="9"/>
      <c r="G1240" s="9"/>
      <c r="H1240" s="10"/>
    </row>
    <row r="1241" spans="1:8">
      <c r="A1241" s="7">
        <v>44317</v>
      </c>
      <c r="B1241" s="8">
        <v>57725.77</v>
      </c>
      <c r="C1241" s="11">
        <f t="shared" si="19"/>
        <v>1.5913175490003258E-2</v>
      </c>
      <c r="D1241" s="9"/>
      <c r="E1241" s="9"/>
      <c r="G1241" s="9"/>
      <c r="H1241" s="10"/>
    </row>
    <row r="1242" spans="1:8">
      <c r="A1242" s="7">
        <v>44318</v>
      </c>
      <c r="B1242" s="8">
        <v>57042.239999999998</v>
      </c>
      <c r="C1242" s="11">
        <f t="shared" si="19"/>
        <v>-1.1911648237228512E-2</v>
      </c>
      <c r="D1242" s="9"/>
      <c r="E1242" s="9"/>
      <c r="G1242" s="9"/>
      <c r="H1242" s="10"/>
    </row>
    <row r="1243" spans="1:8">
      <c r="A1243" s="7">
        <v>44319</v>
      </c>
      <c r="B1243" s="8">
        <v>56811.66</v>
      </c>
      <c r="C1243" s="11">
        <f t="shared" si="19"/>
        <v>-4.0504596723607176E-3</v>
      </c>
      <c r="D1243" s="9"/>
      <c r="E1243" s="9"/>
      <c r="G1243" s="9"/>
      <c r="H1243" s="10"/>
    </row>
    <row r="1244" spans="1:8">
      <c r="A1244" s="7">
        <v>44320</v>
      </c>
      <c r="B1244" s="8">
        <v>54770.39</v>
      </c>
      <c r="C1244" s="11">
        <f t="shared" si="19"/>
        <v>-3.6591866893058315E-2</v>
      </c>
      <c r="D1244" s="9"/>
      <c r="E1244" s="9"/>
      <c r="G1244" s="9"/>
      <c r="H1244" s="10"/>
    </row>
    <row r="1245" spans="1:8">
      <c r="A1245" s="7">
        <v>44321</v>
      </c>
      <c r="B1245" s="8">
        <v>56895.44</v>
      </c>
      <c r="C1245" s="11">
        <f t="shared" si="19"/>
        <v>3.8065477866531271E-2</v>
      </c>
      <c r="D1245" s="9"/>
      <c r="E1245" s="9"/>
      <c r="G1245" s="9"/>
      <c r="H1245" s="10"/>
    </row>
    <row r="1246" spans="1:8">
      <c r="A1246" s="7">
        <v>44322</v>
      </c>
      <c r="B1246" s="8">
        <v>55955.47</v>
      </c>
      <c r="C1246" s="11">
        <f t="shared" si="19"/>
        <v>-1.665900148177556E-2</v>
      </c>
      <c r="D1246" s="9"/>
      <c r="E1246" s="9"/>
      <c r="G1246" s="9"/>
      <c r="H1246" s="10"/>
    </row>
    <row r="1247" spans="1:8">
      <c r="A1247" s="7">
        <v>44323</v>
      </c>
      <c r="B1247" s="8">
        <v>57684.39</v>
      </c>
      <c r="C1247" s="11">
        <f t="shared" si="19"/>
        <v>3.0430403809008015E-2</v>
      </c>
      <c r="D1247" s="9"/>
      <c r="E1247" s="9"/>
      <c r="G1247" s="9"/>
      <c r="H1247" s="10"/>
    </row>
    <row r="1248" spans="1:8">
      <c r="A1248" s="7">
        <v>44324</v>
      </c>
      <c r="B1248" s="8">
        <v>59004.37</v>
      </c>
      <c r="C1248" s="11">
        <f t="shared" si="19"/>
        <v>2.2624909308896997E-2</v>
      </c>
      <c r="D1248" s="9"/>
      <c r="E1248" s="9"/>
      <c r="G1248" s="9"/>
      <c r="H1248" s="10"/>
    </row>
    <row r="1249" spans="1:8">
      <c r="A1249" s="7">
        <v>44325</v>
      </c>
      <c r="B1249" s="8">
        <v>57931.38</v>
      </c>
      <c r="C1249" s="11">
        <f t="shared" si="19"/>
        <v>-1.8352302280687311E-2</v>
      </c>
      <c r="D1249" s="9"/>
      <c r="E1249" s="9"/>
      <c r="G1249" s="9"/>
      <c r="H1249" s="10"/>
    </row>
    <row r="1250" spans="1:8">
      <c r="A1250" s="7">
        <v>44326</v>
      </c>
      <c r="B1250" s="8">
        <v>55308.81</v>
      </c>
      <c r="C1250" s="11">
        <f t="shared" si="19"/>
        <v>-4.6326998000352428E-2</v>
      </c>
      <c r="D1250" s="9"/>
      <c r="E1250" s="9"/>
      <c r="G1250" s="9"/>
      <c r="H1250" s="10"/>
    </row>
    <row r="1251" spans="1:8">
      <c r="A1251" s="7">
        <v>44327</v>
      </c>
      <c r="B1251" s="8">
        <v>56911.32</v>
      </c>
      <c r="C1251" s="11">
        <f t="shared" si="19"/>
        <v>2.8562058185297185E-2</v>
      </c>
      <c r="D1251" s="9"/>
      <c r="E1251" s="9"/>
      <c r="G1251" s="9"/>
      <c r="H1251" s="10"/>
    </row>
    <row r="1252" spans="1:8">
      <c r="A1252" s="7">
        <v>44328</v>
      </c>
      <c r="B1252" s="8">
        <v>54482.81</v>
      </c>
      <c r="C1252" s="11">
        <f t="shared" si="19"/>
        <v>-4.3609027791634822E-2</v>
      </c>
      <c r="D1252" s="9"/>
      <c r="E1252" s="9"/>
      <c r="G1252" s="9"/>
      <c r="H1252" s="10"/>
    </row>
    <row r="1253" spans="1:8">
      <c r="A1253" s="7">
        <v>44329</v>
      </c>
      <c r="B1253" s="8">
        <v>49312.81</v>
      </c>
      <c r="C1253" s="11">
        <f t="shared" si="19"/>
        <v>-9.9701354047205232E-2</v>
      </c>
      <c r="D1253" s="9"/>
      <c r="E1253" s="9"/>
      <c r="G1253" s="9"/>
      <c r="H1253" s="10"/>
    </row>
    <row r="1254" spans="1:8">
      <c r="A1254" s="7">
        <v>44330</v>
      </c>
      <c r="B1254" s="8">
        <v>49193.56</v>
      </c>
      <c r="C1254" s="11">
        <f t="shared" si="19"/>
        <v>-2.4211644029515905E-3</v>
      </c>
      <c r="D1254" s="9"/>
      <c r="E1254" s="9"/>
      <c r="G1254" s="9"/>
      <c r="H1254" s="10"/>
    </row>
    <row r="1255" spans="1:8">
      <c r="A1255" s="7">
        <v>44331</v>
      </c>
      <c r="B1255" s="8">
        <v>48242.61</v>
      </c>
      <c r="C1255" s="11">
        <f t="shared" si="19"/>
        <v>-1.9520065188964146E-2</v>
      </c>
      <c r="D1255" s="9"/>
      <c r="E1255" s="9"/>
      <c r="G1255" s="9"/>
      <c r="H1255" s="10"/>
    </row>
    <row r="1256" spans="1:8">
      <c r="A1256" s="7">
        <v>44332</v>
      </c>
      <c r="B1256" s="8">
        <v>44098.92</v>
      </c>
      <c r="C1256" s="11">
        <f t="shared" si="19"/>
        <v>-8.9807363075945584E-2</v>
      </c>
      <c r="D1256" s="9"/>
      <c r="E1256" s="9"/>
      <c r="G1256" s="9"/>
      <c r="H1256" s="10"/>
    </row>
    <row r="1257" spans="1:8">
      <c r="A1257" s="7">
        <v>44333</v>
      </c>
      <c r="B1257" s="8">
        <v>44816.08</v>
      </c>
      <c r="C1257" s="11">
        <f t="shared" si="19"/>
        <v>1.6131711235915898E-2</v>
      </c>
      <c r="D1257" s="9"/>
      <c r="E1257" s="9"/>
      <c r="G1257" s="9"/>
      <c r="H1257" s="10"/>
    </row>
    <row r="1258" spans="1:8">
      <c r="A1258" s="7">
        <v>44334</v>
      </c>
      <c r="B1258" s="8">
        <v>43294.36</v>
      </c>
      <c r="C1258" s="11">
        <f t="shared" si="19"/>
        <v>-3.4544631109838499E-2</v>
      </c>
      <c r="D1258" s="9"/>
      <c r="E1258" s="9"/>
      <c r="G1258" s="9"/>
      <c r="H1258" s="10"/>
    </row>
    <row r="1259" spans="1:8">
      <c r="A1259" s="7">
        <v>44335</v>
      </c>
      <c r="B1259" s="8">
        <v>38336.11</v>
      </c>
      <c r="C1259" s="11">
        <f t="shared" si="19"/>
        <v>-0.12163010062860245</v>
      </c>
      <c r="D1259" s="9"/>
      <c r="E1259" s="9"/>
      <c r="G1259" s="9"/>
      <c r="H1259" s="10"/>
    </row>
    <row r="1260" spans="1:8">
      <c r="A1260" s="7">
        <v>44336</v>
      </c>
      <c r="B1260" s="8">
        <v>40078.49</v>
      </c>
      <c r="C1260" s="11">
        <f t="shared" si="19"/>
        <v>4.4447509561726432E-2</v>
      </c>
      <c r="D1260" s="9"/>
      <c r="E1260" s="9"/>
      <c r="G1260" s="9"/>
      <c r="H1260" s="10"/>
    </row>
    <row r="1261" spans="1:8">
      <c r="A1261" s="7">
        <v>44337</v>
      </c>
      <c r="B1261" s="8">
        <v>35251.360000000001</v>
      </c>
      <c r="C1261" s="11">
        <f t="shared" si="19"/>
        <v>-0.12833567134189114</v>
      </c>
      <c r="D1261" s="9"/>
      <c r="E1261" s="9"/>
      <c r="G1261" s="9"/>
      <c r="H1261" s="10"/>
    </row>
    <row r="1262" spans="1:8">
      <c r="A1262" s="7">
        <v>44338</v>
      </c>
      <c r="B1262" s="8">
        <v>38084.879999999997</v>
      </c>
      <c r="C1262" s="11">
        <f t="shared" si="19"/>
        <v>7.7313242898685325E-2</v>
      </c>
      <c r="D1262" s="9"/>
      <c r="E1262" s="9"/>
      <c r="G1262" s="9"/>
      <c r="H1262" s="10"/>
    </row>
    <row r="1263" spans="1:8">
      <c r="A1263" s="7">
        <v>44339</v>
      </c>
      <c r="B1263" s="8">
        <v>33700.550000000003</v>
      </c>
      <c r="C1263" s="11">
        <f t="shared" si="19"/>
        <v>-0.12230319527308128</v>
      </c>
      <c r="D1263" s="9"/>
      <c r="E1263" s="9"/>
      <c r="G1263" s="9"/>
      <c r="H1263" s="10"/>
    </row>
    <row r="1264" spans="1:8">
      <c r="A1264" s="7">
        <v>44340</v>
      </c>
      <c r="B1264" s="8">
        <v>39024.160000000003</v>
      </c>
      <c r="C1264" s="11">
        <f t="shared" si="19"/>
        <v>0.14666678380624382</v>
      </c>
      <c r="D1264" s="9"/>
      <c r="E1264" s="9"/>
      <c r="G1264" s="9"/>
      <c r="H1264" s="10"/>
    </row>
    <row r="1265" spans="1:8">
      <c r="A1265" s="7">
        <v>44341</v>
      </c>
      <c r="B1265" s="8">
        <v>37646.5</v>
      </c>
      <c r="C1265" s="11">
        <f t="shared" si="19"/>
        <v>-3.5940953068827872E-2</v>
      </c>
      <c r="D1265" s="9"/>
      <c r="E1265" s="9"/>
      <c r="G1265" s="9"/>
      <c r="H1265" s="10"/>
    </row>
    <row r="1266" spans="1:8">
      <c r="A1266" s="7">
        <v>44342</v>
      </c>
      <c r="B1266" s="8">
        <v>38774.5</v>
      </c>
      <c r="C1266" s="11">
        <f t="shared" si="19"/>
        <v>2.9522825635618755E-2</v>
      </c>
      <c r="D1266" s="9"/>
      <c r="E1266" s="9"/>
      <c r="G1266" s="9"/>
      <c r="H1266" s="10"/>
    </row>
    <row r="1267" spans="1:8">
      <c r="A1267" s="7">
        <v>44343</v>
      </c>
      <c r="B1267" s="8">
        <v>38495.29</v>
      </c>
      <c r="C1267" s="11">
        <f t="shared" si="19"/>
        <v>-7.226917925411842E-3</v>
      </c>
      <c r="D1267" s="9"/>
      <c r="E1267" s="9"/>
      <c r="G1267" s="9"/>
      <c r="H1267" s="10"/>
    </row>
    <row r="1268" spans="1:8">
      <c r="A1268" s="7">
        <v>44344</v>
      </c>
      <c r="B1268" s="8">
        <v>35218.36</v>
      </c>
      <c r="C1268" s="11">
        <f t="shared" si="19"/>
        <v>-8.8968358615652263E-2</v>
      </c>
      <c r="D1268" s="9"/>
      <c r="E1268" s="9"/>
      <c r="G1268" s="9"/>
      <c r="H1268" s="10"/>
    </row>
    <row r="1269" spans="1:8">
      <c r="A1269" s="7">
        <v>44345</v>
      </c>
      <c r="B1269" s="8">
        <v>34269.86</v>
      </c>
      <c r="C1269" s="11">
        <f t="shared" si="19"/>
        <v>-2.7301286859432776E-2</v>
      </c>
      <c r="D1269" s="9"/>
      <c r="E1269" s="9"/>
      <c r="G1269" s="9"/>
      <c r="H1269" s="10"/>
    </row>
    <row r="1270" spans="1:8">
      <c r="A1270" s="7">
        <v>44346</v>
      </c>
      <c r="B1270" s="8">
        <v>36081.089999999997</v>
      </c>
      <c r="C1270" s="11">
        <f t="shared" si="19"/>
        <v>5.1502654708652229E-2</v>
      </c>
      <c r="D1270" s="9"/>
      <c r="E1270" s="9"/>
      <c r="G1270" s="9"/>
      <c r="H1270" s="10"/>
    </row>
    <row r="1271" spans="1:8">
      <c r="A1271" s="7">
        <v>44347</v>
      </c>
      <c r="B1271" s="8">
        <v>36690.89</v>
      </c>
      <c r="C1271" s="11">
        <f t="shared" si="19"/>
        <v>1.6759589982696273E-2</v>
      </c>
      <c r="D1271" s="9"/>
      <c r="E1271" s="9"/>
      <c r="G1271" s="9"/>
      <c r="H1271" s="10"/>
    </row>
    <row r="1272" spans="1:8">
      <c r="A1272" s="7">
        <v>44348</v>
      </c>
      <c r="B1272" s="8">
        <v>36322.980000000003</v>
      </c>
      <c r="C1272" s="11">
        <f t="shared" si="19"/>
        <v>-1.0077896538350508E-2</v>
      </c>
      <c r="D1272" s="9"/>
      <c r="E1272" s="9"/>
      <c r="G1272" s="9"/>
      <c r="H1272" s="10"/>
    </row>
    <row r="1273" spans="1:8">
      <c r="A1273" s="7">
        <v>44349</v>
      </c>
      <c r="B1273" s="8">
        <v>37745.129999999997</v>
      </c>
      <c r="C1273" s="11">
        <f t="shared" si="19"/>
        <v>3.8405861924995316E-2</v>
      </c>
      <c r="D1273" s="9"/>
      <c r="E1273" s="9"/>
      <c r="G1273" s="9"/>
      <c r="H1273" s="10"/>
    </row>
    <row r="1274" spans="1:8">
      <c r="A1274" s="7">
        <v>44350</v>
      </c>
      <c r="B1274" s="8">
        <v>38705.269999999997</v>
      </c>
      <c r="C1274" s="11">
        <f t="shared" si="19"/>
        <v>2.5119305724812906E-2</v>
      </c>
      <c r="D1274" s="9"/>
      <c r="E1274" s="9"/>
      <c r="G1274" s="9"/>
      <c r="H1274" s="10"/>
    </row>
    <row r="1275" spans="1:8">
      <c r="A1275" s="7">
        <v>44351</v>
      </c>
      <c r="B1275" s="8">
        <v>37056.79</v>
      </c>
      <c r="C1275" s="11">
        <f t="shared" si="19"/>
        <v>-4.3524165667349637E-2</v>
      </c>
      <c r="D1275" s="9"/>
      <c r="E1275" s="9"/>
      <c r="G1275" s="9"/>
      <c r="H1275" s="10"/>
    </row>
    <row r="1276" spans="1:8">
      <c r="A1276" s="7">
        <v>44352</v>
      </c>
      <c r="B1276" s="8">
        <v>35854.31</v>
      </c>
      <c r="C1276" s="11">
        <f t="shared" si="19"/>
        <v>-3.2987817836482684E-2</v>
      </c>
      <c r="D1276" s="9"/>
      <c r="E1276" s="9"/>
      <c r="G1276" s="9"/>
      <c r="H1276" s="10"/>
    </row>
    <row r="1277" spans="1:8">
      <c r="A1277" s="7">
        <v>44353</v>
      </c>
      <c r="B1277" s="8">
        <v>35978.699999999997</v>
      </c>
      <c r="C1277" s="11">
        <f t="shared" si="19"/>
        <v>3.463313714221183E-3</v>
      </c>
      <c r="D1277" s="9"/>
      <c r="E1277" s="9"/>
      <c r="G1277" s="9"/>
      <c r="H1277" s="10"/>
    </row>
    <row r="1278" spans="1:8">
      <c r="A1278" s="7">
        <v>44354</v>
      </c>
      <c r="B1278" s="8">
        <v>34457.74</v>
      </c>
      <c r="C1278" s="11">
        <f t="shared" si="19"/>
        <v>-4.3193451021511162E-2</v>
      </c>
      <c r="D1278" s="9"/>
      <c r="E1278" s="9"/>
      <c r="G1278" s="9"/>
      <c r="H1278" s="10"/>
    </row>
    <row r="1279" spans="1:8">
      <c r="A1279" s="7">
        <v>44355</v>
      </c>
      <c r="B1279" s="8">
        <v>33629.96</v>
      </c>
      <c r="C1279" s="11">
        <f t="shared" si="19"/>
        <v>-2.4316309326880451E-2</v>
      </c>
      <c r="D1279" s="9"/>
      <c r="E1279" s="9"/>
      <c r="G1279" s="9"/>
      <c r="H1279" s="10"/>
    </row>
    <row r="1280" spans="1:8">
      <c r="A1280" s="7">
        <v>44356</v>
      </c>
      <c r="B1280" s="8">
        <v>36408.39</v>
      </c>
      <c r="C1280" s="11">
        <f t="shared" si="19"/>
        <v>7.9381906251154793E-2</v>
      </c>
      <c r="D1280" s="9"/>
      <c r="E1280" s="9"/>
      <c r="G1280" s="9"/>
      <c r="H1280" s="10"/>
    </row>
    <row r="1281" spans="1:8">
      <c r="A1281" s="7">
        <v>44357</v>
      </c>
      <c r="B1281" s="8">
        <v>36494.559999999998</v>
      </c>
      <c r="C1281" s="11">
        <f t="shared" si="19"/>
        <v>2.3639657964153347E-3</v>
      </c>
      <c r="D1281" s="9"/>
      <c r="E1281" s="9"/>
      <c r="G1281" s="9"/>
      <c r="H1281" s="10"/>
    </row>
    <row r="1282" spans="1:8">
      <c r="A1282" s="7">
        <v>44358</v>
      </c>
      <c r="B1282" s="8">
        <v>37152.15</v>
      </c>
      <c r="C1282" s="11">
        <f t="shared" si="19"/>
        <v>1.7858434590203118E-2</v>
      </c>
      <c r="D1282" s="9"/>
      <c r="E1282" s="9"/>
      <c r="G1282" s="9"/>
      <c r="H1282" s="10"/>
    </row>
    <row r="1283" spans="1:8">
      <c r="A1283" s="7">
        <v>44359</v>
      </c>
      <c r="B1283" s="8">
        <v>36020.18</v>
      </c>
      <c r="C1283" s="11">
        <f t="shared" si="19"/>
        <v>-3.0942306015942219E-2</v>
      </c>
      <c r="D1283" s="9"/>
      <c r="E1283" s="9"/>
      <c r="G1283" s="9"/>
      <c r="H1283" s="10"/>
    </row>
    <row r="1284" spans="1:8">
      <c r="A1284" s="7">
        <v>44360</v>
      </c>
      <c r="B1284" s="8">
        <v>39260.32</v>
      </c>
      <c r="C1284" s="11">
        <f t="shared" ref="C1284:C1347" si="20">LN(B1284/B1283)</f>
        <v>8.6135002645616771E-2</v>
      </c>
      <c r="D1284" s="9"/>
      <c r="E1284" s="9"/>
      <c r="G1284" s="9"/>
      <c r="H1284" s="10"/>
    </row>
    <row r="1285" spans="1:8">
      <c r="A1285" s="7">
        <v>44361</v>
      </c>
      <c r="B1285" s="8">
        <v>39831.58</v>
      </c>
      <c r="C1285" s="11">
        <f t="shared" si="20"/>
        <v>1.4445725393583801E-2</v>
      </c>
      <c r="D1285" s="9"/>
      <c r="E1285" s="9"/>
      <c r="G1285" s="9"/>
      <c r="H1285" s="10"/>
    </row>
    <row r="1286" spans="1:8">
      <c r="A1286" s="7">
        <v>44362</v>
      </c>
      <c r="B1286" s="8">
        <v>39948.769999999997</v>
      </c>
      <c r="C1286" s="11">
        <f t="shared" si="20"/>
        <v>2.937818254412273E-3</v>
      </c>
      <c r="D1286" s="9"/>
      <c r="E1286" s="9"/>
      <c r="G1286" s="9"/>
      <c r="H1286" s="10"/>
    </row>
    <row r="1287" spans="1:8">
      <c r="A1287" s="7">
        <v>44363</v>
      </c>
      <c r="B1287" s="8">
        <v>38532.5</v>
      </c>
      <c r="C1287" s="11">
        <f t="shared" si="20"/>
        <v>-3.6095842213963669E-2</v>
      </c>
      <c r="D1287" s="9"/>
      <c r="E1287" s="9"/>
      <c r="G1287" s="9"/>
      <c r="H1287" s="10"/>
    </row>
    <row r="1288" spans="1:8">
      <c r="A1288" s="7">
        <v>44364</v>
      </c>
      <c r="B1288" s="8">
        <v>37747.519999999997</v>
      </c>
      <c r="C1288" s="11">
        <f t="shared" si="20"/>
        <v>-2.0582262865977523E-2</v>
      </c>
      <c r="D1288" s="9"/>
      <c r="E1288" s="9"/>
      <c r="G1288" s="9"/>
      <c r="H1288" s="10"/>
    </row>
    <row r="1289" spans="1:8">
      <c r="A1289" s="7">
        <v>44365</v>
      </c>
      <c r="B1289" s="8">
        <v>35517.31</v>
      </c>
      <c r="C1289" s="11">
        <f t="shared" si="20"/>
        <v>-6.0899594898584271E-2</v>
      </c>
      <c r="D1289" s="9"/>
      <c r="E1289" s="9"/>
      <c r="G1289" s="9"/>
      <c r="H1289" s="10"/>
    </row>
    <row r="1290" spans="1:8">
      <c r="A1290" s="7">
        <v>44366</v>
      </c>
      <c r="B1290" s="8">
        <v>36119.11</v>
      </c>
      <c r="C1290" s="11">
        <f t="shared" si="20"/>
        <v>1.6801904882443271E-2</v>
      </c>
      <c r="D1290" s="9"/>
      <c r="E1290" s="9"/>
      <c r="G1290" s="9"/>
      <c r="H1290" s="10"/>
    </row>
    <row r="1291" spans="1:8">
      <c r="A1291" s="7">
        <v>44367</v>
      </c>
      <c r="B1291" s="8">
        <v>35823.29</v>
      </c>
      <c r="C1291" s="11">
        <f t="shared" si="20"/>
        <v>-8.2238476122980485E-3</v>
      </c>
      <c r="D1291" s="9"/>
      <c r="E1291" s="9"/>
      <c r="G1291" s="9"/>
      <c r="H1291" s="10"/>
    </row>
    <row r="1292" spans="1:8">
      <c r="A1292" s="7">
        <v>44368</v>
      </c>
      <c r="B1292" s="8">
        <v>32582.59</v>
      </c>
      <c r="C1292" s="11">
        <f t="shared" si="20"/>
        <v>-9.4820143906415633E-2</v>
      </c>
      <c r="D1292" s="9"/>
      <c r="E1292" s="9"/>
      <c r="G1292" s="9"/>
      <c r="H1292" s="10"/>
    </row>
    <row r="1293" spans="1:8">
      <c r="A1293" s="7">
        <v>44369</v>
      </c>
      <c r="B1293" s="8">
        <v>32903.519999999997</v>
      </c>
      <c r="C1293" s="11">
        <f t="shared" si="20"/>
        <v>9.801546291763396E-3</v>
      </c>
      <c r="D1293" s="9"/>
      <c r="E1293" s="9"/>
      <c r="G1293" s="9"/>
      <c r="H1293" s="10"/>
    </row>
    <row r="1294" spans="1:8">
      <c r="A1294" s="7">
        <v>44370</v>
      </c>
      <c r="B1294" s="8">
        <v>33059.18</v>
      </c>
      <c r="C1294" s="11">
        <f t="shared" si="20"/>
        <v>4.7196457678202039E-3</v>
      </c>
      <c r="D1294" s="9"/>
      <c r="E1294" s="9"/>
      <c r="G1294" s="9"/>
      <c r="H1294" s="10"/>
    </row>
    <row r="1295" spans="1:8">
      <c r="A1295" s="7">
        <v>44371</v>
      </c>
      <c r="B1295" s="8">
        <v>34859.9</v>
      </c>
      <c r="C1295" s="11">
        <f t="shared" si="20"/>
        <v>5.3037882772944717E-2</v>
      </c>
      <c r="D1295" s="9"/>
      <c r="E1295" s="9"/>
      <c r="G1295" s="9"/>
      <c r="H1295" s="10"/>
    </row>
    <row r="1296" spans="1:8">
      <c r="A1296" s="7">
        <v>44372</v>
      </c>
      <c r="B1296" s="8">
        <v>32215.31</v>
      </c>
      <c r="C1296" s="11">
        <f t="shared" si="20"/>
        <v>-7.8895366079627383E-2</v>
      </c>
      <c r="D1296" s="9"/>
      <c r="E1296" s="9"/>
      <c r="G1296" s="9"/>
      <c r="H1296" s="10"/>
    </row>
    <row r="1297" spans="1:8">
      <c r="A1297" s="7">
        <v>44373</v>
      </c>
      <c r="B1297" s="8">
        <v>31305.79</v>
      </c>
      <c r="C1297" s="11">
        <f t="shared" si="20"/>
        <v>-2.8638740926575118E-2</v>
      </c>
      <c r="D1297" s="9"/>
      <c r="E1297" s="9"/>
      <c r="G1297" s="9"/>
      <c r="H1297" s="10"/>
    </row>
    <row r="1298" spans="1:8">
      <c r="A1298" s="7">
        <v>44374</v>
      </c>
      <c r="B1298" s="8">
        <v>32635.759999999998</v>
      </c>
      <c r="C1298" s="11">
        <f t="shared" si="20"/>
        <v>4.1605555232900014E-2</v>
      </c>
      <c r="D1298" s="9"/>
      <c r="E1298" s="9"/>
      <c r="G1298" s="9"/>
      <c r="H1298" s="10"/>
    </row>
    <row r="1299" spans="1:8">
      <c r="A1299" s="7">
        <v>44375</v>
      </c>
      <c r="B1299" s="8">
        <v>34677.769999999997</v>
      </c>
      <c r="C1299" s="11">
        <f t="shared" si="20"/>
        <v>6.0690227956270222E-2</v>
      </c>
      <c r="D1299" s="9"/>
      <c r="E1299" s="9"/>
      <c r="G1299" s="9"/>
      <c r="H1299" s="10"/>
    </row>
    <row r="1300" spans="1:8">
      <c r="A1300" s="7">
        <v>44376</v>
      </c>
      <c r="B1300" s="8">
        <v>36168.199999999997</v>
      </c>
      <c r="C1300" s="11">
        <f t="shared" si="20"/>
        <v>4.2081432073668518E-2</v>
      </c>
      <c r="D1300" s="9"/>
      <c r="E1300" s="9"/>
      <c r="G1300" s="9"/>
      <c r="H1300" s="10"/>
    </row>
    <row r="1301" spans="1:8">
      <c r="A1301" s="7">
        <v>44377</v>
      </c>
      <c r="B1301" s="8">
        <v>34585</v>
      </c>
      <c r="C1301" s="11">
        <f t="shared" si="20"/>
        <v>-4.4760217674522249E-2</v>
      </c>
      <c r="D1301" s="9"/>
      <c r="E1301" s="9"/>
      <c r="G1301" s="9"/>
      <c r="H1301" s="10"/>
    </row>
    <row r="1302" spans="1:8">
      <c r="A1302" s="7">
        <v>44378</v>
      </c>
      <c r="B1302" s="8">
        <v>33422</v>
      </c>
      <c r="C1302" s="11">
        <f t="shared" si="20"/>
        <v>-3.4205696271357125E-2</v>
      </c>
      <c r="D1302" s="9"/>
      <c r="E1302" s="9"/>
      <c r="G1302" s="9"/>
      <c r="H1302" s="10"/>
    </row>
    <row r="1303" spans="1:8">
      <c r="A1303" s="7">
        <v>44379</v>
      </c>
      <c r="B1303" s="8">
        <v>33142.639999999999</v>
      </c>
      <c r="C1303" s="11">
        <f t="shared" si="20"/>
        <v>-8.3936949157948047E-3</v>
      </c>
      <c r="D1303" s="9"/>
      <c r="E1303" s="9"/>
      <c r="G1303" s="9"/>
      <c r="H1303" s="10"/>
    </row>
    <row r="1304" spans="1:8">
      <c r="A1304" s="7">
        <v>44380</v>
      </c>
      <c r="B1304" s="8">
        <v>34728.550000000003</v>
      </c>
      <c r="C1304" s="11">
        <f t="shared" si="20"/>
        <v>4.6741444371149139E-2</v>
      </c>
      <c r="D1304" s="9"/>
      <c r="E1304" s="9"/>
      <c r="G1304" s="9"/>
      <c r="H1304" s="10"/>
    </row>
    <row r="1305" spans="1:8">
      <c r="A1305" s="7">
        <v>44381</v>
      </c>
      <c r="B1305" s="8">
        <v>35547.25</v>
      </c>
      <c r="C1305" s="11">
        <f t="shared" si="20"/>
        <v>2.3300682183738024E-2</v>
      </c>
      <c r="D1305" s="9"/>
      <c r="E1305" s="9"/>
      <c r="G1305" s="9"/>
      <c r="H1305" s="10"/>
    </row>
    <row r="1306" spans="1:8">
      <c r="A1306" s="7">
        <v>44382</v>
      </c>
      <c r="B1306" s="8">
        <v>33855.360000000001</v>
      </c>
      <c r="C1306" s="11">
        <f t="shared" si="20"/>
        <v>-4.8765464954806714E-2</v>
      </c>
      <c r="D1306" s="9"/>
      <c r="E1306" s="9"/>
      <c r="G1306" s="9"/>
      <c r="H1306" s="10"/>
    </row>
    <row r="1307" spans="1:8">
      <c r="A1307" s="7">
        <v>44383</v>
      </c>
      <c r="B1307" s="8">
        <v>33957.11</v>
      </c>
      <c r="C1307" s="11">
        <f t="shared" si="20"/>
        <v>3.0009252386637795E-3</v>
      </c>
      <c r="D1307" s="9"/>
      <c r="E1307" s="9"/>
      <c r="G1307" s="9"/>
      <c r="H1307" s="10"/>
    </row>
    <row r="1308" spans="1:8">
      <c r="A1308" s="7">
        <v>44384</v>
      </c>
      <c r="B1308" s="8">
        <v>34544.86</v>
      </c>
      <c r="C1308" s="11">
        <f t="shared" si="20"/>
        <v>1.7160511543501934E-2</v>
      </c>
      <c r="D1308" s="9"/>
      <c r="E1308" s="9"/>
      <c r="G1308" s="9"/>
      <c r="H1308" s="10"/>
    </row>
    <row r="1309" spans="1:8">
      <c r="A1309" s="7">
        <v>44385</v>
      </c>
      <c r="B1309" s="8">
        <v>32815.730000000003</v>
      </c>
      <c r="C1309" s="11">
        <f t="shared" si="20"/>
        <v>-5.1350795645272979E-2</v>
      </c>
      <c r="D1309" s="9"/>
      <c r="E1309" s="9"/>
      <c r="G1309" s="9"/>
      <c r="H1309" s="10"/>
    </row>
    <row r="1310" spans="1:8">
      <c r="A1310" s="7">
        <v>44386</v>
      </c>
      <c r="B1310" s="8">
        <v>33522.57</v>
      </c>
      <c r="C1310" s="11">
        <f t="shared" si="20"/>
        <v>2.131096971686065E-2</v>
      </c>
      <c r="D1310" s="9"/>
      <c r="E1310" s="9"/>
      <c r="G1310" s="9"/>
      <c r="H1310" s="10"/>
    </row>
    <row r="1311" spans="1:8">
      <c r="A1311" s="7">
        <v>44387</v>
      </c>
      <c r="B1311" s="8">
        <v>33332.25</v>
      </c>
      <c r="C1311" s="11">
        <f t="shared" si="20"/>
        <v>-5.6935465273848691E-3</v>
      </c>
      <c r="D1311" s="9"/>
      <c r="E1311" s="9"/>
      <c r="G1311" s="9"/>
      <c r="H1311" s="10"/>
    </row>
    <row r="1312" spans="1:8">
      <c r="A1312" s="7">
        <v>44388</v>
      </c>
      <c r="B1312" s="8">
        <v>33854.300000000003</v>
      </c>
      <c r="C1312" s="11">
        <f t="shared" si="20"/>
        <v>1.5540625517884463E-2</v>
      </c>
      <c r="D1312" s="9"/>
      <c r="E1312" s="9"/>
      <c r="G1312" s="9"/>
      <c r="H1312" s="10"/>
    </row>
    <row r="1313" spans="1:8">
      <c r="A1313" s="7">
        <v>44389</v>
      </c>
      <c r="B1313" s="8">
        <v>32849.589999999997</v>
      </c>
      <c r="C1313" s="11">
        <f t="shared" si="20"/>
        <v>-3.0126758431123134E-2</v>
      </c>
      <c r="D1313" s="9"/>
      <c r="E1313" s="9"/>
      <c r="G1313" s="9"/>
      <c r="H1313" s="10"/>
    </row>
    <row r="1314" spans="1:8">
      <c r="A1314" s="7">
        <v>44390</v>
      </c>
      <c r="B1314" s="8">
        <v>32508.34</v>
      </c>
      <c r="C1314" s="11">
        <f t="shared" si="20"/>
        <v>-1.0442592078395502E-2</v>
      </c>
      <c r="D1314" s="9"/>
      <c r="E1314" s="9"/>
      <c r="G1314" s="9"/>
      <c r="H1314" s="10"/>
    </row>
    <row r="1315" spans="1:8">
      <c r="A1315" s="7">
        <v>44391</v>
      </c>
      <c r="B1315" s="8">
        <v>32813.83</v>
      </c>
      <c r="C1315" s="11">
        <f t="shared" si="20"/>
        <v>9.3534010635114555E-3</v>
      </c>
      <c r="D1315" s="9"/>
      <c r="E1315" s="9"/>
      <c r="G1315" s="9"/>
      <c r="H1315" s="10"/>
    </row>
    <row r="1316" spans="1:8">
      <c r="A1316" s="7">
        <v>44392</v>
      </c>
      <c r="B1316" s="8">
        <v>31758.37</v>
      </c>
      <c r="C1316" s="11">
        <f t="shared" si="20"/>
        <v>-3.2693760219963924E-2</v>
      </c>
      <c r="D1316" s="9"/>
      <c r="E1316" s="9"/>
      <c r="G1316" s="9"/>
      <c r="H1316" s="10"/>
    </row>
    <row r="1317" spans="1:8">
      <c r="A1317" s="7">
        <v>44393</v>
      </c>
      <c r="B1317" s="8">
        <v>31842.51</v>
      </c>
      <c r="C1317" s="11">
        <f t="shared" si="20"/>
        <v>2.6458768836632621E-3</v>
      </c>
      <c r="D1317" s="9"/>
      <c r="E1317" s="9"/>
      <c r="G1317" s="9"/>
      <c r="H1317" s="10"/>
    </row>
    <row r="1318" spans="1:8">
      <c r="A1318" s="7">
        <v>44394</v>
      </c>
      <c r="B1318" s="8">
        <v>31737.26</v>
      </c>
      <c r="C1318" s="11">
        <f t="shared" si="20"/>
        <v>-3.3108045575135467E-3</v>
      </c>
      <c r="D1318" s="9"/>
      <c r="E1318" s="9"/>
      <c r="G1318" s="9"/>
      <c r="H1318" s="10"/>
    </row>
    <row r="1319" spans="1:8">
      <c r="A1319" s="7">
        <v>44395</v>
      </c>
      <c r="B1319" s="8">
        <v>31652.45</v>
      </c>
      <c r="C1319" s="11">
        <f t="shared" si="20"/>
        <v>-2.6758302129405182E-3</v>
      </c>
      <c r="D1319" s="9"/>
      <c r="E1319" s="9"/>
      <c r="G1319" s="9"/>
      <c r="H1319" s="10"/>
    </row>
    <row r="1320" spans="1:8">
      <c r="A1320" s="7">
        <v>44396</v>
      </c>
      <c r="B1320" s="8">
        <v>30776.39</v>
      </c>
      <c r="C1320" s="11">
        <f t="shared" si="20"/>
        <v>-2.8067717175152301E-2</v>
      </c>
      <c r="D1320" s="9"/>
      <c r="E1320" s="9"/>
      <c r="G1320" s="9"/>
      <c r="H1320" s="10"/>
    </row>
    <row r="1321" spans="1:8">
      <c r="A1321" s="7">
        <v>44397</v>
      </c>
      <c r="B1321" s="8">
        <v>29865.53</v>
      </c>
      <c r="C1321" s="11">
        <f t="shared" si="20"/>
        <v>-3.0042865028980199E-2</v>
      </c>
      <c r="D1321" s="9"/>
      <c r="E1321" s="9"/>
      <c r="G1321" s="9"/>
      <c r="H1321" s="10"/>
    </row>
    <row r="1322" spans="1:8">
      <c r="A1322" s="7">
        <v>44398</v>
      </c>
      <c r="B1322" s="8">
        <v>31818.67</v>
      </c>
      <c r="C1322" s="11">
        <f t="shared" si="20"/>
        <v>6.3348251871695779E-2</v>
      </c>
      <c r="D1322" s="9"/>
      <c r="E1322" s="9"/>
      <c r="G1322" s="9"/>
      <c r="H1322" s="10"/>
    </row>
    <row r="1323" spans="1:8">
      <c r="A1323" s="7">
        <v>44399</v>
      </c>
      <c r="B1323" s="8">
        <v>32247.75</v>
      </c>
      <c r="C1323" s="11">
        <f t="shared" si="20"/>
        <v>1.3395048941528683E-2</v>
      </c>
      <c r="D1323" s="9"/>
      <c r="E1323" s="9"/>
      <c r="G1323" s="9"/>
      <c r="H1323" s="10"/>
    </row>
    <row r="1324" spans="1:8">
      <c r="A1324" s="7">
        <v>44400</v>
      </c>
      <c r="B1324" s="8">
        <v>32500.7</v>
      </c>
      <c r="C1324" s="11">
        <f t="shared" si="20"/>
        <v>7.8133541992210405E-3</v>
      </c>
      <c r="D1324" s="9"/>
      <c r="E1324" s="9"/>
      <c r="G1324" s="9"/>
      <c r="H1324" s="10"/>
    </row>
    <row r="1325" spans="1:8">
      <c r="A1325" s="7">
        <v>44401</v>
      </c>
      <c r="B1325" s="8">
        <v>33939.65</v>
      </c>
      <c r="C1325" s="11">
        <f t="shared" si="20"/>
        <v>4.3322319871775553E-2</v>
      </c>
      <c r="D1325" s="9"/>
      <c r="E1325" s="9"/>
      <c r="G1325" s="9"/>
      <c r="H1325" s="10"/>
    </row>
    <row r="1326" spans="1:8">
      <c r="A1326" s="7">
        <v>44402</v>
      </c>
      <c r="B1326" s="8">
        <v>34483.199999999997</v>
      </c>
      <c r="C1326" s="11">
        <f t="shared" si="20"/>
        <v>1.5888301476687152E-2</v>
      </c>
      <c r="D1326" s="9"/>
      <c r="E1326" s="9"/>
      <c r="G1326" s="9"/>
      <c r="H1326" s="10"/>
    </row>
    <row r="1327" spans="1:8">
      <c r="A1327" s="7">
        <v>44403</v>
      </c>
      <c r="B1327" s="8">
        <v>37751.68</v>
      </c>
      <c r="C1327" s="11">
        <f t="shared" si="20"/>
        <v>9.0557729102305431E-2</v>
      </c>
      <c r="D1327" s="9"/>
      <c r="E1327" s="9"/>
      <c r="G1327" s="9"/>
      <c r="H1327" s="10"/>
    </row>
    <row r="1328" spans="1:8">
      <c r="A1328" s="7">
        <v>44404</v>
      </c>
      <c r="B1328" s="8">
        <v>38044.5</v>
      </c>
      <c r="C1328" s="11">
        <f t="shared" si="20"/>
        <v>7.7265491946263073E-3</v>
      </c>
      <c r="D1328" s="9"/>
      <c r="E1328" s="9"/>
      <c r="G1328" s="9"/>
      <c r="H1328" s="10"/>
    </row>
    <row r="1329" spans="1:8">
      <c r="A1329" s="7">
        <v>44405</v>
      </c>
      <c r="B1329" s="8">
        <v>39985.949999999997</v>
      </c>
      <c r="C1329" s="11">
        <f t="shared" si="20"/>
        <v>4.97716152005305E-2</v>
      </c>
      <c r="D1329" s="9"/>
      <c r="E1329" s="9"/>
      <c r="G1329" s="9"/>
      <c r="H1329" s="10"/>
    </row>
    <row r="1330" spans="1:8">
      <c r="A1330" s="7">
        <v>44406</v>
      </c>
      <c r="B1330" s="8">
        <v>39722.080000000002</v>
      </c>
      <c r="C1330" s="11">
        <f t="shared" si="20"/>
        <v>-6.6209380393529357E-3</v>
      </c>
      <c r="D1330" s="9"/>
      <c r="E1330" s="9"/>
      <c r="G1330" s="9"/>
      <c r="H1330" s="10"/>
    </row>
    <row r="1331" spans="1:8">
      <c r="A1331" s="7">
        <v>44407</v>
      </c>
      <c r="B1331" s="8">
        <v>40689.269999999997</v>
      </c>
      <c r="C1331" s="11">
        <f t="shared" si="20"/>
        <v>2.405721695488475E-2</v>
      </c>
      <c r="D1331" s="9"/>
      <c r="E1331" s="9"/>
      <c r="G1331" s="9"/>
      <c r="H1331" s="10"/>
    </row>
    <row r="1332" spans="1:8">
      <c r="A1332" s="7">
        <v>44408</v>
      </c>
      <c r="B1332" s="8">
        <v>41540.22</v>
      </c>
      <c r="C1332" s="11">
        <f t="shared" si="20"/>
        <v>2.0697693207348891E-2</v>
      </c>
      <c r="D1332" s="9"/>
      <c r="E1332" s="9"/>
      <c r="G1332" s="9"/>
      <c r="H1332" s="10"/>
    </row>
    <row r="1333" spans="1:8">
      <c r="A1333" s="7">
        <v>44409</v>
      </c>
      <c r="B1333" s="8">
        <v>41268.06</v>
      </c>
      <c r="C1333" s="11">
        <f t="shared" si="20"/>
        <v>-6.5732793859932864E-3</v>
      </c>
      <c r="D1333" s="9"/>
      <c r="E1333" s="9"/>
      <c r="G1333" s="9"/>
      <c r="H1333" s="10"/>
    </row>
    <row r="1334" spans="1:8">
      <c r="A1334" s="7">
        <v>44410</v>
      </c>
      <c r="B1334" s="8">
        <v>38856.629999999997</v>
      </c>
      <c r="C1334" s="11">
        <f t="shared" si="20"/>
        <v>-6.0210116523922275E-2</v>
      </c>
      <c r="D1334" s="9"/>
      <c r="E1334" s="9"/>
      <c r="G1334" s="9"/>
      <c r="H1334" s="10"/>
    </row>
    <row r="1335" spans="1:8">
      <c r="A1335" s="7">
        <v>44411</v>
      </c>
      <c r="B1335" s="8">
        <v>38072.949999999997</v>
      </c>
      <c r="C1335" s="11">
        <f t="shared" si="20"/>
        <v>-2.0374662395515653E-2</v>
      </c>
      <c r="D1335" s="9"/>
      <c r="E1335" s="9"/>
      <c r="G1335" s="9"/>
      <c r="H1335" s="10"/>
    </row>
    <row r="1336" spans="1:8">
      <c r="A1336" s="7">
        <v>44412</v>
      </c>
      <c r="B1336" s="8">
        <v>39754.379999999997</v>
      </c>
      <c r="C1336" s="11">
        <f t="shared" si="20"/>
        <v>4.3215967480604377E-2</v>
      </c>
      <c r="D1336" s="9"/>
      <c r="E1336" s="9"/>
      <c r="G1336" s="9"/>
      <c r="H1336" s="10"/>
    </row>
    <row r="1337" spans="1:8">
      <c r="A1337" s="7">
        <v>44413</v>
      </c>
      <c r="B1337" s="8">
        <v>40899.360000000001</v>
      </c>
      <c r="C1337" s="11">
        <f t="shared" si="20"/>
        <v>2.8394391295306069E-2</v>
      </c>
      <c r="D1337" s="9"/>
      <c r="E1337" s="9"/>
      <c r="G1337" s="9"/>
      <c r="H1337" s="10"/>
    </row>
    <row r="1338" spans="1:8">
      <c r="A1338" s="7">
        <v>44414</v>
      </c>
      <c r="B1338" s="8">
        <v>42719.51</v>
      </c>
      <c r="C1338" s="11">
        <f t="shared" si="20"/>
        <v>4.3541309544139296E-2</v>
      </c>
      <c r="D1338" s="9"/>
      <c r="E1338" s="9"/>
      <c r="G1338" s="9"/>
      <c r="H1338" s="10"/>
    </row>
    <row r="1339" spans="1:8">
      <c r="A1339" s="7">
        <v>44415</v>
      </c>
      <c r="B1339" s="8">
        <v>43975.95</v>
      </c>
      <c r="C1339" s="11">
        <f t="shared" si="20"/>
        <v>2.8987169025198555E-2</v>
      </c>
      <c r="D1339" s="9"/>
      <c r="E1339" s="9"/>
      <c r="G1339" s="9"/>
      <c r="H1339" s="10"/>
    </row>
    <row r="1340" spans="1:8">
      <c r="A1340" s="7">
        <v>44416</v>
      </c>
      <c r="B1340" s="8">
        <v>43867.4</v>
      </c>
      <c r="C1340" s="11">
        <f t="shared" si="20"/>
        <v>-2.471446165301267E-3</v>
      </c>
      <c r="D1340" s="9"/>
      <c r="E1340" s="9"/>
      <c r="G1340" s="9"/>
      <c r="H1340" s="10"/>
    </row>
    <row r="1341" spans="1:8">
      <c r="A1341" s="7">
        <v>44417</v>
      </c>
      <c r="B1341" s="8">
        <v>45464.51</v>
      </c>
      <c r="C1341" s="11">
        <f t="shared" si="20"/>
        <v>3.5760574190025908E-2</v>
      </c>
      <c r="D1341" s="9"/>
      <c r="E1341" s="9"/>
      <c r="G1341" s="9"/>
      <c r="H1341" s="10"/>
    </row>
    <row r="1342" spans="1:8">
      <c r="A1342" s="7">
        <v>44418</v>
      </c>
      <c r="B1342" s="8">
        <v>45642.9</v>
      </c>
      <c r="C1342" s="11">
        <f t="shared" si="20"/>
        <v>3.9160421303434086E-3</v>
      </c>
      <c r="D1342" s="9"/>
      <c r="E1342" s="9"/>
      <c r="G1342" s="9"/>
      <c r="H1342" s="10"/>
    </row>
    <row r="1343" spans="1:8">
      <c r="A1343" s="7">
        <v>44419</v>
      </c>
      <c r="B1343" s="8">
        <v>46345.49</v>
      </c>
      <c r="C1343" s="11">
        <f t="shared" si="20"/>
        <v>1.5275920420265019E-2</v>
      </c>
      <c r="D1343" s="9"/>
      <c r="E1343" s="9"/>
      <c r="G1343" s="9"/>
      <c r="H1343" s="10"/>
    </row>
    <row r="1344" spans="1:8">
      <c r="A1344" s="7">
        <v>44420</v>
      </c>
      <c r="B1344" s="8">
        <v>44480.11</v>
      </c>
      <c r="C1344" s="11">
        <f t="shared" si="20"/>
        <v>-4.1081861188384798E-2</v>
      </c>
      <c r="D1344" s="9"/>
      <c r="E1344" s="9"/>
      <c r="G1344" s="9"/>
      <c r="H1344" s="10"/>
    </row>
    <row r="1345" spans="1:8">
      <c r="A1345" s="7">
        <v>44421</v>
      </c>
      <c r="B1345" s="8">
        <v>47609.88</v>
      </c>
      <c r="C1345" s="11">
        <f t="shared" si="20"/>
        <v>6.7998179763508193E-2</v>
      </c>
      <c r="D1345" s="9"/>
      <c r="E1345" s="9"/>
      <c r="G1345" s="9"/>
      <c r="H1345" s="10"/>
    </row>
    <row r="1346" spans="1:8">
      <c r="A1346" s="7">
        <v>44422</v>
      </c>
      <c r="B1346" s="8">
        <v>46666.78</v>
      </c>
      <c r="C1346" s="11">
        <f t="shared" si="20"/>
        <v>-2.0007740214685817E-2</v>
      </c>
      <c r="D1346" s="9"/>
      <c r="E1346" s="9"/>
      <c r="G1346" s="9"/>
      <c r="H1346" s="10"/>
    </row>
    <row r="1347" spans="1:8">
      <c r="A1347" s="7">
        <v>44423</v>
      </c>
      <c r="B1347" s="8">
        <v>46718.33</v>
      </c>
      <c r="C1347" s="11">
        <f t="shared" si="20"/>
        <v>1.1040305084210325E-3</v>
      </c>
      <c r="D1347" s="9"/>
      <c r="E1347" s="9"/>
      <c r="G1347" s="9"/>
      <c r="H1347" s="10"/>
    </row>
    <row r="1348" spans="1:8">
      <c r="A1348" s="7">
        <v>44424</v>
      </c>
      <c r="B1348" s="8">
        <v>46078.11</v>
      </c>
      <c r="C1348" s="11">
        <f t="shared" ref="C1348:C1411" si="21">LN(B1348/B1347)</f>
        <v>-1.3798593096623003E-2</v>
      </c>
      <c r="D1348" s="9"/>
      <c r="E1348" s="9"/>
      <c r="G1348" s="9"/>
      <c r="H1348" s="10"/>
    </row>
    <row r="1349" spans="1:8">
      <c r="A1349" s="7">
        <v>44425</v>
      </c>
      <c r="B1349" s="8">
        <v>44992.1</v>
      </c>
      <c r="C1349" s="11">
        <f t="shared" si="21"/>
        <v>-2.3851081118388209E-2</v>
      </c>
      <c r="D1349" s="9"/>
      <c r="E1349" s="9"/>
      <c r="G1349" s="9"/>
      <c r="H1349" s="10"/>
    </row>
    <row r="1350" spans="1:8">
      <c r="A1350" s="7">
        <v>44426</v>
      </c>
      <c r="B1350" s="8">
        <v>44546.67</v>
      </c>
      <c r="C1350" s="11">
        <f t="shared" si="21"/>
        <v>-9.9495151547447248E-3</v>
      </c>
      <c r="D1350" s="9"/>
      <c r="E1350" s="9"/>
      <c r="G1350" s="9"/>
      <c r="H1350" s="10"/>
    </row>
    <row r="1351" spans="1:8">
      <c r="A1351" s="7">
        <v>44427</v>
      </c>
      <c r="B1351" s="8">
        <v>46587.99</v>
      </c>
      <c r="C1351" s="11">
        <f t="shared" si="21"/>
        <v>4.4805378944494621E-2</v>
      </c>
      <c r="D1351" s="9"/>
      <c r="E1351" s="9"/>
      <c r="G1351" s="9"/>
      <c r="H1351" s="10"/>
    </row>
    <row r="1352" spans="1:8">
      <c r="A1352" s="7">
        <v>44428</v>
      </c>
      <c r="B1352" s="8">
        <v>48668.03</v>
      </c>
      <c r="C1352" s="11">
        <f t="shared" si="21"/>
        <v>4.3679563753646823E-2</v>
      </c>
      <c r="D1352" s="9"/>
      <c r="E1352" s="9"/>
      <c r="G1352" s="9"/>
      <c r="H1352" s="10"/>
    </row>
    <row r="1353" spans="1:8">
      <c r="A1353" s="7">
        <v>44429</v>
      </c>
      <c r="B1353" s="8">
        <v>49011.76</v>
      </c>
      <c r="C1353" s="11">
        <f t="shared" si="21"/>
        <v>7.0379229687532636E-3</v>
      </c>
      <c r="D1353" s="9"/>
      <c r="E1353" s="9"/>
      <c r="G1353" s="9"/>
      <c r="H1353" s="10"/>
    </row>
    <row r="1354" spans="1:8">
      <c r="A1354" s="7">
        <v>44430</v>
      </c>
      <c r="B1354" s="8">
        <v>48414.22</v>
      </c>
      <c r="C1354" s="11">
        <f t="shared" si="21"/>
        <v>-1.2266697091009103E-2</v>
      </c>
      <c r="D1354" s="9"/>
      <c r="E1354" s="9"/>
      <c r="G1354" s="9"/>
      <c r="H1354" s="10"/>
    </row>
    <row r="1355" spans="1:8">
      <c r="A1355" s="7">
        <v>44431</v>
      </c>
      <c r="B1355" s="8">
        <v>49515.08</v>
      </c>
      <c r="C1355" s="11">
        <f t="shared" si="21"/>
        <v>2.2483697419754683E-2</v>
      </c>
      <c r="D1355" s="9"/>
      <c r="E1355" s="9"/>
      <c r="G1355" s="9"/>
      <c r="H1355" s="10"/>
    </row>
    <row r="1356" spans="1:8">
      <c r="A1356" s="7">
        <v>44432</v>
      </c>
      <c r="B1356" s="8">
        <v>48345.65</v>
      </c>
      <c r="C1356" s="11">
        <f t="shared" si="21"/>
        <v>-2.3901020768342249E-2</v>
      </c>
      <c r="D1356" s="9"/>
      <c r="E1356" s="9"/>
      <c r="G1356" s="9"/>
      <c r="H1356" s="10"/>
    </row>
    <row r="1357" spans="1:8">
      <c r="A1357" s="7">
        <v>44433</v>
      </c>
      <c r="B1357" s="8">
        <v>48712.63</v>
      </c>
      <c r="C1357" s="11">
        <f t="shared" si="21"/>
        <v>7.5620905051572767E-3</v>
      </c>
      <c r="D1357" s="9"/>
      <c r="E1357" s="9"/>
      <c r="G1357" s="9"/>
      <c r="H1357" s="10"/>
    </row>
    <row r="1358" spans="1:8">
      <c r="A1358" s="7">
        <v>44434</v>
      </c>
      <c r="B1358" s="8">
        <v>47036.43</v>
      </c>
      <c r="C1358" s="11">
        <f t="shared" si="21"/>
        <v>-3.5015931527574311E-2</v>
      </c>
      <c r="D1358" s="9"/>
      <c r="E1358" s="9"/>
      <c r="G1358" s="9"/>
      <c r="H1358" s="10"/>
    </row>
    <row r="1359" spans="1:8">
      <c r="A1359" s="7">
        <v>44435</v>
      </c>
      <c r="B1359" s="8">
        <v>48921.81</v>
      </c>
      <c r="C1359" s="11">
        <f t="shared" si="21"/>
        <v>3.9300901463637072E-2</v>
      </c>
      <c r="D1359" s="9"/>
      <c r="E1359" s="9"/>
      <c r="G1359" s="9"/>
      <c r="H1359" s="10"/>
    </row>
    <row r="1360" spans="1:8">
      <c r="A1360" s="7">
        <v>44436</v>
      </c>
      <c r="B1360" s="8">
        <v>48755.08</v>
      </c>
      <c r="C1360" s="11">
        <f t="shared" si="21"/>
        <v>-3.4139121737730626E-3</v>
      </c>
      <c r="D1360" s="9"/>
      <c r="E1360" s="9"/>
      <c r="G1360" s="9"/>
      <c r="H1360" s="10"/>
    </row>
    <row r="1361" spans="1:8">
      <c r="A1361" s="7">
        <v>44437</v>
      </c>
      <c r="B1361" s="8">
        <v>48925.24</v>
      </c>
      <c r="C1361" s="11">
        <f t="shared" si="21"/>
        <v>3.4840215945763794E-3</v>
      </c>
      <c r="D1361" s="9"/>
      <c r="E1361" s="9"/>
      <c r="G1361" s="9"/>
      <c r="H1361" s="10"/>
    </row>
    <row r="1362" spans="1:8">
      <c r="A1362" s="7">
        <v>44438</v>
      </c>
      <c r="B1362" s="8">
        <v>48648.9</v>
      </c>
      <c r="C1362" s="11">
        <f t="shared" si="21"/>
        <v>-5.664220844309337E-3</v>
      </c>
      <c r="D1362" s="9"/>
      <c r="E1362" s="9"/>
      <c r="G1362" s="9"/>
      <c r="H1362" s="10"/>
    </row>
    <row r="1363" spans="1:8">
      <c r="A1363" s="7">
        <v>44439</v>
      </c>
      <c r="B1363" s="8">
        <v>47008.53</v>
      </c>
      <c r="C1363" s="11">
        <f t="shared" si="21"/>
        <v>-3.4300123288792256E-2</v>
      </c>
      <c r="D1363" s="9"/>
      <c r="E1363" s="9"/>
      <c r="G1363" s="9"/>
      <c r="H1363" s="10"/>
    </row>
    <row r="1364" spans="1:8">
      <c r="A1364" s="7">
        <v>44440</v>
      </c>
      <c r="B1364" s="8">
        <v>48272.51</v>
      </c>
      <c r="C1364" s="11">
        <f t="shared" si="21"/>
        <v>2.6533172887260613E-2</v>
      </c>
      <c r="D1364" s="9"/>
      <c r="E1364" s="9"/>
      <c r="G1364" s="9"/>
      <c r="H1364" s="10"/>
    </row>
    <row r="1365" spans="1:8">
      <c r="A1365" s="7">
        <v>44441</v>
      </c>
      <c r="B1365" s="8">
        <v>49562.1</v>
      </c>
      <c r="C1365" s="11">
        <f t="shared" si="21"/>
        <v>2.6364181252772959E-2</v>
      </c>
      <c r="D1365" s="9"/>
      <c r="E1365" s="9"/>
      <c r="G1365" s="9"/>
      <c r="H1365" s="10"/>
    </row>
    <row r="1366" spans="1:8">
      <c r="A1366" s="7">
        <v>44442</v>
      </c>
      <c r="B1366" s="8">
        <v>50152.52</v>
      </c>
      <c r="C1366" s="11">
        <f t="shared" si="21"/>
        <v>1.1842333653143999E-2</v>
      </c>
      <c r="D1366" s="9"/>
      <c r="E1366" s="9"/>
      <c r="G1366" s="9"/>
      <c r="H1366" s="10"/>
    </row>
    <row r="1367" spans="1:8">
      <c r="A1367" s="7">
        <v>44443</v>
      </c>
      <c r="B1367" s="8">
        <v>50182.7</v>
      </c>
      <c r="C1367" s="11">
        <f t="shared" si="21"/>
        <v>6.0158339036245963E-4</v>
      </c>
      <c r="D1367" s="9"/>
      <c r="E1367" s="9"/>
      <c r="G1367" s="9"/>
      <c r="H1367" s="10"/>
    </row>
    <row r="1368" spans="1:8">
      <c r="A1368" s="7">
        <v>44444</v>
      </c>
      <c r="B1368" s="8">
        <v>51668.21</v>
      </c>
      <c r="C1368" s="11">
        <f t="shared" si="21"/>
        <v>2.9172352984651456E-2</v>
      </c>
      <c r="D1368" s="9"/>
      <c r="E1368" s="9"/>
      <c r="G1368" s="9"/>
      <c r="H1368" s="10"/>
    </row>
    <row r="1369" spans="1:8">
      <c r="A1369" s="7">
        <v>44445</v>
      </c>
      <c r="B1369" s="8">
        <v>51934.74</v>
      </c>
      <c r="C1369" s="11">
        <f t="shared" si="21"/>
        <v>5.1452316366706104E-3</v>
      </c>
      <c r="D1369" s="9"/>
      <c r="E1369" s="9"/>
      <c r="G1369" s="9"/>
      <c r="H1369" s="10"/>
    </row>
    <row r="1370" spans="1:8">
      <c r="A1370" s="7">
        <v>44446</v>
      </c>
      <c r="B1370" s="8">
        <v>46819.01</v>
      </c>
      <c r="C1370" s="11">
        <f t="shared" si="21"/>
        <v>-0.10369861338012122</v>
      </c>
      <c r="D1370" s="9"/>
      <c r="E1370" s="9"/>
      <c r="G1370" s="9"/>
      <c r="H1370" s="10"/>
    </row>
    <row r="1371" spans="1:8">
      <c r="A1371" s="7">
        <v>44447</v>
      </c>
      <c r="B1371" s="8">
        <v>46060.72</v>
      </c>
      <c r="C1371" s="11">
        <f t="shared" si="21"/>
        <v>-1.632879097430702E-2</v>
      </c>
      <c r="D1371" s="9"/>
      <c r="E1371" s="9"/>
      <c r="G1371" s="9"/>
      <c r="H1371" s="10"/>
    </row>
    <row r="1372" spans="1:8">
      <c r="A1372" s="7">
        <v>44448</v>
      </c>
      <c r="B1372" s="8">
        <v>46256.1</v>
      </c>
      <c r="C1372" s="11">
        <f t="shared" si="21"/>
        <v>4.2328210983622501E-3</v>
      </c>
      <c r="D1372" s="9"/>
      <c r="E1372" s="9"/>
      <c r="G1372" s="9"/>
      <c r="H1372" s="10"/>
    </row>
    <row r="1373" spans="1:8">
      <c r="A1373" s="7">
        <v>44449</v>
      </c>
      <c r="B1373" s="8">
        <v>45077.81</v>
      </c>
      <c r="C1373" s="11">
        <f t="shared" si="21"/>
        <v>-2.5803239463526625E-2</v>
      </c>
      <c r="D1373" s="9"/>
      <c r="E1373" s="9"/>
      <c r="G1373" s="9"/>
      <c r="H1373" s="10"/>
    </row>
    <row r="1374" spans="1:8">
      <c r="A1374" s="7">
        <v>44450</v>
      </c>
      <c r="B1374" s="8">
        <v>45319.68</v>
      </c>
      <c r="C1374" s="11">
        <f t="shared" si="21"/>
        <v>5.3512675447840285E-3</v>
      </c>
      <c r="D1374" s="9"/>
      <c r="E1374" s="9"/>
      <c r="G1374" s="9"/>
      <c r="H1374" s="10"/>
    </row>
    <row r="1375" spans="1:8">
      <c r="A1375" s="7">
        <v>44451</v>
      </c>
      <c r="B1375" s="8">
        <v>45089.47</v>
      </c>
      <c r="C1375" s="11">
        <f t="shared" si="21"/>
        <v>-5.0926371399408884E-3</v>
      </c>
      <c r="D1375" s="9"/>
      <c r="E1375" s="9"/>
      <c r="G1375" s="9"/>
      <c r="H1375" s="10"/>
    </row>
    <row r="1376" spans="1:8">
      <c r="A1376" s="7">
        <v>44452</v>
      </c>
      <c r="B1376" s="8">
        <v>45187.519999999997</v>
      </c>
      <c r="C1376" s="11">
        <f t="shared" si="21"/>
        <v>2.1722044244905734E-3</v>
      </c>
      <c r="D1376" s="9"/>
      <c r="E1376" s="9"/>
      <c r="G1376" s="9"/>
      <c r="H1376" s="10"/>
    </row>
    <row r="1377" spans="1:8">
      <c r="A1377" s="7">
        <v>44453</v>
      </c>
      <c r="B1377" s="8">
        <v>46828.18</v>
      </c>
      <c r="C1377" s="11">
        <f t="shared" si="21"/>
        <v>3.566421594498078E-2</v>
      </c>
      <c r="D1377" s="9"/>
      <c r="E1377" s="9"/>
      <c r="G1377" s="9"/>
      <c r="H1377" s="10"/>
    </row>
    <row r="1378" spans="1:8">
      <c r="A1378" s="7">
        <v>44454</v>
      </c>
      <c r="B1378" s="8">
        <v>47941.58</v>
      </c>
      <c r="C1378" s="11">
        <f t="shared" si="21"/>
        <v>2.3498027862993789E-2</v>
      </c>
      <c r="D1378" s="9"/>
      <c r="E1378" s="9"/>
      <c r="G1378" s="9"/>
      <c r="H1378" s="10"/>
    </row>
    <row r="1379" spans="1:8">
      <c r="A1379" s="7">
        <v>44455</v>
      </c>
      <c r="B1379" s="8">
        <v>47149.38</v>
      </c>
      <c r="C1379" s="11">
        <f t="shared" si="21"/>
        <v>-1.6662326856925359E-2</v>
      </c>
      <c r="D1379" s="9"/>
      <c r="E1379" s="9"/>
      <c r="G1379" s="9"/>
      <c r="H1379" s="10"/>
    </row>
    <row r="1380" spans="1:8">
      <c r="A1380" s="7">
        <v>44456</v>
      </c>
      <c r="B1380" s="8">
        <v>46990.35</v>
      </c>
      <c r="C1380" s="11">
        <f t="shared" si="21"/>
        <v>-3.3785979899507534E-3</v>
      </c>
      <c r="D1380" s="9"/>
      <c r="E1380" s="9"/>
      <c r="G1380" s="9"/>
      <c r="H1380" s="10"/>
    </row>
    <row r="1381" spans="1:8">
      <c r="A1381" s="7">
        <v>44457</v>
      </c>
      <c r="B1381" s="8">
        <v>47994.879999999997</v>
      </c>
      <c r="C1381" s="11">
        <f t="shared" si="21"/>
        <v>2.115207707167047E-2</v>
      </c>
      <c r="D1381" s="9"/>
      <c r="E1381" s="9"/>
      <c r="G1381" s="9"/>
      <c r="H1381" s="10"/>
    </row>
    <row r="1382" spans="1:8">
      <c r="A1382" s="7">
        <v>44458</v>
      </c>
      <c r="B1382" s="8">
        <v>47601.08</v>
      </c>
      <c r="C1382" s="11">
        <f t="shared" si="21"/>
        <v>-8.2388884963192875E-3</v>
      </c>
      <c r="D1382" s="9"/>
      <c r="E1382" s="9"/>
      <c r="G1382" s="9"/>
      <c r="H1382" s="10"/>
    </row>
    <row r="1383" spans="1:8">
      <c r="A1383" s="7">
        <v>44459</v>
      </c>
      <c r="B1383" s="8">
        <v>43537.86</v>
      </c>
      <c r="C1383" s="11">
        <f t="shared" si="21"/>
        <v>-8.9224545663827454E-2</v>
      </c>
      <c r="D1383" s="9"/>
      <c r="E1383" s="9"/>
      <c r="G1383" s="9"/>
      <c r="H1383" s="10"/>
    </row>
    <row r="1384" spans="1:8">
      <c r="A1384" s="7">
        <v>44460</v>
      </c>
      <c r="B1384" s="8">
        <v>40926.74</v>
      </c>
      <c r="C1384" s="11">
        <f t="shared" si="21"/>
        <v>-6.1847265239376198E-2</v>
      </c>
      <c r="D1384" s="9"/>
      <c r="E1384" s="9"/>
      <c r="G1384" s="9"/>
      <c r="H1384" s="10"/>
    </row>
    <row r="1385" spans="1:8">
      <c r="A1385" s="7">
        <v>44461</v>
      </c>
      <c r="B1385" s="8">
        <v>43451.15</v>
      </c>
      <c r="C1385" s="11">
        <f t="shared" si="21"/>
        <v>5.9853679412425566E-2</v>
      </c>
      <c r="D1385" s="9"/>
      <c r="E1385" s="9"/>
      <c r="G1385" s="9"/>
      <c r="H1385" s="10"/>
    </row>
    <row r="1386" spans="1:8">
      <c r="A1386" s="7">
        <v>44462</v>
      </c>
      <c r="B1386" s="8">
        <v>44710.2</v>
      </c>
      <c r="C1386" s="11">
        <f t="shared" si="21"/>
        <v>2.8564344943249498E-2</v>
      </c>
      <c r="D1386" s="9"/>
      <c r="E1386" s="9"/>
      <c r="G1386" s="9"/>
      <c r="H1386" s="10"/>
    </row>
    <row r="1387" spans="1:8">
      <c r="A1387" s="7">
        <v>44463</v>
      </c>
      <c r="B1387" s="8">
        <v>42981.54</v>
      </c>
      <c r="C1387" s="11">
        <f t="shared" si="21"/>
        <v>-3.9430942316727099E-2</v>
      </c>
      <c r="D1387" s="9"/>
      <c r="E1387" s="9"/>
      <c r="G1387" s="9"/>
      <c r="H1387" s="10"/>
    </row>
    <row r="1388" spans="1:8">
      <c r="A1388" s="7">
        <v>44464</v>
      </c>
      <c r="B1388" s="8">
        <v>42678.81</v>
      </c>
      <c r="C1388" s="11">
        <f t="shared" si="21"/>
        <v>-7.0681770584133628E-3</v>
      </c>
      <c r="D1388" s="9"/>
      <c r="E1388" s="9"/>
      <c r="G1388" s="9"/>
      <c r="H1388" s="10"/>
    </row>
    <row r="1389" spans="1:8">
      <c r="A1389" s="7">
        <v>44465</v>
      </c>
      <c r="B1389" s="8">
        <v>43651.76</v>
      </c>
      <c r="C1389" s="11">
        <f t="shared" si="21"/>
        <v>2.2541058072914285E-2</v>
      </c>
      <c r="D1389" s="9"/>
      <c r="E1389" s="9"/>
      <c r="G1389" s="9"/>
      <c r="H1389" s="10"/>
    </row>
    <row r="1390" spans="1:8">
      <c r="A1390" s="7">
        <v>44466</v>
      </c>
      <c r="B1390" s="8">
        <v>42706.99</v>
      </c>
      <c r="C1390" s="11">
        <f t="shared" si="21"/>
        <v>-2.1880995134506982E-2</v>
      </c>
      <c r="D1390" s="9"/>
      <c r="E1390" s="9"/>
      <c r="G1390" s="9"/>
      <c r="H1390" s="10"/>
    </row>
    <row r="1391" spans="1:8">
      <c r="A1391" s="7">
        <v>44467</v>
      </c>
      <c r="B1391" s="8">
        <v>41785.9</v>
      </c>
      <c r="C1391" s="11">
        <f t="shared" si="21"/>
        <v>-2.1803645020183747E-2</v>
      </c>
      <c r="D1391" s="9"/>
      <c r="E1391" s="9"/>
      <c r="G1391" s="9"/>
      <c r="H1391" s="10"/>
    </row>
    <row r="1392" spans="1:8">
      <c r="A1392" s="7">
        <v>44468</v>
      </c>
      <c r="B1392" s="8">
        <v>41125.06</v>
      </c>
      <c r="C1392" s="11">
        <f t="shared" si="21"/>
        <v>-1.5941294000128857E-2</v>
      </c>
      <c r="D1392" s="9"/>
      <c r="E1392" s="9"/>
      <c r="G1392" s="9"/>
      <c r="H1392" s="10"/>
    </row>
    <row r="1393" spans="1:8">
      <c r="A1393" s="7">
        <v>44469</v>
      </c>
      <c r="B1393" s="8">
        <v>43436.35</v>
      </c>
      <c r="C1393" s="11">
        <f t="shared" si="21"/>
        <v>5.4678980103365693E-2</v>
      </c>
      <c r="D1393" s="9"/>
      <c r="E1393" s="9"/>
      <c r="G1393" s="9"/>
      <c r="H1393" s="10"/>
    </row>
    <row r="1394" spans="1:8">
      <c r="A1394" s="7">
        <v>44470</v>
      </c>
      <c r="B1394" s="8">
        <v>48132.9</v>
      </c>
      <c r="C1394" s="11">
        <f t="shared" si="21"/>
        <v>0.10266928682560526</v>
      </c>
      <c r="D1394" s="9"/>
      <c r="E1394" s="9"/>
      <c r="G1394" s="9"/>
      <c r="H1394" s="10"/>
    </row>
    <row r="1395" spans="1:8">
      <c r="A1395" s="7">
        <v>44471</v>
      </c>
      <c r="B1395" s="8">
        <v>48019.13</v>
      </c>
      <c r="C1395" s="11">
        <f t="shared" si="21"/>
        <v>-2.3664618020858338E-3</v>
      </c>
      <c r="D1395" s="9"/>
      <c r="E1395" s="9"/>
      <c r="G1395" s="9"/>
      <c r="H1395" s="10"/>
    </row>
    <row r="1396" spans="1:8">
      <c r="A1396" s="7">
        <v>44472</v>
      </c>
      <c r="B1396" s="8">
        <v>48464.31</v>
      </c>
      <c r="C1396" s="11">
        <f t="shared" si="21"/>
        <v>9.228177586997172E-3</v>
      </c>
      <c r="D1396" s="9"/>
      <c r="E1396" s="9"/>
      <c r="G1396" s="9"/>
      <c r="H1396" s="10"/>
    </row>
    <row r="1397" spans="1:8">
      <c r="A1397" s="7">
        <v>44473</v>
      </c>
      <c r="B1397" s="8">
        <v>49006.15</v>
      </c>
      <c r="C1397" s="11">
        <f t="shared" si="21"/>
        <v>1.1118149674042517E-2</v>
      </c>
      <c r="D1397" s="9"/>
      <c r="E1397" s="9"/>
      <c r="G1397" s="9"/>
      <c r="H1397" s="10"/>
    </row>
    <row r="1398" spans="1:8">
      <c r="A1398" s="7">
        <v>44474</v>
      </c>
      <c r="B1398" s="8">
        <v>51474.19</v>
      </c>
      <c r="C1398" s="11">
        <f t="shared" si="21"/>
        <v>4.9134716557007942E-2</v>
      </c>
      <c r="D1398" s="9"/>
      <c r="E1398" s="9"/>
      <c r="G1398" s="9"/>
      <c r="H1398" s="10"/>
    </row>
    <row r="1399" spans="1:8">
      <c r="A1399" s="7">
        <v>44475</v>
      </c>
      <c r="B1399" s="8">
        <v>54936.9</v>
      </c>
      <c r="C1399" s="11">
        <f t="shared" si="21"/>
        <v>6.5104736888079759E-2</v>
      </c>
      <c r="D1399" s="9"/>
      <c r="E1399" s="9"/>
      <c r="G1399" s="9"/>
      <c r="H1399" s="10"/>
    </row>
    <row r="1400" spans="1:8">
      <c r="A1400" s="7">
        <v>44476</v>
      </c>
      <c r="B1400" s="8">
        <v>54184.24</v>
      </c>
      <c r="C1400" s="11">
        <f t="shared" si="21"/>
        <v>-1.3795162629418113E-2</v>
      </c>
      <c r="D1400" s="9"/>
      <c r="E1400" s="9"/>
      <c r="G1400" s="9"/>
      <c r="H1400" s="10"/>
    </row>
    <row r="1401" spans="1:8">
      <c r="A1401" s="7">
        <v>44477</v>
      </c>
      <c r="B1401" s="8">
        <v>53993.31</v>
      </c>
      <c r="C1401" s="11">
        <f t="shared" si="21"/>
        <v>-3.529941254107989E-3</v>
      </c>
      <c r="D1401" s="9"/>
      <c r="E1401" s="9"/>
      <c r="G1401" s="9"/>
      <c r="H1401" s="10"/>
    </row>
    <row r="1402" spans="1:8">
      <c r="A1402" s="7">
        <v>44478</v>
      </c>
      <c r="B1402" s="8">
        <v>54670.87</v>
      </c>
      <c r="C1402" s="11">
        <f t="shared" si="21"/>
        <v>1.2470876443564764E-2</v>
      </c>
      <c r="D1402" s="9"/>
      <c r="E1402" s="9"/>
      <c r="G1402" s="9"/>
      <c r="H1402" s="10"/>
    </row>
    <row r="1403" spans="1:8">
      <c r="A1403" s="7">
        <v>44479</v>
      </c>
      <c r="B1403" s="8">
        <v>55435.21</v>
      </c>
      <c r="C1403" s="11">
        <f t="shared" si="21"/>
        <v>1.3883924993490039E-2</v>
      </c>
      <c r="D1403" s="9"/>
      <c r="E1403" s="9"/>
      <c r="G1403" s="9"/>
      <c r="H1403" s="10"/>
    </row>
    <row r="1404" spans="1:8">
      <c r="A1404" s="7">
        <v>44480</v>
      </c>
      <c r="B1404" s="8">
        <v>57341.5</v>
      </c>
      <c r="C1404" s="11">
        <f t="shared" si="21"/>
        <v>3.3809668424351874E-2</v>
      </c>
      <c r="D1404" s="9"/>
      <c r="E1404" s="9"/>
      <c r="G1404" s="9"/>
      <c r="H1404" s="10"/>
    </row>
    <row r="1405" spans="1:8">
      <c r="A1405" s="7">
        <v>44481</v>
      </c>
      <c r="B1405" s="8">
        <v>55362.51</v>
      </c>
      <c r="C1405" s="11">
        <f t="shared" si="21"/>
        <v>-3.5121969984948445E-2</v>
      </c>
      <c r="D1405" s="9"/>
      <c r="E1405" s="9"/>
      <c r="G1405" s="9"/>
      <c r="H1405" s="10"/>
    </row>
    <row r="1406" spans="1:8">
      <c r="A1406" s="7">
        <v>44482</v>
      </c>
      <c r="B1406" s="8">
        <v>56982.87</v>
      </c>
      <c r="C1406" s="11">
        <f t="shared" si="21"/>
        <v>2.8848046474696503E-2</v>
      </c>
      <c r="D1406" s="9"/>
      <c r="E1406" s="9"/>
      <c r="G1406" s="9"/>
      <c r="H1406" s="10"/>
    </row>
    <row r="1407" spans="1:8">
      <c r="A1407" s="7">
        <v>44483</v>
      </c>
      <c r="B1407" s="8">
        <v>57443.040000000001</v>
      </c>
      <c r="C1407" s="11">
        <f t="shared" si="21"/>
        <v>8.0431517789097719E-3</v>
      </c>
      <c r="D1407" s="9"/>
      <c r="E1407" s="9"/>
      <c r="G1407" s="9"/>
      <c r="H1407" s="10"/>
    </row>
    <row r="1408" spans="1:8">
      <c r="A1408" s="7">
        <v>44484</v>
      </c>
      <c r="B1408" s="8">
        <v>62526.67</v>
      </c>
      <c r="C1408" s="11">
        <f t="shared" si="21"/>
        <v>8.4799337592681087E-2</v>
      </c>
      <c r="D1408" s="9"/>
      <c r="E1408" s="9"/>
      <c r="G1408" s="9"/>
      <c r="H1408" s="10"/>
    </row>
    <row r="1409" spans="1:8">
      <c r="A1409" s="7">
        <v>44485</v>
      </c>
      <c r="B1409" s="8">
        <v>61014.11</v>
      </c>
      <c r="C1409" s="11">
        <f t="shared" si="21"/>
        <v>-2.4488036822922329E-2</v>
      </c>
      <c r="D1409" s="9"/>
      <c r="E1409" s="9"/>
      <c r="G1409" s="9"/>
      <c r="H1409" s="10"/>
    </row>
    <row r="1410" spans="1:8">
      <c r="A1410" s="7">
        <v>44486</v>
      </c>
      <c r="B1410" s="8">
        <v>59400.14</v>
      </c>
      <c r="C1410" s="11">
        <f t="shared" si="21"/>
        <v>-2.6808565632167818E-2</v>
      </c>
      <c r="D1410" s="9"/>
      <c r="E1410" s="9"/>
      <c r="G1410" s="9"/>
      <c r="H1410" s="10"/>
    </row>
    <row r="1411" spans="1:8">
      <c r="A1411" s="7">
        <v>44487</v>
      </c>
      <c r="B1411" s="8">
        <v>61367.44</v>
      </c>
      <c r="C1411" s="11">
        <f t="shared" si="21"/>
        <v>3.2582818070163541E-2</v>
      </c>
      <c r="D1411" s="9"/>
      <c r="E1411" s="9"/>
      <c r="G1411" s="9"/>
      <c r="H1411" s="10"/>
    </row>
    <row r="1412" spans="1:8">
      <c r="A1412" s="7">
        <v>44488</v>
      </c>
      <c r="B1412" s="8">
        <v>64121.31</v>
      </c>
      <c r="C1412" s="11">
        <f t="shared" ref="C1412:C1475" si="22">LN(B1412/B1411)</f>
        <v>4.3897356637230642E-2</v>
      </c>
      <c r="D1412" s="9"/>
      <c r="E1412" s="9"/>
      <c r="G1412" s="9"/>
      <c r="H1412" s="10"/>
    </row>
    <row r="1413" spans="1:8">
      <c r="A1413" s="7">
        <v>44489</v>
      </c>
      <c r="B1413" s="8">
        <v>65996.350000000006</v>
      </c>
      <c r="C1413" s="11">
        <f t="shared" si="22"/>
        <v>2.8822679491280513E-2</v>
      </c>
      <c r="D1413" s="9"/>
      <c r="E1413" s="9"/>
      <c r="G1413" s="9"/>
      <c r="H1413" s="10"/>
    </row>
    <row r="1414" spans="1:8">
      <c r="A1414" s="7">
        <v>44490</v>
      </c>
      <c r="B1414" s="8">
        <v>62680.43</v>
      </c>
      <c r="C1414" s="11">
        <f t="shared" si="22"/>
        <v>-5.1550159760063274E-2</v>
      </c>
      <c r="D1414" s="9"/>
      <c r="E1414" s="9"/>
      <c r="G1414" s="9"/>
      <c r="H1414" s="10"/>
    </row>
    <row r="1415" spans="1:8">
      <c r="A1415" s="7">
        <v>44491</v>
      </c>
      <c r="B1415" s="8">
        <v>60726.01</v>
      </c>
      <c r="C1415" s="11">
        <f t="shared" si="22"/>
        <v>-3.1677170597874796E-2</v>
      </c>
      <c r="D1415" s="9"/>
      <c r="E1415" s="9"/>
      <c r="G1415" s="9"/>
      <c r="H1415" s="10"/>
    </row>
    <row r="1416" spans="1:8">
      <c r="A1416" s="7">
        <v>44492</v>
      </c>
      <c r="B1416" s="8">
        <v>61124.51</v>
      </c>
      <c r="C1416" s="11">
        <f t="shared" si="22"/>
        <v>6.5408242940712073E-3</v>
      </c>
      <c r="D1416" s="9"/>
      <c r="E1416" s="9"/>
      <c r="G1416" s="9"/>
      <c r="H1416" s="10"/>
    </row>
    <row r="1417" spans="1:8">
      <c r="A1417" s="7">
        <v>44493</v>
      </c>
      <c r="B1417" s="8">
        <v>61159.77</v>
      </c>
      <c r="C1417" s="11">
        <f t="shared" si="22"/>
        <v>5.7668902294213877E-4</v>
      </c>
      <c r="D1417" s="9"/>
      <c r="E1417" s="9"/>
      <c r="G1417" s="9"/>
      <c r="H1417" s="10"/>
    </row>
    <row r="1418" spans="1:8">
      <c r="A1418" s="7">
        <v>44494</v>
      </c>
      <c r="B1418" s="8">
        <v>62544.639999999999</v>
      </c>
      <c r="C1418" s="11">
        <f t="shared" si="22"/>
        <v>2.239092136842688E-2</v>
      </c>
      <c r="D1418" s="9"/>
      <c r="E1418" s="9"/>
      <c r="G1418" s="9"/>
      <c r="H1418" s="10"/>
    </row>
    <row r="1419" spans="1:8">
      <c r="A1419" s="7">
        <v>44495</v>
      </c>
      <c r="B1419" s="8">
        <v>62096.9</v>
      </c>
      <c r="C1419" s="11">
        <f t="shared" si="22"/>
        <v>-7.1844735856437863E-3</v>
      </c>
      <c r="D1419" s="9"/>
      <c r="E1419" s="9"/>
      <c r="G1419" s="9"/>
      <c r="H1419" s="10"/>
    </row>
    <row r="1420" spans="1:8">
      <c r="A1420" s="7">
        <v>44496</v>
      </c>
      <c r="B1420" s="8">
        <v>58924.76</v>
      </c>
      <c r="C1420" s="11">
        <f t="shared" si="22"/>
        <v>-5.2434692368931488E-2</v>
      </c>
      <c r="D1420" s="9"/>
      <c r="E1420" s="9"/>
      <c r="G1420" s="9"/>
      <c r="H1420" s="10"/>
    </row>
    <row r="1421" spans="1:8">
      <c r="A1421" s="7">
        <v>44497</v>
      </c>
      <c r="B1421" s="8">
        <v>61395.58</v>
      </c>
      <c r="C1421" s="11">
        <f t="shared" si="22"/>
        <v>4.1076469751445834E-2</v>
      </c>
      <c r="D1421" s="9"/>
      <c r="E1421" s="9"/>
      <c r="G1421" s="9"/>
      <c r="H1421" s="10"/>
    </row>
    <row r="1422" spans="1:8">
      <c r="A1422" s="7">
        <v>44498</v>
      </c>
      <c r="B1422" s="8">
        <v>62395.66</v>
      </c>
      <c r="C1422" s="11">
        <f t="shared" si="22"/>
        <v>1.6157876083301704E-2</v>
      </c>
      <c r="D1422" s="9"/>
      <c r="E1422" s="9"/>
      <c r="G1422" s="9"/>
      <c r="H1422" s="10"/>
    </row>
    <row r="1423" spans="1:8">
      <c r="A1423" s="7">
        <v>44499</v>
      </c>
      <c r="B1423" s="8">
        <v>61682.78</v>
      </c>
      <c r="C1423" s="11">
        <f t="shared" si="22"/>
        <v>-1.1490922099208876E-2</v>
      </c>
      <c r="D1423" s="9"/>
      <c r="E1423" s="9"/>
      <c r="G1423" s="9"/>
      <c r="H1423" s="10"/>
    </row>
    <row r="1424" spans="1:8">
      <c r="A1424" s="7">
        <v>44500</v>
      </c>
      <c r="B1424" s="8">
        <v>60975.98</v>
      </c>
      <c r="C1424" s="11">
        <f t="shared" si="22"/>
        <v>-1.1524783441769373E-2</v>
      </c>
      <c r="D1424" s="9"/>
      <c r="E1424" s="9"/>
      <c r="G1424" s="9"/>
      <c r="H1424" s="10"/>
    </row>
    <row r="1425" spans="1:8">
      <c r="A1425" s="7">
        <v>44501</v>
      </c>
      <c r="B1425" s="8">
        <v>60727.519999999997</v>
      </c>
      <c r="C1425" s="11">
        <f t="shared" si="22"/>
        <v>-4.083043547277225E-3</v>
      </c>
      <c r="D1425" s="9"/>
      <c r="E1425" s="9"/>
      <c r="G1425" s="9"/>
      <c r="H1425" s="10"/>
    </row>
    <row r="1426" spans="1:8">
      <c r="A1426" s="7">
        <v>44502</v>
      </c>
      <c r="B1426" s="8">
        <v>63141.03</v>
      </c>
      <c r="C1426" s="11">
        <f t="shared" si="22"/>
        <v>3.8973823365855573E-2</v>
      </c>
      <c r="D1426" s="9"/>
      <c r="E1426" s="9"/>
      <c r="G1426" s="9"/>
      <c r="H1426" s="10"/>
    </row>
    <row r="1427" spans="1:8">
      <c r="A1427" s="7">
        <v>44503</v>
      </c>
      <c r="B1427" s="8">
        <v>62776.06</v>
      </c>
      <c r="C1427" s="11">
        <f t="shared" si="22"/>
        <v>-5.7970053481340954E-3</v>
      </c>
      <c r="D1427" s="9"/>
      <c r="E1427" s="9"/>
      <c r="G1427" s="9"/>
      <c r="H1427" s="10"/>
    </row>
    <row r="1428" spans="1:8">
      <c r="A1428" s="7">
        <v>44504</v>
      </c>
      <c r="B1428" s="8">
        <v>61365.05</v>
      </c>
      <c r="C1428" s="11">
        <f t="shared" si="22"/>
        <v>-2.2733335758146136E-2</v>
      </c>
      <c r="D1428" s="9"/>
      <c r="E1428" s="9"/>
      <c r="G1428" s="9"/>
      <c r="H1428" s="10"/>
    </row>
    <row r="1429" spans="1:8">
      <c r="A1429" s="7">
        <v>44505</v>
      </c>
      <c r="B1429" s="8">
        <v>60976.2</v>
      </c>
      <c r="C1429" s="11">
        <f t="shared" si="22"/>
        <v>-6.3568307407145296E-3</v>
      </c>
      <c r="D1429" s="9"/>
      <c r="E1429" s="9"/>
      <c r="G1429" s="9"/>
      <c r="H1429" s="10"/>
    </row>
    <row r="1430" spans="1:8">
      <c r="A1430" s="7">
        <v>44506</v>
      </c>
      <c r="B1430" s="8">
        <v>61201.83</v>
      </c>
      <c r="C1430" s="11">
        <f t="shared" si="22"/>
        <v>3.6934669268766009E-3</v>
      </c>
      <c r="D1430" s="9"/>
      <c r="E1430" s="9"/>
      <c r="G1430" s="9"/>
      <c r="H1430" s="10"/>
    </row>
    <row r="1431" spans="1:8">
      <c r="A1431" s="7">
        <v>44507</v>
      </c>
      <c r="B1431" s="8">
        <v>62884.45</v>
      </c>
      <c r="C1431" s="11">
        <f t="shared" si="22"/>
        <v>2.712182430498427E-2</v>
      </c>
      <c r="D1431" s="9"/>
      <c r="E1431" s="9"/>
      <c r="G1431" s="9"/>
      <c r="H1431" s="10"/>
    </row>
    <row r="1432" spans="1:8">
      <c r="A1432" s="7">
        <v>44508</v>
      </c>
      <c r="B1432" s="8">
        <v>66138.539999999994</v>
      </c>
      <c r="C1432" s="11">
        <f t="shared" si="22"/>
        <v>5.0452717585346946E-2</v>
      </c>
      <c r="D1432" s="9"/>
      <c r="E1432" s="9"/>
      <c r="G1432" s="9"/>
      <c r="H1432" s="10"/>
    </row>
    <row r="1433" spans="1:8">
      <c r="A1433" s="7">
        <v>44509</v>
      </c>
      <c r="B1433" s="8">
        <v>67734.039999999994</v>
      </c>
      <c r="C1433" s="11">
        <f t="shared" si="22"/>
        <v>2.383722713031778E-2</v>
      </c>
      <c r="D1433" s="9"/>
      <c r="E1433" s="9"/>
      <c r="G1433" s="9"/>
      <c r="H1433" s="10"/>
    </row>
    <row r="1434" spans="1:8">
      <c r="A1434" s="7">
        <v>44510</v>
      </c>
      <c r="B1434" s="8">
        <v>64293.61</v>
      </c>
      <c r="C1434" s="11">
        <f t="shared" si="22"/>
        <v>-5.2128611663416306E-2</v>
      </c>
      <c r="D1434" s="9"/>
      <c r="E1434" s="9"/>
      <c r="G1434" s="9"/>
      <c r="H1434" s="10"/>
    </row>
    <row r="1435" spans="1:8">
      <c r="A1435" s="7">
        <v>44511</v>
      </c>
      <c r="B1435" s="8">
        <v>65069.89</v>
      </c>
      <c r="C1435" s="11">
        <f t="shared" si="22"/>
        <v>1.2001674629053273E-2</v>
      </c>
      <c r="D1435" s="9"/>
      <c r="E1435" s="9"/>
      <c r="G1435" s="9"/>
      <c r="H1435" s="10"/>
    </row>
    <row r="1436" spans="1:8">
      <c r="A1436" s="7">
        <v>44512</v>
      </c>
      <c r="B1436" s="8">
        <v>64100.68</v>
      </c>
      <c r="C1436" s="11">
        <f t="shared" si="22"/>
        <v>-1.5006950723603796E-2</v>
      </c>
      <c r="D1436" s="9"/>
      <c r="E1436" s="9"/>
      <c r="G1436" s="9"/>
      <c r="H1436" s="10"/>
    </row>
    <row r="1437" spans="1:8">
      <c r="A1437" s="7">
        <v>44513</v>
      </c>
      <c r="B1437" s="8">
        <v>64367.64</v>
      </c>
      <c r="C1437" s="11">
        <f t="shared" si="22"/>
        <v>4.1560500559367948E-3</v>
      </c>
      <c r="D1437" s="9"/>
      <c r="E1437" s="9"/>
      <c r="G1437" s="9"/>
      <c r="H1437" s="10"/>
    </row>
    <row r="1438" spans="1:8">
      <c r="A1438" s="7">
        <v>44514</v>
      </c>
      <c r="B1438" s="8">
        <v>64336.55</v>
      </c>
      <c r="C1438" s="11">
        <f t="shared" si="22"/>
        <v>-4.8312336381153083E-4</v>
      </c>
      <c r="D1438" s="9"/>
      <c r="E1438" s="9"/>
      <c r="G1438" s="9"/>
      <c r="H1438" s="10"/>
    </row>
    <row r="1439" spans="1:8">
      <c r="A1439" s="7">
        <v>44515</v>
      </c>
      <c r="B1439" s="8">
        <v>63899.88</v>
      </c>
      <c r="C1439" s="11">
        <f t="shared" si="22"/>
        <v>-6.8104155393640849E-3</v>
      </c>
      <c r="D1439" s="9"/>
      <c r="E1439" s="9"/>
      <c r="G1439" s="9"/>
      <c r="H1439" s="10"/>
    </row>
    <row r="1440" spans="1:8">
      <c r="A1440" s="7">
        <v>44516</v>
      </c>
      <c r="B1440" s="8">
        <v>60488.5</v>
      </c>
      <c r="C1440" s="11">
        <f t="shared" si="22"/>
        <v>-5.4864219123281335E-2</v>
      </c>
      <c r="D1440" s="9"/>
      <c r="E1440" s="9"/>
      <c r="G1440" s="9"/>
      <c r="H1440" s="10"/>
    </row>
    <row r="1441" spans="1:8">
      <c r="A1441" s="7">
        <v>44517</v>
      </c>
      <c r="B1441" s="8">
        <v>60117.19</v>
      </c>
      <c r="C1441" s="11">
        <f t="shared" si="22"/>
        <v>-6.1574403853654229E-3</v>
      </c>
      <c r="D1441" s="9"/>
      <c r="E1441" s="9"/>
      <c r="G1441" s="9"/>
      <c r="H1441" s="10"/>
    </row>
    <row r="1442" spans="1:8">
      <c r="A1442" s="7">
        <v>44518</v>
      </c>
      <c r="B1442" s="8">
        <v>57595.39</v>
      </c>
      <c r="C1442" s="11">
        <f t="shared" si="22"/>
        <v>-4.285329416213262E-2</v>
      </c>
      <c r="D1442" s="9"/>
      <c r="E1442" s="9"/>
      <c r="G1442" s="9"/>
      <c r="H1442" s="10"/>
    </row>
    <row r="1443" spans="1:8">
      <c r="A1443" s="7">
        <v>44519</v>
      </c>
      <c r="B1443" s="8">
        <v>57869.63</v>
      </c>
      <c r="C1443" s="11">
        <f t="shared" si="22"/>
        <v>4.7501921477146125E-3</v>
      </c>
      <c r="D1443" s="9"/>
      <c r="E1443" s="9"/>
      <c r="G1443" s="9"/>
      <c r="H1443" s="10"/>
    </row>
    <row r="1444" spans="1:8">
      <c r="A1444" s="7">
        <v>44520</v>
      </c>
      <c r="B1444" s="8">
        <v>59651.08</v>
      </c>
      <c r="C1444" s="11">
        <f t="shared" si="22"/>
        <v>3.0319532071725719E-2</v>
      </c>
      <c r="D1444" s="9"/>
      <c r="E1444" s="9"/>
      <c r="G1444" s="9"/>
      <c r="H1444" s="10"/>
    </row>
    <row r="1445" spans="1:8">
      <c r="A1445" s="7">
        <v>44521</v>
      </c>
      <c r="B1445" s="8">
        <v>59541.760000000002</v>
      </c>
      <c r="C1445" s="11">
        <f t="shared" si="22"/>
        <v>-1.8343388856800478E-3</v>
      </c>
      <c r="D1445" s="9"/>
      <c r="E1445" s="9"/>
      <c r="G1445" s="9"/>
      <c r="H1445" s="10"/>
    </row>
    <row r="1446" spans="1:8">
      <c r="A1446" s="7">
        <v>44522</v>
      </c>
      <c r="B1446" s="8">
        <v>56278.01</v>
      </c>
      <c r="C1446" s="11">
        <f t="shared" si="22"/>
        <v>-5.6374042409074586E-2</v>
      </c>
      <c r="D1446" s="9"/>
      <c r="E1446" s="9"/>
      <c r="G1446" s="9"/>
      <c r="H1446" s="10"/>
    </row>
    <row r="1447" spans="1:8">
      <c r="A1447" s="7">
        <v>44523</v>
      </c>
      <c r="B1447" s="8">
        <v>57709.14</v>
      </c>
      <c r="C1447" s="11">
        <f t="shared" si="22"/>
        <v>2.5111693813787632E-2</v>
      </c>
      <c r="D1447" s="9"/>
      <c r="E1447" s="9"/>
      <c r="G1447" s="9"/>
      <c r="H1447" s="10"/>
    </row>
    <row r="1448" spans="1:8">
      <c r="A1448" s="7">
        <v>44524</v>
      </c>
      <c r="B1448" s="8">
        <v>57331.67</v>
      </c>
      <c r="C1448" s="11">
        <f t="shared" si="22"/>
        <v>-6.5623904185564616E-3</v>
      </c>
      <c r="D1448" s="9"/>
      <c r="E1448" s="9"/>
      <c r="G1448" s="9"/>
      <c r="H1448" s="10"/>
    </row>
    <row r="1449" spans="1:8">
      <c r="A1449" s="7">
        <v>44525</v>
      </c>
      <c r="B1449" s="8">
        <v>58855.15</v>
      </c>
      <c r="C1449" s="11">
        <f t="shared" si="22"/>
        <v>2.6226164401084873E-2</v>
      </c>
      <c r="D1449" s="9"/>
      <c r="E1449" s="9"/>
      <c r="G1449" s="9"/>
      <c r="H1449" s="10"/>
    </row>
    <row r="1450" spans="1:8">
      <c r="A1450" s="7">
        <v>44526</v>
      </c>
      <c r="B1450" s="8">
        <v>54019.74</v>
      </c>
      <c r="C1450" s="11">
        <f t="shared" si="22"/>
        <v>-8.5729805176999158E-2</v>
      </c>
      <c r="D1450" s="9"/>
      <c r="E1450" s="9"/>
      <c r="G1450" s="9"/>
      <c r="H1450" s="10"/>
    </row>
    <row r="1451" spans="1:8">
      <c r="A1451" s="7">
        <v>44527</v>
      </c>
      <c r="B1451" s="8">
        <v>54625.03</v>
      </c>
      <c r="C1451" s="11">
        <f t="shared" si="22"/>
        <v>1.1142667294011603E-2</v>
      </c>
      <c r="D1451" s="9"/>
      <c r="E1451" s="9"/>
      <c r="G1451" s="9"/>
      <c r="H1451" s="10"/>
    </row>
    <row r="1452" spans="1:8">
      <c r="A1452" s="7">
        <v>44528</v>
      </c>
      <c r="B1452" s="8">
        <v>56341.89</v>
      </c>
      <c r="C1452" s="11">
        <f t="shared" si="22"/>
        <v>3.0946105596751611E-2</v>
      </c>
      <c r="D1452" s="9"/>
      <c r="E1452" s="9"/>
      <c r="G1452" s="9"/>
      <c r="H1452" s="10"/>
    </row>
    <row r="1453" spans="1:8">
      <c r="A1453" s="7">
        <v>44529</v>
      </c>
      <c r="B1453" s="8">
        <v>58316.89</v>
      </c>
      <c r="C1453" s="11">
        <f t="shared" si="22"/>
        <v>3.4453451592433272E-2</v>
      </c>
      <c r="D1453" s="9"/>
      <c r="E1453" s="9"/>
      <c r="G1453" s="9"/>
      <c r="H1453" s="10"/>
    </row>
    <row r="1454" spans="1:8">
      <c r="A1454" s="7">
        <v>44530</v>
      </c>
      <c r="B1454" s="8">
        <v>57138.67</v>
      </c>
      <c r="C1454" s="11">
        <f t="shared" si="22"/>
        <v>-2.0410639435948213E-2</v>
      </c>
      <c r="D1454" s="9"/>
      <c r="E1454" s="9"/>
      <c r="G1454" s="9"/>
      <c r="H1454" s="10"/>
    </row>
    <row r="1455" spans="1:8">
      <c r="A1455" s="7">
        <v>44531</v>
      </c>
      <c r="B1455" s="8">
        <v>57029.49</v>
      </c>
      <c r="C1455" s="11">
        <f t="shared" si="22"/>
        <v>-1.9126179012200375E-3</v>
      </c>
      <c r="D1455" s="9"/>
      <c r="E1455" s="9"/>
      <c r="G1455" s="9"/>
      <c r="H1455" s="10"/>
    </row>
    <row r="1456" spans="1:8">
      <c r="A1456" s="7">
        <v>44532</v>
      </c>
      <c r="B1456" s="8">
        <v>56903.45</v>
      </c>
      <c r="C1456" s="11">
        <f t="shared" si="22"/>
        <v>-2.212530483578716E-3</v>
      </c>
      <c r="D1456" s="9"/>
      <c r="E1456" s="9"/>
      <c r="G1456" s="9"/>
      <c r="H1456" s="10"/>
    </row>
    <row r="1457" spans="1:8">
      <c r="A1457" s="7">
        <v>44533</v>
      </c>
      <c r="B1457" s="8">
        <v>53655.27</v>
      </c>
      <c r="C1457" s="11">
        <f t="shared" si="22"/>
        <v>-5.8776278466850261E-2</v>
      </c>
      <c r="D1457" s="9"/>
      <c r="E1457" s="9"/>
      <c r="G1457" s="9"/>
      <c r="H1457" s="10"/>
    </row>
    <row r="1458" spans="1:8">
      <c r="A1458" s="7">
        <v>44534</v>
      </c>
      <c r="B1458" s="8">
        <v>48765.22</v>
      </c>
      <c r="C1458" s="11">
        <f t="shared" si="22"/>
        <v>-9.556233967009406E-2</v>
      </c>
      <c r="D1458" s="9"/>
      <c r="E1458" s="9"/>
      <c r="G1458" s="9"/>
      <c r="H1458" s="10"/>
    </row>
    <row r="1459" spans="1:8">
      <c r="A1459" s="7">
        <v>44535</v>
      </c>
      <c r="B1459" s="8">
        <v>49229.81</v>
      </c>
      <c r="C1459" s="11">
        <f t="shared" si="22"/>
        <v>9.4819804811762387E-3</v>
      </c>
      <c r="D1459" s="9"/>
      <c r="E1459" s="9"/>
      <c r="G1459" s="9"/>
      <c r="H1459" s="10"/>
    </row>
    <row r="1460" spans="1:8">
      <c r="A1460" s="7">
        <v>44536</v>
      </c>
      <c r="B1460" s="8">
        <v>50120.56</v>
      </c>
      <c r="C1460" s="11">
        <f t="shared" si="22"/>
        <v>1.7931968822447686E-2</v>
      </c>
      <c r="D1460" s="9"/>
      <c r="E1460" s="9"/>
      <c r="G1460" s="9"/>
      <c r="H1460" s="10"/>
    </row>
    <row r="1461" spans="1:8">
      <c r="A1461" s="7">
        <v>44537</v>
      </c>
      <c r="B1461" s="8">
        <v>50527.72</v>
      </c>
      <c r="C1461" s="11">
        <f t="shared" si="22"/>
        <v>8.0907934261214773E-3</v>
      </c>
      <c r="D1461" s="9"/>
      <c r="E1461" s="9"/>
      <c r="G1461" s="9"/>
      <c r="H1461" s="10"/>
    </row>
    <row r="1462" spans="1:8">
      <c r="A1462" s="7">
        <v>44538</v>
      </c>
      <c r="B1462" s="8">
        <v>50635.11</v>
      </c>
      <c r="C1462" s="11">
        <f t="shared" si="22"/>
        <v>2.1231126163498812E-3</v>
      </c>
      <c r="D1462" s="9"/>
      <c r="E1462" s="9"/>
      <c r="G1462" s="9"/>
      <c r="H1462" s="10"/>
    </row>
    <row r="1463" spans="1:8">
      <c r="A1463" s="7">
        <v>44539</v>
      </c>
      <c r="B1463" s="8">
        <v>47997.760000000002</v>
      </c>
      <c r="C1463" s="11">
        <f t="shared" si="22"/>
        <v>-5.3490866039975174E-2</v>
      </c>
      <c r="D1463" s="9"/>
      <c r="E1463" s="9"/>
      <c r="G1463" s="9"/>
      <c r="H1463" s="10"/>
    </row>
    <row r="1464" spans="1:8">
      <c r="A1464" s="7">
        <v>44540</v>
      </c>
      <c r="B1464" s="8">
        <v>47952.18</v>
      </c>
      <c r="C1464" s="11">
        <f t="shared" si="22"/>
        <v>-9.5007883128565883E-4</v>
      </c>
      <c r="D1464" s="9"/>
      <c r="E1464" s="9"/>
      <c r="G1464" s="9"/>
      <c r="H1464" s="10"/>
    </row>
    <row r="1465" spans="1:8">
      <c r="A1465" s="7">
        <v>44541</v>
      </c>
      <c r="B1465" s="8">
        <v>48813.56</v>
      </c>
      <c r="C1465" s="11">
        <f t="shared" si="22"/>
        <v>1.7803878792145147E-2</v>
      </c>
      <c r="D1465" s="9"/>
      <c r="E1465" s="9"/>
      <c r="G1465" s="9"/>
      <c r="H1465" s="10"/>
    </row>
    <row r="1466" spans="1:8">
      <c r="A1466" s="7">
        <v>44542</v>
      </c>
      <c r="B1466" s="8">
        <v>49965.29</v>
      </c>
      <c r="C1466" s="11">
        <f t="shared" si="22"/>
        <v>2.3320421246592209E-2</v>
      </c>
      <c r="D1466" s="9"/>
      <c r="E1466" s="9"/>
      <c r="G1466" s="9"/>
      <c r="H1466" s="10"/>
    </row>
    <row r="1467" spans="1:8">
      <c r="A1467" s="7">
        <v>44543</v>
      </c>
      <c r="B1467" s="8">
        <v>46828.95</v>
      </c>
      <c r="C1467" s="11">
        <f t="shared" si="22"/>
        <v>-6.4826962940332633E-2</v>
      </c>
      <c r="D1467" s="9"/>
      <c r="E1467" s="9"/>
      <c r="G1467" s="9"/>
      <c r="H1467" s="10"/>
    </row>
    <row r="1468" spans="1:8">
      <c r="A1468" s="7">
        <v>44544</v>
      </c>
      <c r="B1468" s="8">
        <v>48310.62</v>
      </c>
      <c r="C1468" s="11">
        <f t="shared" si="22"/>
        <v>3.1149810846368198E-2</v>
      </c>
      <c r="D1468" s="9"/>
      <c r="E1468" s="9"/>
      <c r="G1468" s="9"/>
      <c r="H1468" s="10"/>
    </row>
    <row r="1469" spans="1:8">
      <c r="A1469" s="7">
        <v>44545</v>
      </c>
      <c r="B1469" s="8">
        <v>49192.58</v>
      </c>
      <c r="C1469" s="11">
        <f t="shared" si="22"/>
        <v>1.8091386850918455E-2</v>
      </c>
      <c r="D1469" s="9"/>
      <c r="E1469" s="9"/>
      <c r="G1469" s="9"/>
      <c r="H1469" s="10"/>
    </row>
    <row r="1470" spans="1:8">
      <c r="A1470" s="7">
        <v>44546</v>
      </c>
      <c r="B1470" s="8">
        <v>48111.68</v>
      </c>
      <c r="C1470" s="11">
        <f t="shared" si="22"/>
        <v>-2.2217824039975742E-2</v>
      </c>
      <c r="D1470" s="9"/>
      <c r="E1470" s="9"/>
      <c r="G1470" s="9"/>
      <c r="H1470" s="10"/>
    </row>
    <row r="1471" spans="1:8">
      <c r="A1471" s="7">
        <v>44547</v>
      </c>
      <c r="B1471" s="8">
        <v>46873.03</v>
      </c>
      <c r="C1471" s="11">
        <f t="shared" si="22"/>
        <v>-2.6082518335968287E-2</v>
      </c>
      <c r="D1471" s="9"/>
      <c r="E1471" s="9"/>
      <c r="G1471" s="9"/>
      <c r="H1471" s="10"/>
    </row>
    <row r="1472" spans="1:8">
      <c r="A1472" s="7">
        <v>44548</v>
      </c>
      <c r="B1472" s="8">
        <v>46971.17</v>
      </c>
      <c r="C1472" s="11">
        <f t="shared" si="22"/>
        <v>2.0915525046164285E-3</v>
      </c>
      <c r="D1472" s="9"/>
      <c r="E1472" s="9"/>
      <c r="G1472" s="9"/>
      <c r="H1472" s="10"/>
    </row>
    <row r="1473" spans="1:8">
      <c r="A1473" s="7">
        <v>44549</v>
      </c>
      <c r="B1473" s="8">
        <v>46741.79</v>
      </c>
      <c r="C1473" s="11">
        <f t="shared" si="22"/>
        <v>-4.8953839060606142E-3</v>
      </c>
      <c r="D1473" s="9"/>
      <c r="E1473" s="9"/>
      <c r="G1473" s="9"/>
      <c r="H1473" s="10"/>
    </row>
    <row r="1474" spans="1:8">
      <c r="A1474" s="7">
        <v>44550</v>
      </c>
      <c r="B1474" s="8">
        <v>46987.56</v>
      </c>
      <c r="C1474" s="11">
        <f t="shared" si="22"/>
        <v>5.2442604855172624E-3</v>
      </c>
      <c r="D1474" s="9"/>
      <c r="E1474" s="9"/>
      <c r="G1474" s="9"/>
      <c r="H1474" s="10"/>
    </row>
    <row r="1475" spans="1:8">
      <c r="A1475" s="7">
        <v>44551</v>
      </c>
      <c r="B1475" s="8">
        <v>49106.42</v>
      </c>
      <c r="C1475" s="11">
        <f t="shared" si="22"/>
        <v>4.4106893992291341E-2</v>
      </c>
      <c r="D1475" s="9"/>
      <c r="E1475" s="9"/>
      <c r="G1475" s="9"/>
      <c r="H1475" s="10"/>
    </row>
    <row r="1476" spans="1:8">
      <c r="A1476" s="7">
        <v>44552</v>
      </c>
      <c r="B1476" s="8">
        <v>49073.95</v>
      </c>
      <c r="C1476" s="11">
        <f t="shared" ref="C1476:C1539" si="23">LN(B1476/B1475)</f>
        <v>-6.6143570621697817E-4</v>
      </c>
      <c r="D1476" s="9"/>
      <c r="E1476" s="9"/>
      <c r="G1476" s="9"/>
      <c r="H1476" s="10"/>
    </row>
    <row r="1477" spans="1:8">
      <c r="A1477" s="7">
        <v>44553</v>
      </c>
      <c r="B1477" s="8">
        <v>50849.2</v>
      </c>
      <c r="C1477" s="11">
        <f t="shared" si="23"/>
        <v>3.5536045713194672E-2</v>
      </c>
      <c r="D1477" s="9"/>
      <c r="E1477" s="9"/>
      <c r="G1477" s="9"/>
      <c r="H1477" s="10"/>
    </row>
    <row r="1478" spans="1:8">
      <c r="A1478" s="7">
        <v>44554</v>
      </c>
      <c r="B1478" s="8">
        <v>50908.79</v>
      </c>
      <c r="C1478" s="11">
        <f t="shared" si="23"/>
        <v>1.1712103749652054E-3</v>
      </c>
      <c r="D1478" s="9"/>
      <c r="E1478" s="9"/>
      <c r="G1478" s="9"/>
      <c r="H1478" s="10"/>
    </row>
    <row r="1479" spans="1:8">
      <c r="A1479" s="7">
        <v>44555</v>
      </c>
      <c r="B1479" s="8">
        <v>50986.51</v>
      </c>
      <c r="C1479" s="11">
        <f t="shared" si="23"/>
        <v>1.5254877324456554E-3</v>
      </c>
      <c r="D1479" s="9"/>
      <c r="E1479" s="9"/>
      <c r="G1479" s="9"/>
      <c r="H1479" s="10"/>
    </row>
    <row r="1480" spans="1:8">
      <c r="A1480" s="7">
        <v>44556</v>
      </c>
      <c r="B1480" s="8">
        <v>50808.21</v>
      </c>
      <c r="C1480" s="11">
        <f t="shared" si="23"/>
        <v>-3.5031322320150469E-3</v>
      </c>
      <c r="D1480" s="9"/>
      <c r="E1480" s="9"/>
      <c r="G1480" s="9"/>
      <c r="H1480" s="10"/>
    </row>
    <row r="1481" spans="1:8">
      <c r="A1481" s="7">
        <v>44557</v>
      </c>
      <c r="B1481" s="8">
        <v>50989.1</v>
      </c>
      <c r="C1481" s="11">
        <f t="shared" si="23"/>
        <v>3.5539286920814729E-3</v>
      </c>
      <c r="D1481" s="9"/>
      <c r="E1481" s="9"/>
      <c r="G1481" s="9"/>
      <c r="H1481" s="10"/>
    </row>
    <row r="1482" spans="1:8">
      <c r="A1482" s="7">
        <v>44558</v>
      </c>
      <c r="B1482" s="8">
        <v>47561.31</v>
      </c>
      <c r="C1482" s="11">
        <f t="shared" si="23"/>
        <v>-6.9592268793582726E-2</v>
      </c>
      <c r="D1482" s="9"/>
      <c r="E1482" s="9"/>
      <c r="G1482" s="9"/>
      <c r="H1482" s="10"/>
    </row>
    <row r="1483" spans="1:8">
      <c r="A1483" s="7">
        <v>44559</v>
      </c>
      <c r="B1483" s="8">
        <v>47232.15</v>
      </c>
      <c r="C1483" s="11">
        <f t="shared" si="23"/>
        <v>-6.9448108120271227E-3</v>
      </c>
      <c r="D1483" s="9"/>
      <c r="E1483" s="9"/>
      <c r="G1483" s="9"/>
      <c r="H1483" s="10"/>
    </row>
    <row r="1484" spans="1:8">
      <c r="A1484" s="7">
        <v>44560</v>
      </c>
      <c r="B1484" s="8">
        <v>47298.35</v>
      </c>
      <c r="C1484" s="11">
        <f t="shared" si="23"/>
        <v>1.4006063825332262E-3</v>
      </c>
      <c r="D1484" s="9"/>
      <c r="E1484" s="9"/>
      <c r="G1484" s="9"/>
      <c r="H1484" s="10"/>
    </row>
    <row r="1485" spans="1:8">
      <c r="A1485" s="7">
        <v>44561</v>
      </c>
      <c r="B1485" s="8">
        <v>46333.65</v>
      </c>
      <c r="C1485" s="11">
        <f t="shared" si="23"/>
        <v>-2.0606932196905018E-2</v>
      </c>
      <c r="D1485" s="9"/>
      <c r="E1485" s="9"/>
      <c r="G1485" s="9"/>
      <c r="H1485" s="10"/>
    </row>
    <row r="1486" spans="1:8">
      <c r="A1486" s="7">
        <v>44562</v>
      </c>
      <c r="B1486" s="8">
        <v>47333.2</v>
      </c>
      <c r="C1486" s="11">
        <f t="shared" si="23"/>
        <v>2.1343473056174147E-2</v>
      </c>
      <c r="D1486" s="9"/>
      <c r="E1486" s="9"/>
      <c r="G1486" s="9"/>
      <c r="H1486" s="10"/>
    </row>
    <row r="1487" spans="1:8">
      <c r="A1487" s="7">
        <v>44563</v>
      </c>
      <c r="B1487" s="8">
        <v>47028.52</v>
      </c>
      <c r="C1487" s="11">
        <f t="shared" si="23"/>
        <v>-6.4577258409174183E-3</v>
      </c>
      <c r="D1487" s="9"/>
      <c r="E1487" s="9"/>
      <c r="G1487" s="9"/>
      <c r="H1487" s="10"/>
    </row>
    <row r="1488" spans="1:8">
      <c r="A1488" s="7">
        <v>44564</v>
      </c>
      <c r="B1488" s="8">
        <v>45997.26</v>
      </c>
      <c r="C1488" s="11">
        <f t="shared" si="23"/>
        <v>-2.217239668923186E-2</v>
      </c>
      <c r="D1488" s="9"/>
      <c r="E1488" s="9"/>
      <c r="G1488" s="9"/>
      <c r="H1488" s="10"/>
    </row>
    <row r="1489" spans="1:8">
      <c r="A1489" s="7">
        <v>44565</v>
      </c>
      <c r="B1489" s="8">
        <v>46220.42</v>
      </c>
      <c r="C1489" s="11">
        <f t="shared" si="23"/>
        <v>4.8398622826579208E-3</v>
      </c>
      <c r="D1489" s="9"/>
      <c r="E1489" s="9"/>
      <c r="G1489" s="9"/>
      <c r="H1489" s="10"/>
    </row>
    <row r="1490" spans="1:8">
      <c r="A1490" s="7">
        <v>44566</v>
      </c>
      <c r="B1490" s="8">
        <v>43603.88</v>
      </c>
      <c r="C1490" s="11">
        <f t="shared" si="23"/>
        <v>-5.8275554559055677E-2</v>
      </c>
      <c r="D1490" s="9"/>
      <c r="E1490" s="9"/>
      <c r="G1490" s="9"/>
      <c r="H1490" s="10"/>
    </row>
    <row r="1491" spans="1:8">
      <c r="A1491" s="7">
        <v>44567</v>
      </c>
      <c r="B1491" s="8">
        <v>43120.88</v>
      </c>
      <c r="C1491" s="11">
        <f t="shared" si="23"/>
        <v>-1.1138802665464778E-2</v>
      </c>
      <c r="D1491" s="9"/>
      <c r="E1491" s="9"/>
      <c r="G1491" s="9"/>
      <c r="H1491" s="10"/>
    </row>
    <row r="1492" spans="1:8">
      <c r="A1492" s="7">
        <v>44568</v>
      </c>
      <c r="B1492" s="8">
        <v>41881.75</v>
      </c>
      <c r="C1492" s="11">
        <f t="shared" si="23"/>
        <v>-2.9157163371043682E-2</v>
      </c>
      <c r="D1492" s="9"/>
      <c r="E1492" s="9"/>
      <c r="G1492" s="9"/>
      <c r="H1492" s="10"/>
    </row>
    <row r="1493" spans="1:8">
      <c r="A1493" s="7">
        <v>44569</v>
      </c>
      <c r="B1493" s="8">
        <v>41788.379999999997</v>
      </c>
      <c r="C1493" s="11">
        <f t="shared" si="23"/>
        <v>-2.2318607311331514E-3</v>
      </c>
      <c r="D1493" s="9"/>
      <c r="E1493" s="9"/>
      <c r="G1493" s="9"/>
      <c r="H1493" s="10"/>
    </row>
    <row r="1494" spans="1:8">
      <c r="A1494" s="7">
        <v>44570</v>
      </c>
      <c r="B1494" s="8">
        <v>42315.13</v>
      </c>
      <c r="C1494" s="11">
        <f t="shared" si="23"/>
        <v>1.2526394860384232E-2</v>
      </c>
      <c r="D1494" s="9"/>
      <c r="E1494" s="9"/>
      <c r="G1494" s="9"/>
      <c r="H1494" s="10"/>
    </row>
    <row r="1495" spans="1:8">
      <c r="A1495" s="7">
        <v>44571</v>
      </c>
      <c r="B1495" s="8">
        <v>41729.31</v>
      </c>
      <c r="C1495" s="11">
        <f t="shared" si="23"/>
        <v>-1.3940945714214061E-2</v>
      </c>
      <c r="D1495" s="9"/>
      <c r="E1495" s="9"/>
      <c r="G1495" s="9"/>
      <c r="H1495" s="10"/>
    </row>
    <row r="1496" spans="1:8">
      <c r="A1496" s="7">
        <v>44572</v>
      </c>
      <c r="B1496" s="8">
        <v>42687.27</v>
      </c>
      <c r="C1496" s="11">
        <f t="shared" si="23"/>
        <v>2.2696989722593347E-2</v>
      </c>
      <c r="D1496" s="9"/>
      <c r="E1496" s="9"/>
      <c r="G1496" s="9"/>
      <c r="H1496" s="10"/>
    </row>
    <row r="1497" spans="1:8">
      <c r="A1497" s="7">
        <v>44573</v>
      </c>
      <c r="B1497" s="8">
        <v>43793.81</v>
      </c>
      <c r="C1497" s="11">
        <f t="shared" si="23"/>
        <v>2.5591733871931293E-2</v>
      </c>
      <c r="D1497" s="9"/>
      <c r="E1497" s="9"/>
      <c r="G1497" s="9"/>
      <c r="H1497" s="10"/>
    </row>
    <row r="1498" spans="1:8">
      <c r="A1498" s="7">
        <v>44574</v>
      </c>
      <c r="B1498" s="8">
        <v>42828.59</v>
      </c>
      <c r="C1498" s="11">
        <f t="shared" si="23"/>
        <v>-2.2286612958776427E-2</v>
      </c>
      <c r="D1498" s="9"/>
      <c r="E1498" s="9"/>
      <c r="G1498" s="9"/>
      <c r="H1498" s="10"/>
    </row>
    <row r="1499" spans="1:8">
      <c r="A1499" s="7">
        <v>44575</v>
      </c>
      <c r="B1499" s="8">
        <v>43321.7</v>
      </c>
      <c r="C1499" s="11">
        <f t="shared" si="23"/>
        <v>1.1447793971256568E-2</v>
      </c>
      <c r="D1499" s="9"/>
      <c r="E1499" s="9"/>
      <c r="G1499" s="9"/>
      <c r="H1499" s="10"/>
    </row>
    <row r="1500" spans="1:8">
      <c r="A1500" s="7">
        <v>44576</v>
      </c>
      <c r="B1500" s="8">
        <v>43333.72</v>
      </c>
      <c r="C1500" s="11">
        <f t="shared" si="23"/>
        <v>2.7742061782378666E-4</v>
      </c>
      <c r="D1500" s="9"/>
      <c r="E1500" s="9"/>
      <c r="G1500" s="9"/>
      <c r="H1500" s="10"/>
    </row>
    <row r="1501" spans="1:8">
      <c r="A1501" s="7">
        <v>44577</v>
      </c>
      <c r="B1501" s="8">
        <v>42982.400000000001</v>
      </c>
      <c r="C1501" s="11">
        <f t="shared" si="23"/>
        <v>-8.1403552436648662E-3</v>
      </c>
      <c r="D1501" s="9"/>
      <c r="E1501" s="9"/>
      <c r="G1501" s="9"/>
      <c r="H1501" s="10"/>
    </row>
    <row r="1502" spans="1:8">
      <c r="A1502" s="7">
        <v>44578</v>
      </c>
      <c r="B1502" s="8">
        <v>41743.99</v>
      </c>
      <c r="C1502" s="11">
        <f t="shared" si="23"/>
        <v>-2.9235240741961873E-2</v>
      </c>
      <c r="D1502" s="9"/>
      <c r="E1502" s="9"/>
      <c r="G1502" s="9"/>
      <c r="H1502" s="10"/>
    </row>
    <row r="1503" spans="1:8">
      <c r="A1503" s="7">
        <v>44579</v>
      </c>
      <c r="B1503" s="8">
        <v>42395.22</v>
      </c>
      <c r="C1503" s="11">
        <f t="shared" si="23"/>
        <v>1.5480131194733382E-2</v>
      </c>
      <c r="D1503" s="9"/>
      <c r="E1503" s="9"/>
      <c r="G1503" s="9"/>
      <c r="H1503" s="10"/>
    </row>
    <row r="1504" spans="1:8">
      <c r="A1504" s="7">
        <v>44580</v>
      </c>
      <c r="B1504" s="8">
        <v>41724.22</v>
      </c>
      <c r="C1504" s="11">
        <f t="shared" si="23"/>
        <v>-1.595384448916495E-2</v>
      </c>
      <c r="D1504" s="9"/>
      <c r="E1504" s="9"/>
      <c r="G1504" s="9"/>
      <c r="H1504" s="10"/>
    </row>
    <row r="1505" spans="1:8">
      <c r="A1505" s="7">
        <v>44581</v>
      </c>
      <c r="B1505" s="8">
        <v>41326.769999999997</v>
      </c>
      <c r="C1505" s="11">
        <f t="shared" si="23"/>
        <v>-9.5713015386987184E-3</v>
      </c>
      <c r="D1505" s="9"/>
      <c r="E1505" s="9"/>
      <c r="G1505" s="9"/>
      <c r="H1505" s="10"/>
    </row>
    <row r="1506" spans="1:8">
      <c r="A1506" s="7">
        <v>44582</v>
      </c>
      <c r="B1506" s="8">
        <v>36692.379999999997</v>
      </c>
      <c r="C1506" s="11">
        <f t="shared" si="23"/>
        <v>-0.11894136993107052</v>
      </c>
      <c r="D1506" s="9"/>
      <c r="E1506" s="9"/>
      <c r="G1506" s="9"/>
      <c r="H1506" s="10"/>
    </row>
    <row r="1507" spans="1:8">
      <c r="A1507" s="7">
        <v>44583</v>
      </c>
      <c r="B1507" s="8">
        <v>35402.769999999997</v>
      </c>
      <c r="C1507" s="11">
        <f t="shared" si="23"/>
        <v>-3.577903840871962E-2</v>
      </c>
      <c r="D1507" s="9"/>
      <c r="E1507" s="9"/>
      <c r="G1507" s="9"/>
      <c r="H1507" s="10"/>
    </row>
    <row r="1508" spans="1:8">
      <c r="A1508" s="7">
        <v>44584</v>
      </c>
      <c r="B1508" s="8">
        <v>35364.47</v>
      </c>
      <c r="C1508" s="11">
        <f t="shared" si="23"/>
        <v>-1.0824218590260669E-3</v>
      </c>
      <c r="D1508" s="9"/>
      <c r="E1508" s="9"/>
      <c r="G1508" s="9"/>
      <c r="H1508" s="10"/>
    </row>
    <row r="1509" spans="1:8">
      <c r="A1509" s="7">
        <v>44585</v>
      </c>
      <c r="B1509" s="8">
        <v>36828.36</v>
      </c>
      <c r="C1509" s="11">
        <f t="shared" si="23"/>
        <v>4.0560556741876121E-2</v>
      </c>
      <c r="D1509" s="9"/>
      <c r="E1509" s="9"/>
      <c r="G1509" s="9"/>
      <c r="H1509" s="10"/>
    </row>
    <row r="1510" spans="1:8">
      <c r="A1510" s="7">
        <v>44586</v>
      </c>
      <c r="B1510" s="8">
        <v>36579.75</v>
      </c>
      <c r="C1510" s="11">
        <f t="shared" si="23"/>
        <v>-6.7733919452254042E-3</v>
      </c>
      <c r="D1510" s="9"/>
      <c r="E1510" s="9"/>
      <c r="G1510" s="9"/>
      <c r="H1510" s="10"/>
    </row>
    <row r="1511" spans="1:8">
      <c r="A1511" s="7">
        <v>44587</v>
      </c>
      <c r="B1511" s="8">
        <v>36356.699999999997</v>
      </c>
      <c r="C1511" s="11">
        <f t="shared" si="23"/>
        <v>-6.1163024891466152E-3</v>
      </c>
      <c r="D1511" s="9"/>
      <c r="E1511" s="9"/>
      <c r="G1511" s="9"/>
      <c r="H1511" s="10"/>
    </row>
    <row r="1512" spans="1:8">
      <c r="A1512" s="7">
        <v>44588</v>
      </c>
      <c r="B1512" s="8">
        <v>36198.949999999997</v>
      </c>
      <c r="C1512" s="11">
        <f t="shared" si="23"/>
        <v>-4.3483932283212377E-3</v>
      </c>
      <c r="D1512" s="9"/>
      <c r="E1512" s="9"/>
      <c r="G1512" s="9"/>
      <c r="H1512" s="10"/>
    </row>
    <row r="1513" spans="1:8">
      <c r="A1513" s="7">
        <v>44589</v>
      </c>
      <c r="B1513" s="8">
        <v>37807.949999999997</v>
      </c>
      <c r="C1513" s="11">
        <f t="shared" si="23"/>
        <v>4.3489285086047748E-2</v>
      </c>
      <c r="D1513" s="9"/>
      <c r="E1513" s="9"/>
      <c r="G1513" s="9"/>
      <c r="H1513" s="10"/>
    </row>
    <row r="1514" spans="1:8">
      <c r="A1514" s="7">
        <v>44590</v>
      </c>
      <c r="B1514" s="8">
        <v>38388.74</v>
      </c>
      <c r="C1514" s="11">
        <f t="shared" si="23"/>
        <v>1.5244789454693399E-2</v>
      </c>
      <c r="D1514" s="9"/>
      <c r="E1514" s="9"/>
      <c r="G1514" s="9"/>
      <c r="H1514" s="10"/>
    </row>
    <row r="1515" spans="1:8">
      <c r="A1515" s="7">
        <v>44591</v>
      </c>
      <c r="B1515" s="8">
        <v>37754.400000000001</v>
      </c>
      <c r="C1515" s="11">
        <f t="shared" si="23"/>
        <v>-1.6662162232668566E-2</v>
      </c>
      <c r="D1515" s="9"/>
      <c r="E1515" s="9"/>
      <c r="G1515" s="9"/>
      <c r="H1515" s="10"/>
    </row>
    <row r="1516" spans="1:8">
      <c r="A1516" s="7">
        <v>44592</v>
      </c>
      <c r="B1516" s="8">
        <v>38437.839999999997</v>
      </c>
      <c r="C1516" s="11">
        <f t="shared" si="23"/>
        <v>1.7940365861802757E-2</v>
      </c>
      <c r="D1516" s="9"/>
      <c r="E1516" s="9"/>
      <c r="G1516" s="9"/>
      <c r="H1516" s="10"/>
    </row>
    <row r="1517" spans="1:8">
      <c r="A1517" s="7">
        <v>44593</v>
      </c>
      <c r="B1517" s="8">
        <v>38813.82</v>
      </c>
      <c r="C1517" s="11">
        <f t="shared" si="23"/>
        <v>9.7339777211473723E-3</v>
      </c>
      <c r="D1517" s="9"/>
      <c r="E1517" s="9"/>
      <c r="G1517" s="9"/>
      <c r="H1517" s="10"/>
    </row>
    <row r="1518" spans="1:8">
      <c r="A1518" s="7">
        <v>44594</v>
      </c>
      <c r="B1518" s="8">
        <v>36936.93</v>
      </c>
      <c r="C1518" s="11">
        <f t="shared" si="23"/>
        <v>-4.956450520204847E-2</v>
      </c>
      <c r="D1518" s="9"/>
      <c r="E1518" s="9"/>
      <c r="G1518" s="9"/>
      <c r="H1518" s="10"/>
    </row>
    <row r="1519" spans="1:8">
      <c r="A1519" s="7">
        <v>44595</v>
      </c>
      <c r="B1519" s="8">
        <v>36964.58</v>
      </c>
      <c r="C1519" s="11">
        <f t="shared" si="23"/>
        <v>7.4829327006185236E-4</v>
      </c>
      <c r="D1519" s="9"/>
      <c r="E1519" s="9"/>
      <c r="G1519" s="9"/>
      <c r="H1519" s="10"/>
    </row>
    <row r="1520" spans="1:8">
      <c r="A1520" s="7">
        <v>44596</v>
      </c>
      <c r="B1520" s="8">
        <v>40647.25</v>
      </c>
      <c r="C1520" s="11">
        <f t="shared" si="23"/>
        <v>9.4971026183671342E-2</v>
      </c>
      <c r="D1520" s="9"/>
      <c r="E1520" s="9"/>
      <c r="G1520" s="9"/>
      <c r="H1520" s="10"/>
    </row>
    <row r="1521" spans="1:8">
      <c r="A1521" s="7">
        <v>44597</v>
      </c>
      <c r="B1521" s="8">
        <v>41673.4</v>
      </c>
      <c r="C1521" s="11">
        <f t="shared" si="23"/>
        <v>2.4931852549415347E-2</v>
      </c>
      <c r="D1521" s="9"/>
      <c r="E1521" s="9"/>
      <c r="G1521" s="9"/>
      <c r="H1521" s="10"/>
    </row>
    <row r="1522" spans="1:8">
      <c r="A1522" s="7">
        <v>44598</v>
      </c>
      <c r="B1522" s="8">
        <v>41687.25</v>
      </c>
      <c r="C1522" s="11">
        <f t="shared" si="23"/>
        <v>3.322910780431708E-4</v>
      </c>
      <c r="D1522" s="9"/>
      <c r="E1522" s="9"/>
      <c r="G1522" s="9"/>
      <c r="H1522" s="10"/>
    </row>
    <row r="1523" spans="1:8">
      <c r="A1523" s="7">
        <v>44599</v>
      </c>
      <c r="B1523" s="8">
        <v>44102.99</v>
      </c>
      <c r="C1523" s="11">
        <f t="shared" si="23"/>
        <v>5.6332253951607077E-2</v>
      </c>
      <c r="D1523" s="9"/>
      <c r="E1523" s="9"/>
      <c r="G1523" s="9"/>
      <c r="H1523" s="10"/>
    </row>
    <row r="1524" spans="1:8">
      <c r="A1524" s="7">
        <v>44600</v>
      </c>
      <c r="B1524" s="8">
        <v>44230.11</v>
      </c>
      <c r="C1524" s="11">
        <f t="shared" si="23"/>
        <v>2.8781982689486756E-3</v>
      </c>
      <c r="D1524" s="9"/>
      <c r="E1524" s="9"/>
      <c r="G1524" s="9"/>
      <c r="H1524" s="10"/>
    </row>
    <row r="1525" spans="1:8">
      <c r="A1525" s="7">
        <v>44601</v>
      </c>
      <c r="B1525" s="8">
        <v>44497.51</v>
      </c>
      <c r="C1525" s="11">
        <f t="shared" si="23"/>
        <v>6.0274536735555771E-3</v>
      </c>
      <c r="D1525" s="9"/>
      <c r="E1525" s="9"/>
      <c r="G1525" s="9"/>
      <c r="H1525" s="10"/>
    </row>
    <row r="1526" spans="1:8">
      <c r="A1526" s="7">
        <v>44602</v>
      </c>
      <c r="B1526" s="8">
        <v>43776.42</v>
      </c>
      <c r="C1526" s="11">
        <f t="shared" si="23"/>
        <v>-1.633791629816644E-2</v>
      </c>
      <c r="D1526" s="9"/>
      <c r="E1526" s="9"/>
      <c r="G1526" s="9"/>
      <c r="H1526" s="10"/>
    </row>
    <row r="1527" spans="1:8">
      <c r="A1527" s="7">
        <v>44603</v>
      </c>
      <c r="B1527" s="8">
        <v>42563.24</v>
      </c>
      <c r="C1527" s="11">
        <f t="shared" si="23"/>
        <v>-2.8104346296943441E-2</v>
      </c>
      <c r="D1527" s="9"/>
      <c r="E1527" s="9"/>
      <c r="G1527" s="9"/>
      <c r="H1527" s="10"/>
    </row>
    <row r="1528" spans="1:8">
      <c r="A1528" s="7">
        <v>44604</v>
      </c>
      <c r="B1528" s="8">
        <v>41899.769999999997</v>
      </c>
      <c r="C1528" s="11">
        <f t="shared" si="23"/>
        <v>-1.5710632302479589E-2</v>
      </c>
      <c r="D1528" s="9"/>
      <c r="E1528" s="9"/>
      <c r="G1528" s="9"/>
      <c r="H1528" s="10"/>
    </row>
    <row r="1529" spans="1:8">
      <c r="A1529" s="7">
        <v>44605</v>
      </c>
      <c r="B1529" s="8">
        <v>42228.76</v>
      </c>
      <c r="C1529" s="11">
        <f t="shared" si="23"/>
        <v>7.8211678497911805E-3</v>
      </c>
      <c r="D1529" s="9"/>
      <c r="E1529" s="9"/>
      <c r="G1529" s="9"/>
      <c r="H1529" s="10"/>
    </row>
    <row r="1530" spans="1:8">
      <c r="A1530" s="7">
        <v>44606</v>
      </c>
      <c r="B1530" s="8">
        <v>42249.01</v>
      </c>
      <c r="C1530" s="11">
        <f t="shared" si="23"/>
        <v>4.7941607331392343E-4</v>
      </c>
      <c r="D1530" s="9"/>
      <c r="E1530" s="9"/>
      <c r="G1530" s="9"/>
      <c r="H1530" s="10"/>
    </row>
    <row r="1531" spans="1:8">
      <c r="A1531" s="7">
        <v>44607</v>
      </c>
      <c r="B1531" s="8">
        <v>43999.15</v>
      </c>
      <c r="C1531" s="11">
        <f t="shared" si="23"/>
        <v>4.0589393973856795E-2</v>
      </c>
      <c r="D1531" s="9"/>
      <c r="E1531" s="9"/>
      <c r="G1531" s="9"/>
      <c r="H1531" s="10"/>
    </row>
    <row r="1532" spans="1:8">
      <c r="A1532" s="7">
        <v>44608</v>
      </c>
      <c r="B1532" s="8">
        <v>44092.86</v>
      </c>
      <c r="C1532" s="11">
        <f t="shared" si="23"/>
        <v>2.1275490330602141E-3</v>
      </c>
      <c r="D1532" s="9"/>
      <c r="E1532" s="9"/>
      <c r="G1532" s="9"/>
      <c r="H1532" s="10"/>
    </row>
    <row r="1533" spans="1:8">
      <c r="A1533" s="7">
        <v>44609</v>
      </c>
      <c r="B1533" s="8">
        <v>40699.629999999997</v>
      </c>
      <c r="C1533" s="11">
        <f t="shared" si="23"/>
        <v>-8.0078863084769011E-2</v>
      </c>
      <c r="D1533" s="9"/>
      <c r="E1533" s="9"/>
      <c r="G1533" s="9"/>
      <c r="H1533" s="10"/>
    </row>
    <row r="1534" spans="1:8">
      <c r="A1534" s="7">
        <v>44610</v>
      </c>
      <c r="B1534" s="8">
        <v>39991.9</v>
      </c>
      <c r="C1534" s="11">
        <f t="shared" si="23"/>
        <v>-1.7542067890092758E-2</v>
      </c>
      <c r="D1534" s="9"/>
      <c r="E1534" s="9"/>
      <c r="G1534" s="9"/>
      <c r="H1534" s="10"/>
    </row>
    <row r="1535" spans="1:8">
      <c r="A1535" s="7">
        <v>44611</v>
      </c>
      <c r="B1535" s="8">
        <v>39942.629999999997</v>
      </c>
      <c r="C1535" s="11">
        <f t="shared" si="23"/>
        <v>-1.2327590151495081E-3</v>
      </c>
      <c r="D1535" s="9"/>
      <c r="E1535" s="9"/>
      <c r="G1535" s="9"/>
      <c r="H1535" s="10"/>
    </row>
    <row r="1536" spans="1:8">
      <c r="A1536" s="7">
        <v>44612</v>
      </c>
      <c r="B1536" s="8">
        <v>38252.400000000001</v>
      </c>
      <c r="C1536" s="11">
        <f t="shared" si="23"/>
        <v>-4.3237871190700709E-2</v>
      </c>
      <c r="D1536" s="9"/>
      <c r="E1536" s="9"/>
      <c r="G1536" s="9"/>
      <c r="H1536" s="10"/>
    </row>
    <row r="1537" spans="1:8">
      <c r="A1537" s="7">
        <v>44613</v>
      </c>
      <c r="B1537" s="8">
        <v>37076.089999999997</v>
      </c>
      <c r="C1537" s="11">
        <f t="shared" si="23"/>
        <v>-3.1234015945226401E-2</v>
      </c>
      <c r="D1537" s="9"/>
      <c r="E1537" s="9"/>
      <c r="G1537" s="9"/>
      <c r="H1537" s="10"/>
    </row>
    <row r="1538" spans="1:8">
      <c r="A1538" s="7">
        <v>44614</v>
      </c>
      <c r="B1538" s="8">
        <v>37893.47</v>
      </c>
      <c r="C1538" s="11">
        <f t="shared" si="23"/>
        <v>2.1806514272325238E-2</v>
      </c>
      <c r="D1538" s="9"/>
      <c r="E1538" s="9"/>
      <c r="G1538" s="9"/>
      <c r="H1538" s="10"/>
    </row>
    <row r="1539" spans="1:8">
      <c r="A1539" s="7">
        <v>44615</v>
      </c>
      <c r="B1539" s="8">
        <v>37543.5</v>
      </c>
      <c r="C1539" s="11">
        <f t="shared" si="23"/>
        <v>-9.2785410330800278E-3</v>
      </c>
      <c r="D1539" s="9"/>
      <c r="E1539" s="9"/>
      <c r="G1539" s="9"/>
      <c r="H1539" s="10"/>
    </row>
    <row r="1540" spans="1:8">
      <c r="A1540" s="7">
        <v>44616</v>
      </c>
      <c r="B1540" s="8">
        <v>38414.949999999997</v>
      </c>
      <c r="C1540" s="11">
        <f t="shared" ref="C1540:C1603" si="24">LN(B1540/B1539)</f>
        <v>2.2946446047633965E-2</v>
      </c>
      <c r="D1540" s="9"/>
      <c r="E1540" s="9"/>
      <c r="G1540" s="9"/>
      <c r="H1540" s="10"/>
    </row>
    <row r="1541" spans="1:8">
      <c r="A1541" s="7">
        <v>44617</v>
      </c>
      <c r="B1541" s="8">
        <v>38994.5</v>
      </c>
      <c r="C1541" s="11">
        <f t="shared" si="24"/>
        <v>1.4973903799724563E-2</v>
      </c>
      <c r="D1541" s="9"/>
      <c r="E1541" s="9"/>
      <c r="G1541" s="9"/>
      <c r="H1541" s="10"/>
    </row>
    <row r="1542" spans="1:8">
      <c r="A1542" s="7">
        <v>44618</v>
      </c>
      <c r="B1542" s="8">
        <v>39480.74</v>
      </c>
      <c r="C1542" s="11">
        <f t="shared" si="24"/>
        <v>1.239234751373024E-2</v>
      </c>
      <c r="D1542" s="9"/>
      <c r="E1542" s="9"/>
      <c r="G1542" s="9"/>
      <c r="H1542" s="10"/>
    </row>
    <row r="1543" spans="1:8">
      <c r="A1543" s="7">
        <v>44619</v>
      </c>
      <c r="B1543" s="8">
        <v>37435.480000000003</v>
      </c>
      <c r="C1543" s="11">
        <f t="shared" si="24"/>
        <v>-5.3194040231665303E-2</v>
      </c>
      <c r="D1543" s="9"/>
      <c r="E1543" s="9"/>
      <c r="G1543" s="9"/>
      <c r="H1543" s="10"/>
    </row>
    <row r="1544" spans="1:8">
      <c r="A1544" s="7">
        <v>44620</v>
      </c>
      <c r="B1544" s="8">
        <v>41654.97</v>
      </c>
      <c r="C1544" s="11">
        <f t="shared" si="24"/>
        <v>0.10680177139932194</v>
      </c>
      <c r="D1544" s="9"/>
      <c r="E1544" s="9"/>
      <c r="G1544" s="9"/>
      <c r="H1544" s="10"/>
    </row>
    <row r="1545" spans="1:8">
      <c r="A1545" s="7">
        <v>44621</v>
      </c>
      <c r="B1545" s="8">
        <v>43900.24</v>
      </c>
      <c r="C1545" s="11">
        <f t="shared" si="24"/>
        <v>5.2499097811612341E-2</v>
      </c>
      <c r="D1545" s="9"/>
      <c r="E1545" s="9"/>
      <c r="G1545" s="9"/>
      <c r="H1545" s="10"/>
    </row>
    <row r="1546" spans="1:8">
      <c r="A1546" s="7">
        <v>44622</v>
      </c>
      <c r="B1546" s="8">
        <v>44090.720000000001</v>
      </c>
      <c r="C1546" s="11">
        <f t="shared" si="24"/>
        <v>4.3295424335534453E-3</v>
      </c>
      <c r="D1546" s="9"/>
      <c r="E1546" s="9"/>
      <c r="G1546" s="9"/>
      <c r="H1546" s="10"/>
    </row>
    <row r="1547" spans="1:8">
      <c r="A1547" s="7">
        <v>44623</v>
      </c>
      <c r="B1547" s="8">
        <v>42096.97</v>
      </c>
      <c r="C1547" s="11">
        <f t="shared" si="24"/>
        <v>-4.6273562868296217E-2</v>
      </c>
      <c r="D1547" s="9"/>
      <c r="E1547" s="9"/>
      <c r="G1547" s="9"/>
      <c r="H1547" s="10"/>
    </row>
    <row r="1548" spans="1:8">
      <c r="A1548" s="7">
        <v>44624</v>
      </c>
      <c r="B1548" s="8">
        <v>39393.699999999997</v>
      </c>
      <c r="C1548" s="11">
        <f t="shared" si="24"/>
        <v>-6.636986156021997E-2</v>
      </c>
      <c r="D1548" s="9"/>
      <c r="E1548" s="9"/>
      <c r="G1548" s="9"/>
      <c r="H1548" s="10"/>
    </row>
    <row r="1549" spans="1:8">
      <c r="A1549" s="7">
        <v>44625</v>
      </c>
      <c r="B1549" s="8">
        <v>39380.379999999997</v>
      </c>
      <c r="C1549" s="11">
        <f t="shared" si="24"/>
        <v>-3.3818230887491802E-4</v>
      </c>
      <c r="D1549" s="9"/>
      <c r="E1549" s="9"/>
      <c r="G1549" s="9"/>
      <c r="H1549" s="10"/>
    </row>
    <row r="1550" spans="1:8">
      <c r="A1550" s="7">
        <v>44626</v>
      </c>
      <c r="B1550" s="8">
        <v>39030.04</v>
      </c>
      <c r="C1550" s="11">
        <f t="shared" si="24"/>
        <v>-8.9361166880555301E-3</v>
      </c>
      <c r="D1550" s="9"/>
      <c r="E1550" s="9"/>
      <c r="G1550" s="9"/>
      <c r="H1550" s="10"/>
    </row>
    <row r="1551" spans="1:8">
      <c r="A1551" s="7">
        <v>44627</v>
      </c>
      <c r="B1551" s="8">
        <v>37839.360000000001</v>
      </c>
      <c r="C1551" s="11">
        <f t="shared" si="24"/>
        <v>-3.0981775323269005E-2</v>
      </c>
      <c r="D1551" s="9"/>
      <c r="E1551" s="9"/>
      <c r="G1551" s="9"/>
      <c r="H1551" s="10"/>
    </row>
    <row r="1552" spans="1:8">
      <c r="A1552" s="7">
        <v>44628</v>
      </c>
      <c r="B1552" s="8">
        <v>38506.43</v>
      </c>
      <c r="C1552" s="11">
        <f t="shared" si="24"/>
        <v>1.7475409614228526E-2</v>
      </c>
      <c r="D1552" s="9"/>
      <c r="E1552" s="9"/>
      <c r="G1552" s="9"/>
      <c r="H1552" s="10"/>
    </row>
    <row r="1553" spans="1:8">
      <c r="A1553" s="7">
        <v>44629</v>
      </c>
      <c r="B1553" s="8">
        <v>41893.74</v>
      </c>
      <c r="C1553" s="11">
        <f t="shared" si="24"/>
        <v>8.4311172089377009E-2</v>
      </c>
      <c r="D1553" s="9"/>
      <c r="E1553" s="9"/>
      <c r="G1553" s="9"/>
      <c r="H1553" s="10"/>
    </row>
    <row r="1554" spans="1:8">
      <c r="A1554" s="7">
        <v>44630</v>
      </c>
      <c r="B1554" s="8">
        <v>39329.949999999997</v>
      </c>
      <c r="C1554" s="11">
        <f t="shared" si="24"/>
        <v>-6.3150097276279765E-2</v>
      </c>
      <c r="D1554" s="9"/>
      <c r="E1554" s="9"/>
      <c r="G1554" s="9"/>
      <c r="H1554" s="10"/>
    </row>
    <row r="1555" spans="1:8">
      <c r="A1555" s="7">
        <v>44631</v>
      </c>
      <c r="B1555" s="8">
        <v>38860.699999999997</v>
      </c>
      <c r="C1555" s="11">
        <f t="shared" si="24"/>
        <v>-1.200285798030855E-2</v>
      </c>
      <c r="D1555" s="9"/>
      <c r="E1555" s="9"/>
      <c r="G1555" s="9"/>
      <c r="H1555" s="10"/>
    </row>
    <row r="1556" spans="1:8">
      <c r="A1556" s="7">
        <v>44632</v>
      </c>
      <c r="B1556" s="8">
        <v>39102.379999999997</v>
      </c>
      <c r="C1556" s="11">
        <f t="shared" si="24"/>
        <v>6.199877535636682E-3</v>
      </c>
      <c r="D1556" s="9"/>
      <c r="E1556" s="9"/>
      <c r="G1556" s="9"/>
      <c r="H1556" s="10"/>
    </row>
    <row r="1557" spans="1:8">
      <c r="A1557" s="7">
        <v>44633</v>
      </c>
      <c r="B1557" s="8">
        <v>38687.43</v>
      </c>
      <c r="C1557" s="11">
        <f t="shared" si="24"/>
        <v>-1.0668593630834141E-2</v>
      </c>
      <c r="D1557" s="9"/>
      <c r="E1557" s="9"/>
      <c r="G1557" s="9"/>
      <c r="H1557" s="10"/>
    </row>
    <row r="1558" spans="1:8">
      <c r="A1558" s="7">
        <v>44634</v>
      </c>
      <c r="B1558" s="8">
        <v>38725.24</v>
      </c>
      <c r="C1558" s="11">
        <f t="shared" si="24"/>
        <v>9.7684275730555953E-4</v>
      </c>
      <c r="D1558" s="9"/>
      <c r="E1558" s="9"/>
      <c r="G1558" s="9"/>
      <c r="H1558" s="10"/>
    </row>
    <row r="1559" spans="1:8">
      <c r="A1559" s="7">
        <v>44635</v>
      </c>
      <c r="B1559" s="8">
        <v>39441.9</v>
      </c>
      <c r="C1559" s="11">
        <f t="shared" si="24"/>
        <v>1.8337119185742143E-2</v>
      </c>
      <c r="D1559" s="9"/>
      <c r="E1559" s="9"/>
      <c r="G1559" s="9"/>
      <c r="H1559" s="10"/>
    </row>
    <row r="1560" spans="1:8">
      <c r="A1560" s="7">
        <v>44636</v>
      </c>
      <c r="B1560" s="8">
        <v>41258.79</v>
      </c>
      <c r="C1560" s="11">
        <f t="shared" si="24"/>
        <v>4.503547797286369E-2</v>
      </c>
      <c r="D1560" s="9"/>
      <c r="E1560" s="9"/>
      <c r="G1560" s="9"/>
      <c r="H1560" s="10"/>
    </row>
    <row r="1561" spans="1:8">
      <c r="A1561" s="7">
        <v>44637</v>
      </c>
      <c r="B1561" s="8">
        <v>40724.559999999998</v>
      </c>
      <c r="C1561" s="11">
        <f t="shared" si="24"/>
        <v>-1.3032830733734757E-2</v>
      </c>
      <c r="D1561" s="9"/>
      <c r="E1561" s="9"/>
      <c r="G1561" s="9"/>
      <c r="H1561" s="10"/>
    </row>
    <row r="1562" spans="1:8">
      <c r="A1562" s="7">
        <v>44638</v>
      </c>
      <c r="B1562" s="8">
        <v>41755.9</v>
      </c>
      <c r="C1562" s="11">
        <f t="shared" si="24"/>
        <v>2.5009408422372488E-2</v>
      </c>
      <c r="D1562" s="9"/>
      <c r="E1562" s="9"/>
      <c r="G1562" s="9"/>
      <c r="H1562" s="10"/>
    </row>
    <row r="1563" spans="1:8">
      <c r="A1563" s="7">
        <v>44639</v>
      </c>
      <c r="B1563" s="8">
        <v>42219.42</v>
      </c>
      <c r="C1563" s="11">
        <f t="shared" si="24"/>
        <v>1.1039546082902595E-2</v>
      </c>
      <c r="D1563" s="9"/>
      <c r="E1563" s="9"/>
      <c r="G1563" s="9"/>
      <c r="H1563" s="10"/>
    </row>
    <row r="1564" spans="1:8">
      <c r="A1564" s="7">
        <v>44640</v>
      </c>
      <c r="B1564" s="8">
        <v>41308.019999999997</v>
      </c>
      <c r="C1564" s="11">
        <f t="shared" si="24"/>
        <v>-2.1823634783922331E-2</v>
      </c>
      <c r="D1564" s="9"/>
      <c r="E1564" s="9"/>
      <c r="G1564" s="9"/>
      <c r="H1564" s="10"/>
    </row>
    <row r="1565" spans="1:8">
      <c r="A1565" s="7">
        <v>44641</v>
      </c>
      <c r="B1565" s="8">
        <v>41136.879999999997</v>
      </c>
      <c r="C1565" s="11">
        <f t="shared" si="24"/>
        <v>-4.1516272277396862E-3</v>
      </c>
      <c r="D1565" s="9"/>
      <c r="E1565" s="9"/>
      <c r="G1565" s="9"/>
      <c r="H1565" s="10"/>
    </row>
    <row r="1566" spans="1:8">
      <c r="A1566" s="7">
        <v>44642</v>
      </c>
      <c r="B1566" s="8">
        <v>42606.239999999998</v>
      </c>
      <c r="C1566" s="11">
        <f t="shared" si="24"/>
        <v>3.5095678672565196E-2</v>
      </c>
      <c r="D1566" s="9"/>
      <c r="E1566" s="9"/>
      <c r="G1566" s="9"/>
      <c r="H1566" s="10"/>
    </row>
    <row r="1567" spans="1:8">
      <c r="A1567" s="7">
        <v>44643</v>
      </c>
      <c r="B1567" s="8">
        <v>42368.58</v>
      </c>
      <c r="C1567" s="11">
        <f t="shared" si="24"/>
        <v>-5.5936716237005059E-3</v>
      </c>
      <c r="D1567" s="9"/>
      <c r="E1567" s="9"/>
      <c r="G1567" s="9"/>
      <c r="H1567" s="10"/>
    </row>
    <row r="1568" spans="1:8">
      <c r="A1568" s="7">
        <v>44644</v>
      </c>
      <c r="B1568" s="8">
        <v>43895.65</v>
      </c>
      <c r="C1568" s="11">
        <f t="shared" si="24"/>
        <v>3.5408176535352727E-2</v>
      </c>
      <c r="D1568" s="9"/>
      <c r="E1568" s="9"/>
      <c r="G1568" s="9"/>
      <c r="H1568" s="10"/>
    </row>
    <row r="1569" spans="1:8">
      <c r="A1569" s="7">
        <v>44645</v>
      </c>
      <c r="B1569" s="8">
        <v>44577.760000000002</v>
      </c>
      <c r="C1569" s="11">
        <f t="shared" si="24"/>
        <v>1.5419853614658689E-2</v>
      </c>
      <c r="D1569" s="9"/>
      <c r="E1569" s="9"/>
      <c r="G1569" s="9"/>
      <c r="H1569" s="10"/>
    </row>
    <row r="1570" spans="1:8">
      <c r="A1570" s="7">
        <v>44646</v>
      </c>
      <c r="B1570" s="8">
        <v>44590.9</v>
      </c>
      <c r="C1570" s="11">
        <f t="shared" si="24"/>
        <v>2.9472238553583218E-4</v>
      </c>
      <c r="D1570" s="9"/>
      <c r="E1570" s="9"/>
      <c r="G1570" s="9"/>
      <c r="H1570" s="10"/>
    </row>
    <row r="1571" spans="1:8">
      <c r="A1571" s="7">
        <v>44647</v>
      </c>
      <c r="B1571" s="8">
        <v>46111.06</v>
      </c>
      <c r="C1571" s="11">
        <f t="shared" si="24"/>
        <v>3.3523032126701394E-2</v>
      </c>
      <c r="D1571" s="9"/>
      <c r="E1571" s="9"/>
      <c r="G1571" s="9"/>
      <c r="H1571" s="10"/>
    </row>
    <row r="1572" spans="1:8">
      <c r="A1572" s="7">
        <v>44648</v>
      </c>
      <c r="B1572" s="8">
        <v>47967.56</v>
      </c>
      <c r="C1572" s="11">
        <f t="shared" si="24"/>
        <v>3.9472114636132698E-2</v>
      </c>
      <c r="D1572" s="9"/>
      <c r="E1572" s="9"/>
      <c r="G1572" s="9"/>
      <c r="H1572" s="10"/>
    </row>
    <row r="1573" spans="1:8">
      <c r="A1573" s="7">
        <v>44649</v>
      </c>
      <c r="B1573" s="8">
        <v>47486.26</v>
      </c>
      <c r="C1573" s="11">
        <f t="shared" si="24"/>
        <v>-1.008454305821844E-2</v>
      </c>
      <c r="D1573" s="9"/>
      <c r="E1573" s="9"/>
      <c r="G1573" s="9"/>
      <c r="H1573" s="10"/>
    </row>
    <row r="1574" spans="1:8">
      <c r="A1574" s="7">
        <v>44650</v>
      </c>
      <c r="B1574" s="8">
        <v>47277.24</v>
      </c>
      <c r="C1574" s="11">
        <f t="shared" si="24"/>
        <v>-4.4114102786427358E-3</v>
      </c>
      <c r="D1574" s="9"/>
      <c r="E1574" s="9"/>
      <c r="G1574" s="9"/>
      <c r="H1574" s="10"/>
    </row>
    <row r="1575" spans="1:8">
      <c r="A1575" s="7">
        <v>44651</v>
      </c>
      <c r="B1575" s="8">
        <v>45767.58</v>
      </c>
      <c r="C1575" s="11">
        <f t="shared" si="24"/>
        <v>-3.245301555263707E-2</v>
      </c>
      <c r="D1575" s="9"/>
      <c r="E1575" s="9"/>
      <c r="G1575" s="9"/>
      <c r="H1575" s="10"/>
    </row>
    <row r="1576" spans="1:8">
      <c r="A1576" s="7">
        <v>44652</v>
      </c>
      <c r="B1576" s="8">
        <v>46168.58</v>
      </c>
      <c r="C1576" s="11">
        <f t="shared" si="24"/>
        <v>8.7234999370600537E-3</v>
      </c>
      <c r="D1576" s="9"/>
      <c r="E1576" s="9"/>
      <c r="G1576" s="9"/>
      <c r="H1576" s="10"/>
    </row>
    <row r="1577" spans="1:8">
      <c r="A1577" s="7">
        <v>44653</v>
      </c>
      <c r="B1577" s="8">
        <v>46196.63</v>
      </c>
      <c r="C1577" s="11">
        <f t="shared" si="24"/>
        <v>6.0737156040244688E-4</v>
      </c>
      <c r="D1577" s="9"/>
      <c r="E1577" s="9"/>
      <c r="G1577" s="9"/>
      <c r="H1577" s="10"/>
    </row>
    <row r="1578" spans="1:8">
      <c r="A1578" s="7">
        <v>44654</v>
      </c>
      <c r="B1578" s="8">
        <v>46387.63</v>
      </c>
      <c r="C1578" s="11">
        <f t="shared" si="24"/>
        <v>4.12597715767846E-3</v>
      </c>
      <c r="D1578" s="9"/>
      <c r="E1578" s="9"/>
      <c r="G1578" s="9"/>
      <c r="H1578" s="10"/>
    </row>
    <row r="1579" spans="1:8">
      <c r="A1579" s="7">
        <v>44655</v>
      </c>
      <c r="B1579" s="8">
        <v>46311.76</v>
      </c>
      <c r="C1579" s="11">
        <f t="shared" si="24"/>
        <v>-1.6369043408129276E-3</v>
      </c>
      <c r="D1579" s="9"/>
      <c r="E1579" s="9"/>
      <c r="G1579" s="9"/>
      <c r="H1579" s="10"/>
    </row>
    <row r="1580" spans="1:8">
      <c r="A1580" s="7">
        <v>44656</v>
      </c>
      <c r="B1580" s="8">
        <v>45868.99</v>
      </c>
      <c r="C1580" s="11">
        <f t="shared" si="24"/>
        <v>-9.6066349030653093E-3</v>
      </c>
      <c r="D1580" s="9"/>
      <c r="E1580" s="9"/>
      <c r="G1580" s="9"/>
      <c r="H1580" s="10"/>
    </row>
    <row r="1581" spans="1:8">
      <c r="A1581" s="7">
        <v>44657</v>
      </c>
      <c r="B1581" s="8">
        <v>43885.38</v>
      </c>
      <c r="C1581" s="11">
        <f t="shared" si="24"/>
        <v>-4.4208054616334126E-2</v>
      </c>
      <c r="D1581" s="9"/>
      <c r="E1581" s="9"/>
      <c r="G1581" s="9"/>
      <c r="H1581" s="10"/>
    </row>
    <row r="1582" spans="1:8">
      <c r="A1582" s="7">
        <v>44658</v>
      </c>
      <c r="B1582" s="8">
        <v>43577.22</v>
      </c>
      <c r="C1582" s="11">
        <f t="shared" si="24"/>
        <v>-7.046698249626648E-3</v>
      </c>
      <c r="D1582" s="9"/>
      <c r="E1582" s="9"/>
      <c r="G1582" s="9"/>
      <c r="H1582" s="10"/>
    </row>
    <row r="1583" spans="1:8">
      <c r="A1583" s="7">
        <v>44659</v>
      </c>
      <c r="B1583" s="8">
        <v>42815.77</v>
      </c>
      <c r="C1583" s="11">
        <f t="shared" si="24"/>
        <v>-1.7628044084348645E-2</v>
      </c>
      <c r="D1583" s="9"/>
      <c r="E1583" s="9"/>
      <c r="G1583" s="9"/>
      <c r="H1583" s="10"/>
    </row>
    <row r="1584" spans="1:8">
      <c r="A1584" s="7">
        <v>44660</v>
      </c>
      <c r="B1584" s="8">
        <v>42447.77</v>
      </c>
      <c r="C1584" s="11">
        <f t="shared" si="24"/>
        <v>-8.6321136812840243E-3</v>
      </c>
      <c r="D1584" s="9"/>
      <c r="E1584" s="9"/>
      <c r="G1584" s="9"/>
      <c r="H1584" s="10"/>
    </row>
    <row r="1585" spans="1:8">
      <c r="A1585" s="7">
        <v>44661</v>
      </c>
      <c r="B1585" s="8">
        <v>43125.15</v>
      </c>
      <c r="C1585" s="11">
        <f t="shared" si="24"/>
        <v>1.5831974619910819E-2</v>
      </c>
      <c r="D1585" s="9"/>
      <c r="E1585" s="9"/>
      <c r="G1585" s="9"/>
      <c r="H1585" s="10"/>
    </row>
    <row r="1586" spans="1:8">
      <c r="A1586" s="7">
        <v>44662</v>
      </c>
      <c r="B1586" s="8">
        <v>39846.47</v>
      </c>
      <c r="C1586" s="11">
        <f t="shared" si="24"/>
        <v>-7.9072534476940445E-2</v>
      </c>
      <c r="D1586" s="9"/>
      <c r="E1586" s="9"/>
      <c r="G1586" s="9"/>
      <c r="H1586" s="10"/>
    </row>
    <row r="1587" spans="1:8">
      <c r="A1587" s="7">
        <v>44663</v>
      </c>
      <c r="B1587" s="8">
        <v>39534.080000000002</v>
      </c>
      <c r="C1587" s="11">
        <f t="shared" si="24"/>
        <v>-7.8707343970687137E-3</v>
      </c>
      <c r="D1587" s="9"/>
      <c r="E1587" s="9"/>
      <c r="G1587" s="9"/>
      <c r="H1587" s="10"/>
    </row>
    <row r="1588" spans="1:8">
      <c r="A1588" s="7">
        <v>44664</v>
      </c>
      <c r="B1588" s="8">
        <v>41254.519999999997</v>
      </c>
      <c r="C1588" s="11">
        <f t="shared" si="24"/>
        <v>4.2597597802945718E-2</v>
      </c>
      <c r="D1588" s="9"/>
      <c r="E1588" s="9"/>
      <c r="G1588" s="9"/>
      <c r="H1588" s="10"/>
    </row>
    <row r="1589" spans="1:8">
      <c r="A1589" s="7">
        <v>44665</v>
      </c>
      <c r="B1589" s="8">
        <v>39915.93</v>
      </c>
      <c r="C1589" s="11">
        <f t="shared" si="24"/>
        <v>-3.2985190197486178E-2</v>
      </c>
      <c r="D1589" s="9"/>
      <c r="E1589" s="9"/>
      <c r="G1589" s="9"/>
      <c r="H1589" s="10"/>
    </row>
    <row r="1590" spans="1:8">
      <c r="A1590" s="7">
        <v>44666</v>
      </c>
      <c r="B1590" s="8">
        <v>40404.519999999997</v>
      </c>
      <c r="C1590" s="11">
        <f t="shared" si="24"/>
        <v>1.2166167559195119E-2</v>
      </c>
      <c r="D1590" s="9"/>
      <c r="E1590" s="9"/>
      <c r="G1590" s="9"/>
      <c r="H1590" s="10"/>
    </row>
    <row r="1591" spans="1:8">
      <c r="A1591" s="7">
        <v>44667</v>
      </c>
      <c r="B1591" s="8">
        <v>40294.879999999997</v>
      </c>
      <c r="C1591" s="11">
        <f t="shared" si="24"/>
        <v>-2.7172461619268192E-3</v>
      </c>
      <c r="D1591" s="9"/>
      <c r="E1591" s="9"/>
      <c r="G1591" s="9"/>
      <c r="H1591" s="10"/>
    </row>
    <row r="1592" spans="1:8">
      <c r="A1592" s="7">
        <v>44668</v>
      </c>
      <c r="B1592" s="8">
        <v>40273.089999999997</v>
      </c>
      <c r="C1592" s="11">
        <f t="shared" si="24"/>
        <v>-5.4090975684964709E-4</v>
      </c>
      <c r="D1592" s="9"/>
      <c r="E1592" s="9"/>
      <c r="G1592" s="9"/>
      <c r="H1592" s="10"/>
    </row>
    <row r="1593" spans="1:8">
      <c r="A1593" s="7">
        <v>44669</v>
      </c>
      <c r="B1593" s="8">
        <v>40673.67</v>
      </c>
      <c r="C1593" s="11">
        <f t="shared" si="24"/>
        <v>9.8974503747114688E-3</v>
      </c>
      <c r="D1593" s="9"/>
      <c r="E1593" s="9"/>
      <c r="G1593" s="9"/>
      <c r="H1593" s="10"/>
    </row>
    <row r="1594" spans="1:8">
      <c r="A1594" s="7">
        <v>44670</v>
      </c>
      <c r="B1594" s="8">
        <v>41297.9</v>
      </c>
      <c r="C1594" s="11">
        <f t="shared" si="24"/>
        <v>1.5230696863659384E-2</v>
      </c>
      <c r="D1594" s="9"/>
      <c r="E1594" s="9"/>
      <c r="G1594" s="9"/>
      <c r="H1594" s="10"/>
    </row>
    <row r="1595" spans="1:8">
      <c r="A1595" s="7">
        <v>44671</v>
      </c>
      <c r="B1595" s="8">
        <v>41430.79</v>
      </c>
      <c r="C1595" s="11">
        <f t="shared" si="24"/>
        <v>3.2126729989178215E-3</v>
      </c>
      <c r="D1595" s="9"/>
      <c r="E1595" s="9"/>
      <c r="G1595" s="9"/>
      <c r="H1595" s="10"/>
    </row>
    <row r="1596" spans="1:8">
      <c r="A1596" s="7">
        <v>44672</v>
      </c>
      <c r="B1596" s="8">
        <v>40615.449999999997</v>
      </c>
      <c r="C1596" s="11">
        <f t="shared" si="24"/>
        <v>-1.9875788123588221E-2</v>
      </c>
      <c r="D1596" s="9"/>
      <c r="E1596" s="9"/>
      <c r="G1596" s="9"/>
      <c r="H1596" s="10"/>
    </row>
    <row r="1597" spans="1:8">
      <c r="A1597" s="7">
        <v>44673</v>
      </c>
      <c r="B1597" s="8">
        <v>39621.31</v>
      </c>
      <c r="C1597" s="11">
        <f t="shared" si="24"/>
        <v>-2.4781431259078699E-2</v>
      </c>
      <c r="D1597" s="9"/>
      <c r="E1597" s="9"/>
      <c r="G1597" s="9"/>
      <c r="H1597" s="10"/>
    </row>
    <row r="1598" spans="1:8">
      <c r="A1598" s="7">
        <v>44674</v>
      </c>
      <c r="B1598" s="8">
        <v>39808.74</v>
      </c>
      <c r="C1598" s="11">
        <f t="shared" si="24"/>
        <v>4.719381339397425E-3</v>
      </c>
      <c r="D1598" s="9"/>
      <c r="E1598" s="9"/>
      <c r="G1598" s="9"/>
      <c r="H1598" s="10"/>
    </row>
    <row r="1599" spans="1:8">
      <c r="A1599" s="7">
        <v>44675</v>
      </c>
      <c r="B1599" s="8">
        <v>39515.9</v>
      </c>
      <c r="C1599" s="11">
        <f t="shared" si="24"/>
        <v>-7.3833636137150419E-3</v>
      </c>
      <c r="D1599" s="9"/>
      <c r="E1599" s="9"/>
      <c r="G1599" s="9"/>
      <c r="H1599" s="10"/>
    </row>
    <row r="1600" spans="1:8">
      <c r="A1600" s="7">
        <v>44676</v>
      </c>
      <c r="B1600" s="8">
        <v>40186.18</v>
      </c>
      <c r="C1600" s="11">
        <f t="shared" si="24"/>
        <v>1.6820032865663422E-2</v>
      </c>
      <c r="D1600" s="9"/>
      <c r="E1600" s="9"/>
      <c r="G1600" s="9"/>
      <c r="H1600" s="10"/>
    </row>
    <row r="1601" spans="1:8">
      <c r="A1601" s="7">
        <v>44677</v>
      </c>
      <c r="B1601" s="8">
        <v>38123.519999999997</v>
      </c>
      <c r="C1601" s="11">
        <f t="shared" si="24"/>
        <v>-5.2691740922239244E-2</v>
      </c>
      <c r="D1601" s="9"/>
      <c r="E1601" s="9"/>
      <c r="G1601" s="9"/>
      <c r="H1601" s="10"/>
    </row>
    <row r="1602" spans="1:8">
      <c r="A1602" s="7">
        <v>44678</v>
      </c>
      <c r="B1602" s="8">
        <v>39106.93</v>
      </c>
      <c r="C1602" s="11">
        <f t="shared" si="24"/>
        <v>2.5468274636268627E-2</v>
      </c>
      <c r="D1602" s="9"/>
      <c r="E1602" s="9"/>
      <c r="G1602" s="9"/>
      <c r="H1602" s="10"/>
    </row>
    <row r="1603" spans="1:8">
      <c r="A1603" s="7">
        <v>44679</v>
      </c>
      <c r="B1603" s="8">
        <v>39889.269999999997</v>
      </c>
      <c r="C1603" s="11">
        <f t="shared" si="24"/>
        <v>1.9807676285755894E-2</v>
      </c>
      <c r="D1603" s="9"/>
      <c r="E1603" s="9"/>
      <c r="G1603" s="9"/>
      <c r="H1603" s="10"/>
    </row>
    <row r="1604" spans="1:8">
      <c r="A1604" s="7">
        <v>44680</v>
      </c>
      <c r="B1604" s="8">
        <v>38560.04</v>
      </c>
      <c r="C1604" s="11">
        <f t="shared" ref="C1604:C1667" si="25">LN(B1604/B1603)</f>
        <v>-3.3890858337760815E-2</v>
      </c>
      <c r="D1604" s="9"/>
      <c r="E1604" s="9"/>
      <c r="G1604" s="9"/>
      <c r="H1604" s="10"/>
    </row>
    <row r="1605" spans="1:8">
      <c r="A1605" s="7">
        <v>44681</v>
      </c>
      <c r="B1605" s="8">
        <v>38334.699999999997</v>
      </c>
      <c r="C1605" s="11">
        <f t="shared" si="25"/>
        <v>-5.8610158526754483E-3</v>
      </c>
      <c r="D1605" s="9"/>
      <c r="E1605" s="9"/>
      <c r="G1605" s="9"/>
      <c r="H1605" s="10"/>
    </row>
    <row r="1606" spans="1:8">
      <c r="A1606" s="7">
        <v>44682</v>
      </c>
      <c r="B1606" s="8">
        <v>38320.239999999998</v>
      </c>
      <c r="C1606" s="11">
        <f t="shared" si="25"/>
        <v>-3.7727510246607327E-4</v>
      </c>
      <c r="D1606" s="9"/>
      <c r="E1606" s="9"/>
      <c r="G1606" s="9"/>
      <c r="H1606" s="10"/>
    </row>
    <row r="1607" spans="1:8">
      <c r="A1607" s="7">
        <v>44683</v>
      </c>
      <c r="B1607" s="8">
        <v>38312.410000000003</v>
      </c>
      <c r="C1607" s="11">
        <f t="shared" si="25"/>
        <v>-2.0435154016580967E-4</v>
      </c>
      <c r="D1607" s="9"/>
      <c r="E1607" s="9"/>
      <c r="G1607" s="9"/>
      <c r="H1607" s="10"/>
    </row>
    <row r="1608" spans="1:8">
      <c r="A1608" s="7">
        <v>44684</v>
      </c>
      <c r="B1608" s="8">
        <v>37784.82</v>
      </c>
      <c r="C1608" s="11">
        <f t="shared" si="25"/>
        <v>-1.3866429924718336E-2</v>
      </c>
      <c r="D1608" s="9"/>
      <c r="E1608" s="9"/>
      <c r="G1608" s="9"/>
      <c r="H1608" s="10"/>
    </row>
    <row r="1609" spans="1:8">
      <c r="A1609" s="7">
        <v>44685</v>
      </c>
      <c r="B1609" s="8">
        <v>39800.33</v>
      </c>
      <c r="C1609" s="11">
        <f t="shared" si="25"/>
        <v>5.1967769047125002E-2</v>
      </c>
      <c r="D1609" s="9"/>
      <c r="E1609" s="9"/>
      <c r="G1609" s="9"/>
      <c r="H1609" s="10"/>
    </row>
    <row r="1610" spans="1:8">
      <c r="A1610" s="7">
        <v>44686</v>
      </c>
      <c r="B1610" s="8">
        <v>36456.019999999997</v>
      </c>
      <c r="C1610" s="11">
        <f t="shared" si="25"/>
        <v>-8.7768601145334274E-2</v>
      </c>
      <c r="D1610" s="9"/>
      <c r="E1610" s="9"/>
      <c r="G1610" s="9"/>
      <c r="H1610" s="10"/>
    </row>
    <row r="1611" spans="1:8">
      <c r="A1611" s="7">
        <v>44687</v>
      </c>
      <c r="B1611" s="8">
        <v>36077.29</v>
      </c>
      <c r="C1611" s="11">
        <f t="shared" si="25"/>
        <v>-1.0443021059254598E-2</v>
      </c>
      <c r="D1611" s="9"/>
      <c r="E1611" s="9"/>
      <c r="G1611" s="9"/>
      <c r="H1611" s="10"/>
    </row>
    <row r="1612" spans="1:8">
      <c r="A1612" s="7">
        <v>44688</v>
      </c>
      <c r="B1612" s="8">
        <v>35768.230000000003</v>
      </c>
      <c r="C1612" s="11">
        <f t="shared" si="25"/>
        <v>-8.6035122689250183E-3</v>
      </c>
      <c r="D1612" s="9"/>
      <c r="E1612" s="9"/>
      <c r="G1612" s="9"/>
      <c r="H1612" s="10"/>
    </row>
    <row r="1613" spans="1:8">
      <c r="A1613" s="7">
        <v>44689</v>
      </c>
      <c r="B1613" s="8">
        <v>34225.040000000001</v>
      </c>
      <c r="C1613" s="11">
        <f t="shared" si="25"/>
        <v>-4.410252932965715E-2</v>
      </c>
      <c r="D1613" s="9"/>
      <c r="E1613" s="9"/>
      <c r="G1613" s="9"/>
      <c r="H1613" s="10"/>
    </row>
    <row r="1614" spans="1:8">
      <c r="A1614" s="7">
        <v>44690</v>
      </c>
      <c r="B1614" s="8">
        <v>30959.3</v>
      </c>
      <c r="C1614" s="11">
        <f t="shared" si="25"/>
        <v>-0.10028410126333438</v>
      </c>
      <c r="D1614" s="9"/>
      <c r="E1614" s="9"/>
      <c r="G1614" s="9"/>
      <c r="H1614" s="10"/>
    </row>
    <row r="1615" spans="1:8">
      <c r="A1615" s="7">
        <v>44691</v>
      </c>
      <c r="B1615" s="8">
        <v>31000.83</v>
      </c>
      <c r="C1615" s="11">
        <f t="shared" si="25"/>
        <v>1.3405396734733467E-3</v>
      </c>
      <c r="D1615" s="9"/>
      <c r="E1615" s="9"/>
      <c r="G1615" s="9"/>
      <c r="H1615" s="10"/>
    </row>
    <row r="1616" spans="1:8">
      <c r="A1616" s="7">
        <v>44692</v>
      </c>
      <c r="B1616" s="8">
        <v>28402.78</v>
      </c>
      <c r="C1616" s="11">
        <f t="shared" si="25"/>
        <v>-8.7526950619819868E-2</v>
      </c>
      <c r="D1616" s="9"/>
      <c r="E1616" s="9"/>
      <c r="G1616" s="9"/>
      <c r="H1616" s="10"/>
    </row>
    <row r="1617" spans="1:8">
      <c r="A1617" s="7">
        <v>44693</v>
      </c>
      <c r="B1617" s="8">
        <v>28546.25</v>
      </c>
      <c r="C1617" s="11">
        <f t="shared" si="25"/>
        <v>5.0385512632120993E-3</v>
      </c>
      <c r="D1617" s="9"/>
      <c r="E1617" s="9"/>
      <c r="G1617" s="9"/>
      <c r="H1617" s="10"/>
    </row>
    <row r="1618" spans="1:8">
      <c r="A1618" s="7">
        <v>44694</v>
      </c>
      <c r="B1618" s="8">
        <v>29760.13</v>
      </c>
      <c r="C1618" s="11">
        <f t="shared" si="25"/>
        <v>4.1643999271255658E-2</v>
      </c>
      <c r="D1618" s="9"/>
      <c r="E1618" s="9"/>
      <c r="G1618" s="9"/>
      <c r="H1618" s="10"/>
    </row>
    <row r="1619" spans="1:8">
      <c r="A1619" s="7">
        <v>44695</v>
      </c>
      <c r="B1619" s="8">
        <v>29341.75</v>
      </c>
      <c r="C1619" s="11">
        <f t="shared" si="25"/>
        <v>-1.4158161763703063E-2</v>
      </c>
      <c r="D1619" s="9"/>
      <c r="E1619" s="9"/>
      <c r="G1619" s="9"/>
      <c r="H1619" s="10"/>
    </row>
    <row r="1620" spans="1:8">
      <c r="A1620" s="7">
        <v>44696</v>
      </c>
      <c r="B1620" s="8">
        <v>31019.19</v>
      </c>
      <c r="C1620" s="11">
        <f t="shared" si="25"/>
        <v>5.5594628750559795E-2</v>
      </c>
      <c r="D1620" s="9"/>
      <c r="E1620" s="9"/>
      <c r="G1620" s="9"/>
      <c r="H1620" s="10"/>
    </row>
    <row r="1621" spans="1:8">
      <c r="A1621" s="7">
        <v>44697</v>
      </c>
      <c r="B1621" s="8">
        <v>29908.75</v>
      </c>
      <c r="C1621" s="11">
        <f t="shared" si="25"/>
        <v>-3.6454965496027218E-2</v>
      </c>
      <c r="D1621" s="9"/>
      <c r="E1621" s="9"/>
      <c r="G1621" s="9"/>
      <c r="H1621" s="10"/>
    </row>
    <row r="1622" spans="1:8">
      <c r="A1622" s="7">
        <v>44698</v>
      </c>
      <c r="B1622" s="8">
        <v>30077.8</v>
      </c>
      <c r="C1622" s="11">
        <f t="shared" si="25"/>
        <v>5.6362783832811488E-3</v>
      </c>
      <c r="D1622" s="9"/>
      <c r="E1622" s="9"/>
      <c r="G1622" s="9"/>
      <c r="H1622" s="10"/>
    </row>
    <row r="1623" spans="1:8">
      <c r="A1623" s="7">
        <v>44699</v>
      </c>
      <c r="B1623" s="8">
        <v>29205.89</v>
      </c>
      <c r="C1623" s="11">
        <f t="shared" si="25"/>
        <v>-2.9416956847224236E-2</v>
      </c>
      <c r="D1623" s="9"/>
      <c r="E1623" s="9"/>
      <c r="G1623" s="9"/>
      <c r="H1623" s="10"/>
    </row>
    <row r="1624" spans="1:8">
      <c r="A1624" s="7">
        <v>44700</v>
      </c>
      <c r="B1624" s="8">
        <v>30231.08</v>
      </c>
      <c r="C1624" s="11">
        <f t="shared" si="25"/>
        <v>3.4500132991298886E-2</v>
      </c>
      <c r="D1624" s="9"/>
      <c r="E1624" s="9"/>
      <c r="G1624" s="9"/>
      <c r="H1624" s="10"/>
    </row>
    <row r="1625" spans="1:8">
      <c r="A1625" s="7">
        <v>44701</v>
      </c>
      <c r="B1625" s="8">
        <v>29117.13</v>
      </c>
      <c r="C1625" s="11">
        <f t="shared" si="25"/>
        <v>-3.7543873474056577E-2</v>
      </c>
      <c r="D1625" s="9"/>
      <c r="E1625" s="9"/>
      <c r="G1625" s="9"/>
      <c r="H1625" s="10"/>
    </row>
    <row r="1626" spans="1:8">
      <c r="A1626" s="7">
        <v>44702</v>
      </c>
      <c r="B1626" s="8">
        <v>29391.93</v>
      </c>
      <c r="C1626" s="11">
        <f t="shared" si="25"/>
        <v>9.3934860904492986E-3</v>
      </c>
      <c r="D1626" s="9"/>
      <c r="E1626" s="9"/>
      <c r="G1626" s="9"/>
      <c r="H1626" s="10"/>
    </row>
    <row r="1627" spans="1:8">
      <c r="A1627" s="7">
        <v>44703</v>
      </c>
      <c r="B1627" s="8">
        <v>29907.98</v>
      </c>
      <c r="C1627" s="11">
        <f t="shared" si="25"/>
        <v>1.7405187550547197E-2</v>
      </c>
      <c r="D1627" s="9"/>
      <c r="E1627" s="9"/>
      <c r="G1627" s="9"/>
      <c r="H1627" s="10"/>
    </row>
    <row r="1628" spans="1:8">
      <c r="A1628" s="7">
        <v>44704</v>
      </c>
      <c r="B1628" s="8">
        <v>29314.55</v>
      </c>
      <c r="C1628" s="11">
        <f t="shared" si="25"/>
        <v>-2.004135462484264E-2</v>
      </c>
      <c r="D1628" s="9"/>
      <c r="E1628" s="9"/>
      <c r="G1628" s="9"/>
      <c r="H1628" s="10"/>
    </row>
    <row r="1629" spans="1:8">
      <c r="A1629" s="7">
        <v>44705</v>
      </c>
      <c r="B1629" s="8">
        <v>29438.3</v>
      </c>
      <c r="C1629" s="11">
        <f t="shared" si="25"/>
        <v>4.2125678329736418E-3</v>
      </c>
      <c r="D1629" s="9"/>
      <c r="E1629" s="9"/>
      <c r="G1629" s="9"/>
      <c r="H1629" s="10"/>
    </row>
    <row r="1630" spans="1:8">
      <c r="A1630" s="7">
        <v>44706</v>
      </c>
      <c r="B1630" s="8">
        <v>29764.46</v>
      </c>
      <c r="C1630" s="11">
        <f t="shared" si="25"/>
        <v>1.1018516699386589E-2</v>
      </c>
      <c r="D1630" s="9"/>
      <c r="E1630" s="9"/>
      <c r="G1630" s="9"/>
      <c r="H1630" s="10"/>
    </row>
    <row r="1631" spans="1:8">
      <c r="A1631" s="7">
        <v>44707</v>
      </c>
      <c r="B1631" s="8">
        <v>29437.55</v>
      </c>
      <c r="C1631" s="11">
        <f t="shared" si="25"/>
        <v>-1.1043994038568618E-2</v>
      </c>
      <c r="D1631" s="9"/>
      <c r="E1631" s="9"/>
      <c r="G1631" s="9"/>
      <c r="H1631" s="10"/>
    </row>
    <row r="1632" spans="1:8">
      <c r="A1632" s="7">
        <v>44708</v>
      </c>
      <c r="B1632" s="8">
        <v>28728.9</v>
      </c>
      <c r="C1632" s="11">
        <f t="shared" si="25"/>
        <v>-2.436748553513229E-2</v>
      </c>
      <c r="D1632" s="9"/>
      <c r="E1632" s="9"/>
      <c r="G1632" s="9"/>
      <c r="H1632" s="10"/>
    </row>
    <row r="1633" spans="1:8">
      <c r="A1633" s="7">
        <v>44709</v>
      </c>
      <c r="B1633" s="8">
        <v>28999.040000000001</v>
      </c>
      <c r="C1633" s="11">
        <f t="shared" si="25"/>
        <v>9.359141236404845E-3</v>
      </c>
      <c r="D1633" s="9"/>
      <c r="E1633" s="9"/>
      <c r="G1633" s="9"/>
      <c r="H1633" s="10"/>
    </row>
    <row r="1634" spans="1:8">
      <c r="A1634" s="7">
        <v>44710</v>
      </c>
      <c r="B1634" s="8">
        <v>29160.07</v>
      </c>
      <c r="C1634" s="11">
        <f t="shared" si="25"/>
        <v>5.5375816960059106E-3</v>
      </c>
      <c r="D1634" s="9"/>
      <c r="E1634" s="9"/>
      <c r="G1634" s="9"/>
      <c r="H1634" s="10"/>
    </row>
    <row r="1635" spans="1:8">
      <c r="A1635" s="7">
        <v>44711</v>
      </c>
      <c r="B1635" s="8">
        <v>31257.74</v>
      </c>
      <c r="C1635" s="11">
        <f t="shared" si="25"/>
        <v>6.9466717828510174E-2</v>
      </c>
      <c r="D1635" s="9"/>
      <c r="E1635" s="9"/>
      <c r="G1635" s="9"/>
      <c r="H1635" s="10"/>
    </row>
    <row r="1636" spans="1:8">
      <c r="A1636" s="7">
        <v>44712</v>
      </c>
      <c r="B1636" s="8">
        <v>31788.28</v>
      </c>
      <c r="C1636" s="11">
        <f t="shared" si="25"/>
        <v>1.6830642879710766E-2</v>
      </c>
      <c r="D1636" s="9"/>
      <c r="E1636" s="9"/>
      <c r="G1636" s="9"/>
      <c r="H1636" s="10"/>
    </row>
    <row r="1637" spans="1:8">
      <c r="A1637" s="7">
        <v>44713</v>
      </c>
      <c r="B1637" s="8">
        <v>29621.61</v>
      </c>
      <c r="C1637" s="11">
        <f t="shared" si="25"/>
        <v>-7.0593505866600778E-2</v>
      </c>
      <c r="D1637" s="9"/>
      <c r="E1637" s="9"/>
      <c r="G1637" s="9"/>
      <c r="H1637" s="10"/>
    </row>
    <row r="1638" spans="1:8">
      <c r="A1638" s="7">
        <v>44714</v>
      </c>
      <c r="B1638" s="8">
        <v>30225.18</v>
      </c>
      <c r="C1638" s="11">
        <f t="shared" si="25"/>
        <v>2.0171189290218113E-2</v>
      </c>
      <c r="D1638" s="9"/>
      <c r="E1638" s="9"/>
      <c r="G1638" s="9"/>
      <c r="H1638" s="10"/>
    </row>
    <row r="1639" spans="1:8">
      <c r="A1639" s="7">
        <v>44715</v>
      </c>
      <c r="B1639" s="8">
        <v>29640.5</v>
      </c>
      <c r="C1639" s="11">
        <f t="shared" si="25"/>
        <v>-1.9533682436690028E-2</v>
      </c>
      <c r="D1639" s="9"/>
      <c r="E1639" s="9"/>
      <c r="G1639" s="9"/>
      <c r="H1639" s="10"/>
    </row>
    <row r="1640" spans="1:8">
      <c r="A1640" s="7">
        <v>44716</v>
      </c>
      <c r="B1640" s="8">
        <v>29733.759999999998</v>
      </c>
      <c r="C1640" s="11">
        <f t="shared" si="25"/>
        <v>3.1414312092605465E-3</v>
      </c>
      <c r="D1640" s="9"/>
      <c r="E1640" s="9"/>
      <c r="G1640" s="9"/>
      <c r="H1640" s="10"/>
    </row>
    <row r="1641" spans="1:8">
      <c r="A1641" s="7">
        <v>44717</v>
      </c>
      <c r="B1641" s="8">
        <v>29925.66</v>
      </c>
      <c r="C1641" s="11">
        <f t="shared" si="25"/>
        <v>6.4332057479887543E-3</v>
      </c>
      <c r="D1641" s="9"/>
      <c r="E1641" s="9"/>
      <c r="G1641" s="9"/>
      <c r="H1641" s="10"/>
    </row>
    <row r="1642" spans="1:8">
      <c r="A1642" s="7">
        <v>44718</v>
      </c>
      <c r="B1642" s="8">
        <v>31438.720000000001</v>
      </c>
      <c r="C1642" s="11">
        <f t="shared" si="25"/>
        <v>4.9323947925366853E-2</v>
      </c>
      <c r="D1642" s="9"/>
      <c r="E1642" s="9"/>
      <c r="G1642" s="9"/>
      <c r="H1642" s="10"/>
    </row>
    <row r="1643" spans="1:8">
      <c r="A1643" s="7">
        <v>44719</v>
      </c>
      <c r="B1643" s="8">
        <v>31330.81</v>
      </c>
      <c r="C1643" s="11">
        <f t="shared" si="25"/>
        <v>-3.4382958199055485E-3</v>
      </c>
      <c r="D1643" s="9"/>
      <c r="E1643" s="9"/>
      <c r="G1643" s="9"/>
      <c r="H1643" s="10"/>
    </row>
    <row r="1644" spans="1:8">
      <c r="A1644" s="7">
        <v>44720</v>
      </c>
      <c r="B1644" s="8">
        <v>30179.77</v>
      </c>
      <c r="C1644" s="11">
        <f t="shared" si="25"/>
        <v>-3.7430126074489034E-2</v>
      </c>
      <c r="D1644" s="9"/>
      <c r="E1644" s="9"/>
      <c r="G1644" s="9"/>
      <c r="H1644" s="10"/>
    </row>
    <row r="1645" spans="1:8">
      <c r="A1645" s="7">
        <v>44721</v>
      </c>
      <c r="B1645" s="8">
        <v>30161.34</v>
      </c>
      <c r="C1645" s="11">
        <f t="shared" si="25"/>
        <v>-6.1086050863488634E-4</v>
      </c>
      <c r="D1645" s="9"/>
      <c r="E1645" s="9"/>
      <c r="G1645" s="9"/>
      <c r="H1645" s="10"/>
    </row>
    <row r="1646" spans="1:8">
      <c r="A1646" s="7">
        <v>44722</v>
      </c>
      <c r="B1646" s="8">
        <v>29177.39</v>
      </c>
      <c r="C1646" s="11">
        <f t="shared" si="25"/>
        <v>-3.3166877592018029E-2</v>
      </c>
      <c r="D1646" s="9"/>
      <c r="E1646" s="9"/>
      <c r="G1646" s="9"/>
      <c r="H1646" s="10"/>
    </row>
    <row r="1647" spans="1:8">
      <c r="A1647" s="7">
        <v>44723</v>
      </c>
      <c r="B1647" s="8">
        <v>28380.38</v>
      </c>
      <c r="C1647" s="11">
        <f t="shared" si="25"/>
        <v>-2.7696032915670524E-2</v>
      </c>
      <c r="D1647" s="9"/>
      <c r="E1647" s="9"/>
      <c r="G1647" s="9"/>
      <c r="H1647" s="10"/>
    </row>
    <row r="1648" spans="1:8">
      <c r="A1648" s="7">
        <v>44724</v>
      </c>
      <c r="B1648" s="8">
        <v>27345.79</v>
      </c>
      <c r="C1648" s="11">
        <f t="shared" si="25"/>
        <v>-3.7135474864013682E-2</v>
      </c>
      <c r="D1648" s="9"/>
      <c r="E1648" s="9"/>
      <c r="G1648" s="9"/>
      <c r="H1648" s="10"/>
    </row>
    <row r="1649" spans="1:8">
      <c r="A1649" s="7">
        <v>44725</v>
      </c>
      <c r="B1649" s="8">
        <v>23209.61</v>
      </c>
      <c r="C1649" s="11">
        <f t="shared" si="25"/>
        <v>-0.16399616944624487</v>
      </c>
      <c r="D1649" s="9"/>
      <c r="E1649" s="9"/>
      <c r="G1649" s="9"/>
      <c r="H1649" s="10"/>
    </row>
    <row r="1650" spans="1:8">
      <c r="A1650" s="7">
        <v>44726</v>
      </c>
      <c r="B1650" s="8">
        <v>21966.38</v>
      </c>
      <c r="C1650" s="11">
        <f t="shared" si="25"/>
        <v>-5.5053314363734472E-2</v>
      </c>
      <c r="D1650" s="9"/>
      <c r="E1650" s="9"/>
      <c r="G1650" s="9"/>
      <c r="H1650" s="10"/>
    </row>
    <row r="1651" spans="1:8">
      <c r="A1651" s="7">
        <v>44727</v>
      </c>
      <c r="B1651" s="8">
        <v>21640.29</v>
      </c>
      <c r="C1651" s="11">
        <f t="shared" si="25"/>
        <v>-1.4956247681782286E-2</v>
      </c>
      <c r="D1651" s="9"/>
      <c r="E1651" s="9"/>
      <c r="G1651" s="9"/>
      <c r="H1651" s="10"/>
    </row>
    <row r="1652" spans="1:8">
      <c r="A1652" s="7">
        <v>44728</v>
      </c>
      <c r="B1652" s="8">
        <v>20677.240000000002</v>
      </c>
      <c r="C1652" s="11">
        <f t="shared" si="25"/>
        <v>-4.5523276546596929E-2</v>
      </c>
      <c r="D1652" s="9"/>
      <c r="E1652" s="9"/>
      <c r="G1652" s="9"/>
      <c r="H1652" s="10"/>
    </row>
    <row r="1653" spans="1:8">
      <c r="A1653" s="7">
        <v>44729</v>
      </c>
      <c r="B1653" s="8">
        <v>20630.54</v>
      </c>
      <c r="C1653" s="11">
        <f t="shared" si="25"/>
        <v>-2.2610762377456486E-3</v>
      </c>
      <c r="D1653" s="9"/>
      <c r="E1653" s="9"/>
      <c r="G1653" s="9"/>
      <c r="H1653" s="10"/>
    </row>
    <row r="1654" spans="1:8">
      <c r="A1654" s="7">
        <v>44730</v>
      </c>
      <c r="B1654" s="8">
        <v>17785.09</v>
      </c>
      <c r="C1654" s="11">
        <f t="shared" si="25"/>
        <v>-0.14841203638139247</v>
      </c>
      <c r="D1654" s="9"/>
      <c r="E1654" s="9"/>
      <c r="G1654" s="9"/>
      <c r="H1654" s="10"/>
    </row>
    <row r="1655" spans="1:8">
      <c r="A1655" s="7">
        <v>44731</v>
      </c>
      <c r="B1655" s="8">
        <v>20607.54</v>
      </c>
      <c r="C1655" s="11">
        <f t="shared" si="25"/>
        <v>0.14729656241243583</v>
      </c>
      <c r="D1655" s="9"/>
      <c r="E1655" s="9"/>
      <c r="G1655" s="9"/>
      <c r="H1655" s="10"/>
    </row>
    <row r="1656" spans="1:8">
      <c r="A1656" s="7">
        <v>44732</v>
      </c>
      <c r="B1656" s="8">
        <v>20427.23</v>
      </c>
      <c r="C1656" s="11">
        <f t="shared" si="25"/>
        <v>-8.788213531312216E-3</v>
      </c>
      <c r="D1656" s="9"/>
      <c r="E1656" s="9"/>
      <c r="G1656" s="9"/>
      <c r="H1656" s="10"/>
    </row>
    <row r="1657" spans="1:8">
      <c r="A1657" s="7">
        <v>44733</v>
      </c>
      <c r="B1657" s="8">
        <v>20838.45</v>
      </c>
      <c r="C1657" s="11">
        <f t="shared" si="25"/>
        <v>1.9931023206570617E-2</v>
      </c>
      <c r="D1657" s="9"/>
      <c r="E1657" s="9"/>
      <c r="G1657" s="9"/>
      <c r="H1657" s="10"/>
    </row>
    <row r="1658" spans="1:8">
      <c r="A1658" s="7">
        <v>44734</v>
      </c>
      <c r="B1658" s="8">
        <v>19857.05</v>
      </c>
      <c r="C1658" s="11">
        <f t="shared" si="25"/>
        <v>-4.8240730114051458E-2</v>
      </c>
      <c r="D1658" s="9"/>
      <c r="E1658" s="9"/>
      <c r="G1658" s="9"/>
      <c r="H1658" s="10"/>
    </row>
    <row r="1659" spans="1:8">
      <c r="A1659" s="7">
        <v>44735</v>
      </c>
      <c r="B1659" s="8">
        <v>20795.38</v>
      </c>
      <c r="C1659" s="11">
        <f t="shared" si="25"/>
        <v>4.6171738845929615E-2</v>
      </c>
      <c r="D1659" s="9"/>
      <c r="E1659" s="9"/>
      <c r="G1659" s="9"/>
      <c r="H1659" s="10"/>
    </row>
    <row r="1660" spans="1:8">
      <c r="A1660" s="7">
        <v>44736</v>
      </c>
      <c r="B1660" s="8">
        <v>21183.82</v>
      </c>
      <c r="C1660" s="11">
        <f t="shared" si="25"/>
        <v>1.850683608826463E-2</v>
      </c>
      <c r="D1660" s="9"/>
      <c r="E1660" s="9"/>
      <c r="G1660" s="9"/>
      <c r="H1660" s="10"/>
    </row>
    <row r="1661" spans="1:8">
      <c r="A1661" s="7">
        <v>44737</v>
      </c>
      <c r="B1661" s="8">
        <v>21214.51</v>
      </c>
      <c r="C1661" s="11">
        <f t="shared" si="25"/>
        <v>1.4476987824798375E-3</v>
      </c>
      <c r="D1661" s="9"/>
      <c r="E1661" s="9"/>
      <c r="G1661" s="9"/>
      <c r="H1661" s="10"/>
    </row>
    <row r="1662" spans="1:8">
      <c r="A1662" s="7">
        <v>44738</v>
      </c>
      <c r="B1662" s="8">
        <v>21392.35</v>
      </c>
      <c r="C1662" s="11">
        <f t="shared" si="25"/>
        <v>8.3479999601618754E-3</v>
      </c>
      <c r="D1662" s="9"/>
      <c r="E1662" s="9"/>
      <c r="G1662" s="9"/>
      <c r="H1662" s="10"/>
    </row>
    <row r="1663" spans="1:8">
      <c r="A1663" s="7">
        <v>44739</v>
      </c>
      <c r="B1663" s="8">
        <v>20898.650000000001</v>
      </c>
      <c r="C1663" s="11">
        <f t="shared" si="25"/>
        <v>-2.3348817899195084E-2</v>
      </c>
      <c r="D1663" s="9"/>
      <c r="E1663" s="9"/>
      <c r="G1663" s="9"/>
      <c r="H1663" s="10"/>
    </row>
    <row r="1664" spans="1:8">
      <c r="A1664" s="7">
        <v>44740</v>
      </c>
      <c r="B1664" s="8">
        <v>20247.7</v>
      </c>
      <c r="C1664" s="11">
        <f t="shared" si="25"/>
        <v>-3.1643356728182907E-2</v>
      </c>
      <c r="D1664" s="9"/>
      <c r="E1664" s="9"/>
      <c r="G1664" s="9"/>
      <c r="H1664" s="10"/>
    </row>
    <row r="1665" spans="1:8">
      <c r="A1665" s="7">
        <v>44741</v>
      </c>
      <c r="B1665" s="8">
        <v>20197.75</v>
      </c>
      <c r="C1665" s="11">
        <f t="shared" si="25"/>
        <v>-2.4699947902613404E-3</v>
      </c>
      <c r="D1665" s="9"/>
      <c r="E1665" s="9"/>
      <c r="G1665" s="9"/>
      <c r="H1665" s="10"/>
    </row>
    <row r="1666" spans="1:8">
      <c r="A1666" s="7">
        <v>44742</v>
      </c>
      <c r="B1666" s="8">
        <v>18731.3</v>
      </c>
      <c r="C1666" s="11">
        <f t="shared" si="25"/>
        <v>-7.5375290649372303E-2</v>
      </c>
      <c r="D1666" s="9"/>
      <c r="E1666" s="9"/>
      <c r="G1666" s="9"/>
      <c r="H1666" s="10"/>
    </row>
    <row r="1667" spans="1:8">
      <c r="A1667" s="7">
        <v>44743</v>
      </c>
      <c r="B1667" s="8">
        <v>19406.689999999999</v>
      </c>
      <c r="C1667" s="11">
        <f t="shared" si="25"/>
        <v>3.5421930569335451E-2</v>
      </c>
      <c r="D1667" s="9"/>
      <c r="E1667" s="9"/>
      <c r="G1667" s="9"/>
      <c r="H1667" s="10"/>
    </row>
    <row r="1668" spans="1:8">
      <c r="A1668" s="7">
        <v>44744</v>
      </c>
      <c r="B1668" s="8">
        <v>19238.990000000002</v>
      </c>
      <c r="C1668" s="11">
        <f t="shared" ref="C1668:C1731" si="26">LN(B1668/B1667)</f>
        <v>-8.6789029274463303E-3</v>
      </c>
      <c r="D1668" s="9"/>
      <c r="E1668" s="9"/>
      <c r="G1668" s="9"/>
      <c r="H1668" s="10"/>
    </row>
    <row r="1669" spans="1:8">
      <c r="A1669" s="7">
        <v>44745</v>
      </c>
      <c r="B1669" s="8">
        <v>19420.48</v>
      </c>
      <c r="C1669" s="11">
        <f t="shared" si="26"/>
        <v>9.3892302873763902E-3</v>
      </c>
      <c r="D1669" s="9"/>
      <c r="E1669" s="9"/>
      <c r="G1669" s="9"/>
      <c r="H1669" s="10"/>
    </row>
    <row r="1670" spans="1:8">
      <c r="A1670" s="7">
        <v>44746</v>
      </c>
      <c r="B1670" s="8">
        <v>19755.849999999999</v>
      </c>
      <c r="C1670" s="11">
        <f t="shared" si="26"/>
        <v>1.7121470674925213E-2</v>
      </c>
      <c r="D1670" s="9"/>
      <c r="E1670" s="9"/>
      <c r="G1670" s="9"/>
      <c r="H1670" s="10"/>
    </row>
    <row r="1671" spans="1:8">
      <c r="A1671" s="7">
        <v>44747</v>
      </c>
      <c r="B1671" s="8">
        <v>20441.63</v>
      </c>
      <c r="C1671" s="11">
        <f t="shared" si="26"/>
        <v>3.4123857733394464E-2</v>
      </c>
      <c r="D1671" s="9"/>
      <c r="E1671" s="9"/>
      <c r="G1671" s="9"/>
      <c r="H1671" s="10"/>
    </row>
    <row r="1672" spans="1:8">
      <c r="A1672" s="7">
        <v>44748</v>
      </c>
      <c r="B1672" s="8">
        <v>20380</v>
      </c>
      <c r="C1672" s="11">
        <f t="shared" si="26"/>
        <v>-3.0194799582827381E-3</v>
      </c>
      <c r="D1672" s="9"/>
      <c r="E1672" s="9"/>
      <c r="G1672" s="9"/>
      <c r="H1672" s="10"/>
    </row>
    <row r="1673" spans="1:8">
      <c r="A1673" s="7">
        <v>44749</v>
      </c>
      <c r="B1673" s="8">
        <v>21610.58</v>
      </c>
      <c r="C1673" s="11">
        <f t="shared" si="26"/>
        <v>5.862898179023656E-2</v>
      </c>
      <c r="D1673" s="9"/>
      <c r="E1673" s="9"/>
      <c r="G1673" s="9"/>
      <c r="H1673" s="10"/>
    </row>
    <row r="1674" spans="1:8">
      <c r="A1674" s="7">
        <v>44750</v>
      </c>
      <c r="B1674" s="8">
        <v>21846.53</v>
      </c>
      <c r="C1674" s="11">
        <f t="shared" si="26"/>
        <v>1.0859089276479744E-2</v>
      </c>
      <c r="D1674" s="9"/>
      <c r="E1674" s="9"/>
      <c r="G1674" s="9"/>
      <c r="H1674" s="10"/>
    </row>
    <row r="1675" spans="1:8">
      <c r="A1675" s="7">
        <v>44751</v>
      </c>
      <c r="B1675" s="8">
        <v>21672.98</v>
      </c>
      <c r="C1675" s="11">
        <f t="shared" si="26"/>
        <v>-7.9757754626351689E-3</v>
      </c>
      <c r="D1675" s="9"/>
      <c r="E1675" s="9"/>
      <c r="G1675" s="9"/>
      <c r="H1675" s="10"/>
    </row>
    <row r="1676" spans="1:8">
      <c r="A1676" s="7">
        <v>44752</v>
      </c>
      <c r="B1676" s="8">
        <v>20972.87</v>
      </c>
      <c r="C1676" s="11">
        <f t="shared" si="26"/>
        <v>-3.2836625665533074E-2</v>
      </c>
      <c r="D1676" s="9"/>
      <c r="E1676" s="9"/>
      <c r="G1676" s="9"/>
      <c r="H1676" s="10"/>
    </row>
    <row r="1677" spans="1:8">
      <c r="A1677" s="7">
        <v>44753</v>
      </c>
      <c r="B1677" s="8">
        <v>20409.54</v>
      </c>
      <c r="C1677" s="11">
        <f t="shared" si="26"/>
        <v>-2.7227259136939731E-2</v>
      </c>
      <c r="D1677" s="9"/>
      <c r="E1677" s="9"/>
      <c r="G1677" s="9"/>
      <c r="H1677" s="10"/>
    </row>
    <row r="1678" spans="1:8">
      <c r="A1678" s="7">
        <v>44754</v>
      </c>
      <c r="B1678" s="8">
        <v>19443.28</v>
      </c>
      <c r="C1678" s="11">
        <f t="shared" si="26"/>
        <v>-4.8500929516399144E-2</v>
      </c>
      <c r="D1678" s="9"/>
      <c r="E1678" s="9"/>
      <c r="G1678" s="9"/>
      <c r="H1678" s="10"/>
    </row>
    <row r="1679" spans="1:8">
      <c r="A1679" s="7">
        <v>44755</v>
      </c>
      <c r="B1679" s="8">
        <v>19657.009999999998</v>
      </c>
      <c r="C1679" s="11">
        <f t="shared" si="26"/>
        <v>1.0932508620371571E-2</v>
      </c>
      <c r="D1679" s="9"/>
      <c r="E1679" s="9"/>
      <c r="G1679" s="9"/>
      <c r="H1679" s="10"/>
    </row>
    <row r="1680" spans="1:8">
      <c r="A1680" s="7">
        <v>44756</v>
      </c>
      <c r="B1680" s="8">
        <v>20667.93</v>
      </c>
      <c r="C1680" s="11">
        <f t="shared" si="26"/>
        <v>5.0149205840777478E-2</v>
      </c>
      <c r="D1680" s="9"/>
      <c r="E1680" s="9"/>
      <c r="G1680" s="9"/>
      <c r="H1680" s="10"/>
    </row>
    <row r="1681" spans="1:8">
      <c r="A1681" s="7">
        <v>44757</v>
      </c>
      <c r="B1681" s="8">
        <v>20926.53</v>
      </c>
      <c r="C1681" s="11">
        <f t="shared" si="26"/>
        <v>1.2434508441161044E-2</v>
      </c>
      <c r="D1681" s="9"/>
      <c r="E1681" s="9"/>
      <c r="G1681" s="9"/>
      <c r="H1681" s="10"/>
    </row>
    <row r="1682" spans="1:8">
      <c r="A1682" s="7">
        <v>44758</v>
      </c>
      <c r="B1682" s="8">
        <v>21204.61</v>
      </c>
      <c r="C1682" s="11">
        <f t="shared" si="26"/>
        <v>1.3200878886617919E-2</v>
      </c>
      <c r="D1682" s="9"/>
      <c r="E1682" s="9"/>
      <c r="G1682" s="9"/>
      <c r="H1682" s="10"/>
    </row>
    <row r="1683" spans="1:8">
      <c r="A1683" s="7">
        <v>44759</v>
      </c>
      <c r="B1683" s="8">
        <v>20930.580000000002</v>
      </c>
      <c r="C1683" s="11">
        <f t="shared" si="26"/>
        <v>-1.3007363375745758E-2</v>
      </c>
      <c r="D1683" s="9"/>
      <c r="E1683" s="9"/>
      <c r="G1683" s="9"/>
      <c r="H1683" s="10"/>
    </row>
    <row r="1684" spans="1:8">
      <c r="A1684" s="7">
        <v>44760</v>
      </c>
      <c r="B1684" s="8">
        <v>21487.97</v>
      </c>
      <c r="C1684" s="11">
        <f t="shared" si="26"/>
        <v>2.6281996158865846E-2</v>
      </c>
      <c r="D1684" s="9"/>
      <c r="E1684" s="9"/>
      <c r="G1684" s="9"/>
      <c r="H1684" s="10"/>
    </row>
    <row r="1685" spans="1:8">
      <c r="A1685" s="7">
        <v>44761</v>
      </c>
      <c r="B1685" s="8">
        <v>23304.71</v>
      </c>
      <c r="C1685" s="11">
        <f t="shared" si="26"/>
        <v>8.1162242413831867E-2</v>
      </c>
      <c r="D1685" s="9"/>
      <c r="E1685" s="9"/>
      <c r="G1685" s="9"/>
      <c r="H1685" s="10"/>
    </row>
    <row r="1686" spans="1:8">
      <c r="A1686" s="7">
        <v>44762</v>
      </c>
      <c r="B1686" s="8">
        <v>23258.12</v>
      </c>
      <c r="C1686" s="11">
        <f t="shared" si="26"/>
        <v>-2.0011676931207794E-3</v>
      </c>
      <c r="D1686" s="9"/>
      <c r="E1686" s="9"/>
      <c r="G1686" s="9"/>
      <c r="H1686" s="10"/>
    </row>
    <row r="1687" spans="1:8">
      <c r="A1687" s="7">
        <v>44763</v>
      </c>
      <c r="B1687" s="8">
        <v>23123.88</v>
      </c>
      <c r="C1687" s="11">
        <f t="shared" si="26"/>
        <v>-5.7884685793784182E-3</v>
      </c>
      <c r="D1687" s="9"/>
      <c r="E1687" s="9"/>
      <c r="G1687" s="9"/>
      <c r="H1687" s="10"/>
    </row>
    <row r="1688" spans="1:8">
      <c r="A1688" s="7">
        <v>44764</v>
      </c>
      <c r="B1688" s="8">
        <v>22605.38</v>
      </c>
      <c r="C1688" s="11">
        <f t="shared" si="26"/>
        <v>-2.2677918747725605E-2</v>
      </c>
      <c r="D1688" s="9"/>
      <c r="E1688" s="9"/>
      <c r="G1688" s="9"/>
      <c r="H1688" s="10"/>
    </row>
    <row r="1689" spans="1:8">
      <c r="A1689" s="7">
        <v>44765</v>
      </c>
      <c r="B1689" s="8">
        <v>22330.07</v>
      </c>
      <c r="C1689" s="11">
        <f t="shared" si="26"/>
        <v>-1.2253730402051469E-2</v>
      </c>
      <c r="D1689" s="9"/>
      <c r="E1689" s="9"/>
      <c r="G1689" s="9"/>
      <c r="H1689" s="10"/>
    </row>
    <row r="1690" spans="1:8">
      <c r="A1690" s="7">
        <v>44766</v>
      </c>
      <c r="B1690" s="8">
        <v>22723.53</v>
      </c>
      <c r="C1690" s="11">
        <f t="shared" si="26"/>
        <v>1.7466750859244401E-2</v>
      </c>
      <c r="D1690" s="9"/>
      <c r="E1690" s="9"/>
      <c r="G1690" s="9"/>
      <c r="H1690" s="10"/>
    </row>
    <row r="1691" spans="1:8">
      <c r="A1691" s="7">
        <v>44767</v>
      </c>
      <c r="B1691" s="8">
        <v>22171.68</v>
      </c>
      <c r="C1691" s="11">
        <f t="shared" si="26"/>
        <v>-2.4585152666944755E-2</v>
      </c>
      <c r="D1691" s="9"/>
      <c r="E1691" s="9"/>
      <c r="G1691" s="9"/>
      <c r="H1691" s="10"/>
    </row>
    <row r="1692" spans="1:8">
      <c r="A1692" s="7">
        <v>44768</v>
      </c>
      <c r="B1692" s="8">
        <v>20985.62</v>
      </c>
      <c r="C1692" s="11">
        <f t="shared" si="26"/>
        <v>-5.4978357573546126E-2</v>
      </c>
      <c r="D1692" s="9"/>
      <c r="E1692" s="9"/>
      <c r="G1692" s="9"/>
      <c r="H1692" s="10"/>
    </row>
    <row r="1693" spans="1:8">
      <c r="A1693" s="7">
        <v>44769</v>
      </c>
      <c r="B1693" s="8">
        <v>22784.97</v>
      </c>
      <c r="C1693" s="11">
        <f t="shared" si="26"/>
        <v>8.2263666797139701E-2</v>
      </c>
      <c r="D1693" s="9"/>
      <c r="E1693" s="9"/>
      <c r="G1693" s="9"/>
      <c r="H1693" s="10"/>
    </row>
    <row r="1694" spans="1:8">
      <c r="A1694" s="7">
        <v>44770</v>
      </c>
      <c r="B1694" s="8">
        <v>24033.74</v>
      </c>
      <c r="C1694" s="11">
        <f t="shared" si="26"/>
        <v>5.3357568363486138E-2</v>
      </c>
      <c r="D1694" s="9"/>
      <c r="E1694" s="9"/>
      <c r="G1694" s="9"/>
      <c r="H1694" s="10"/>
    </row>
    <row r="1695" spans="1:8">
      <c r="A1695" s="7">
        <v>44771</v>
      </c>
      <c r="B1695" s="8">
        <v>23951.94</v>
      </c>
      <c r="C1695" s="11">
        <f t="shared" si="26"/>
        <v>-3.4093537586559015E-3</v>
      </c>
      <c r="D1695" s="9"/>
      <c r="E1695" s="9"/>
      <c r="G1695" s="9"/>
      <c r="H1695" s="10"/>
    </row>
    <row r="1696" spans="1:8">
      <c r="A1696" s="7">
        <v>44772</v>
      </c>
      <c r="B1696" s="8">
        <v>23972.77</v>
      </c>
      <c r="C1696" s="11">
        <f t="shared" si="26"/>
        <v>8.6928022357069543E-4</v>
      </c>
      <c r="D1696" s="9"/>
      <c r="E1696" s="9"/>
      <c r="G1696" s="9"/>
      <c r="H1696" s="10"/>
    </row>
    <row r="1697" spans="1:8">
      <c r="A1697" s="7">
        <v>44773</v>
      </c>
      <c r="B1697" s="8">
        <v>23807.279999999999</v>
      </c>
      <c r="C1697" s="11">
        <f t="shared" si="26"/>
        <v>-6.9271866297847739E-3</v>
      </c>
      <c r="D1697" s="9"/>
      <c r="E1697" s="9"/>
      <c r="G1697" s="9"/>
      <c r="H1697" s="10"/>
    </row>
    <row r="1698" spans="1:8">
      <c r="A1698" s="7">
        <v>44774</v>
      </c>
      <c r="B1698" s="8">
        <v>23129.11</v>
      </c>
      <c r="C1698" s="11">
        <f t="shared" si="26"/>
        <v>-2.8899418921739545E-2</v>
      </c>
      <c r="D1698" s="9"/>
      <c r="E1698" s="9"/>
      <c r="G1698" s="9"/>
      <c r="H1698" s="10"/>
    </row>
    <row r="1699" spans="1:8">
      <c r="A1699" s="7">
        <v>44775</v>
      </c>
      <c r="B1699" s="8">
        <v>23029.66</v>
      </c>
      <c r="C1699" s="11">
        <f t="shared" si="26"/>
        <v>-4.3090469646962989E-3</v>
      </c>
      <c r="D1699" s="9"/>
      <c r="E1699" s="9"/>
      <c r="G1699" s="9"/>
      <c r="H1699" s="10"/>
    </row>
    <row r="1700" spans="1:8">
      <c r="A1700" s="7">
        <v>44776</v>
      </c>
      <c r="B1700" s="8">
        <v>23327.08</v>
      </c>
      <c r="C1700" s="11">
        <f t="shared" si="26"/>
        <v>1.2831967091366726E-2</v>
      </c>
      <c r="D1700" s="9"/>
      <c r="E1700" s="9"/>
      <c r="G1700" s="9"/>
      <c r="H1700" s="10"/>
    </row>
    <row r="1701" spans="1:8">
      <c r="A1701" s="7">
        <v>44777</v>
      </c>
      <c r="B1701" s="8">
        <v>22513.58</v>
      </c>
      <c r="C1701" s="11">
        <f t="shared" si="26"/>
        <v>-3.5496234763301548E-2</v>
      </c>
      <c r="D1701" s="9"/>
      <c r="E1701" s="9"/>
      <c r="G1701" s="9"/>
      <c r="H1701" s="10"/>
    </row>
    <row r="1702" spans="1:8">
      <c r="A1702" s="7">
        <v>44778</v>
      </c>
      <c r="B1702" s="8">
        <v>22985.34</v>
      </c>
      <c r="C1702" s="11">
        <f t="shared" si="26"/>
        <v>2.0737938705075901E-2</v>
      </c>
      <c r="D1702" s="9"/>
      <c r="E1702" s="9"/>
      <c r="G1702" s="9"/>
      <c r="H1702" s="10"/>
    </row>
    <row r="1703" spans="1:8">
      <c r="A1703" s="7">
        <v>44779</v>
      </c>
      <c r="B1703" s="8">
        <v>23174.48</v>
      </c>
      <c r="C1703" s="11">
        <f t="shared" si="26"/>
        <v>8.1950518236251976E-3</v>
      </c>
      <c r="D1703" s="9"/>
      <c r="E1703" s="9"/>
      <c r="G1703" s="9"/>
      <c r="H1703" s="10"/>
    </row>
    <row r="1704" spans="1:8">
      <c r="A1704" s="7">
        <v>44780</v>
      </c>
      <c r="B1704" s="8">
        <v>23266.22</v>
      </c>
      <c r="C1704" s="11">
        <f t="shared" si="26"/>
        <v>3.9508499799712675E-3</v>
      </c>
      <c r="D1704" s="9"/>
      <c r="E1704" s="9"/>
      <c r="G1704" s="9"/>
      <c r="H1704" s="10"/>
    </row>
    <row r="1705" spans="1:8">
      <c r="A1705" s="7">
        <v>44781</v>
      </c>
      <c r="B1705" s="8">
        <v>24072.39</v>
      </c>
      <c r="C1705" s="11">
        <f t="shared" si="26"/>
        <v>3.4063017384113117E-2</v>
      </c>
      <c r="D1705" s="9"/>
      <c r="E1705" s="9"/>
      <c r="G1705" s="9"/>
      <c r="H1705" s="10"/>
    </row>
    <row r="1706" spans="1:8">
      <c r="A1706" s="7">
        <v>44782</v>
      </c>
      <c r="B1706" s="8">
        <v>23144.84</v>
      </c>
      <c r="C1706" s="11">
        <f t="shared" si="26"/>
        <v>-3.9293679073135968E-2</v>
      </c>
      <c r="D1706" s="9"/>
      <c r="E1706" s="9"/>
      <c r="G1706" s="9"/>
      <c r="H1706" s="10"/>
    </row>
    <row r="1707" spans="1:8">
      <c r="A1707" s="7">
        <v>44783</v>
      </c>
      <c r="B1707" s="8">
        <v>23904.94</v>
      </c>
      <c r="C1707" s="11">
        <f t="shared" si="26"/>
        <v>3.2313270620577157E-2</v>
      </c>
      <c r="D1707" s="9"/>
      <c r="E1707" s="9"/>
      <c r="G1707" s="9"/>
      <c r="H1707" s="10"/>
    </row>
    <row r="1708" spans="1:8">
      <c r="A1708" s="7">
        <v>44784</v>
      </c>
      <c r="B1708" s="8">
        <v>24216.28</v>
      </c>
      <c r="C1708" s="11">
        <f t="shared" si="26"/>
        <v>1.2940002116051872E-2</v>
      </c>
      <c r="D1708" s="9"/>
      <c r="E1708" s="9"/>
      <c r="G1708" s="9"/>
      <c r="H1708" s="10"/>
    </row>
    <row r="1709" spans="1:8">
      <c r="A1709" s="7">
        <v>44785</v>
      </c>
      <c r="B1709" s="8">
        <v>24240.76</v>
      </c>
      <c r="C1709" s="11">
        <f t="shared" si="26"/>
        <v>1.0103795891192649E-3</v>
      </c>
      <c r="D1709" s="9"/>
      <c r="E1709" s="9"/>
      <c r="G1709" s="9"/>
      <c r="H1709" s="10"/>
    </row>
    <row r="1710" spans="1:8">
      <c r="A1710" s="7">
        <v>44786</v>
      </c>
      <c r="B1710" s="8">
        <v>24494.84</v>
      </c>
      <c r="C1710" s="11">
        <f t="shared" si="26"/>
        <v>1.0426969278982127E-2</v>
      </c>
      <c r="D1710" s="9"/>
      <c r="E1710" s="9"/>
      <c r="G1710" s="9"/>
      <c r="H1710" s="10"/>
    </row>
    <row r="1711" spans="1:8">
      <c r="A1711" s="7">
        <v>44787</v>
      </c>
      <c r="B1711" s="8">
        <v>24322.799999999999</v>
      </c>
      <c r="C1711" s="11">
        <f t="shared" si="26"/>
        <v>-7.0483010741278791E-3</v>
      </c>
      <c r="D1711" s="9"/>
      <c r="E1711" s="9"/>
      <c r="G1711" s="9"/>
      <c r="H1711" s="10"/>
    </row>
    <row r="1712" spans="1:8">
      <c r="A1712" s="7">
        <v>44788</v>
      </c>
      <c r="B1712" s="8">
        <v>24074.01</v>
      </c>
      <c r="C1712" s="11">
        <f t="shared" si="26"/>
        <v>-1.0281346706431828E-2</v>
      </c>
      <c r="D1712" s="9"/>
      <c r="E1712" s="9"/>
      <c r="G1712" s="9"/>
      <c r="H1712" s="10"/>
    </row>
    <row r="1713" spans="1:8">
      <c r="A1713" s="7">
        <v>44789</v>
      </c>
      <c r="B1713" s="8">
        <v>23984.02</v>
      </c>
      <c r="C1713" s="11">
        <f t="shared" si="26"/>
        <v>-3.7450600941965101E-3</v>
      </c>
      <c r="D1713" s="9"/>
      <c r="E1713" s="9"/>
      <c r="G1713" s="9"/>
      <c r="H1713" s="10"/>
    </row>
    <row r="1714" spans="1:8">
      <c r="A1714" s="7">
        <v>44790</v>
      </c>
      <c r="B1714" s="8">
        <v>23407.4</v>
      </c>
      <c r="C1714" s="11">
        <f t="shared" si="26"/>
        <v>-2.433556356237157E-2</v>
      </c>
      <c r="D1714" s="9"/>
      <c r="E1714" s="9"/>
      <c r="G1714" s="9"/>
      <c r="H1714" s="10"/>
    </row>
    <row r="1715" spans="1:8">
      <c r="A1715" s="7">
        <v>44791</v>
      </c>
      <c r="B1715" s="8">
        <v>23416.76</v>
      </c>
      <c r="C1715" s="11">
        <f t="shared" si="26"/>
        <v>3.9979361614464519E-4</v>
      </c>
      <c r="D1715" s="9"/>
      <c r="E1715" s="9"/>
      <c r="G1715" s="9"/>
      <c r="H1715" s="10"/>
    </row>
    <row r="1716" spans="1:8">
      <c r="A1716" s="7">
        <v>44792</v>
      </c>
      <c r="B1716" s="8">
        <v>21274.36</v>
      </c>
      <c r="C1716" s="11">
        <f t="shared" si="26"/>
        <v>-9.5949413552138291E-2</v>
      </c>
      <c r="D1716" s="9"/>
      <c r="E1716" s="9"/>
      <c r="G1716" s="9"/>
      <c r="H1716" s="10"/>
    </row>
    <row r="1717" spans="1:8">
      <c r="A1717" s="7">
        <v>44793</v>
      </c>
      <c r="B1717" s="8">
        <v>20819.560000000001</v>
      </c>
      <c r="C1717" s="11">
        <f t="shared" si="26"/>
        <v>-2.1609662312738007E-2</v>
      </c>
      <c r="D1717" s="9"/>
      <c r="E1717" s="9"/>
      <c r="G1717" s="9"/>
      <c r="H1717" s="10"/>
    </row>
    <row r="1718" spans="1:8">
      <c r="A1718" s="7">
        <v>44794</v>
      </c>
      <c r="B1718" s="8">
        <v>21474.5</v>
      </c>
      <c r="C1718" s="11">
        <f t="shared" si="26"/>
        <v>3.0973255274139917E-2</v>
      </c>
      <c r="D1718" s="9"/>
      <c r="E1718" s="9"/>
      <c r="G1718" s="9"/>
      <c r="H1718" s="10"/>
    </row>
    <row r="1719" spans="1:8">
      <c r="A1719" s="7">
        <v>44795</v>
      </c>
      <c r="B1719" s="8">
        <v>21124.400000000001</v>
      </c>
      <c r="C1719" s="11">
        <f t="shared" si="26"/>
        <v>-1.643741423917161E-2</v>
      </c>
      <c r="D1719" s="9"/>
      <c r="E1719" s="9"/>
      <c r="G1719" s="9"/>
      <c r="H1719" s="10"/>
    </row>
    <row r="1720" spans="1:8">
      <c r="A1720" s="7">
        <v>44796</v>
      </c>
      <c r="B1720" s="8">
        <v>21477.74</v>
      </c>
      <c r="C1720" s="11">
        <f t="shared" si="26"/>
        <v>1.6588279479547788E-2</v>
      </c>
      <c r="D1720" s="9"/>
      <c r="E1720" s="9"/>
      <c r="G1720" s="9"/>
      <c r="H1720" s="10"/>
    </row>
    <row r="1721" spans="1:8">
      <c r="A1721" s="7">
        <v>44797</v>
      </c>
      <c r="B1721" s="8">
        <v>21692.74</v>
      </c>
      <c r="C1721" s="11">
        <f t="shared" si="26"/>
        <v>9.9605924034431286E-3</v>
      </c>
      <c r="D1721" s="9"/>
      <c r="E1721" s="9"/>
      <c r="G1721" s="9"/>
      <c r="H1721" s="10"/>
    </row>
    <row r="1722" spans="1:8">
      <c r="A1722" s="7">
        <v>44798</v>
      </c>
      <c r="B1722" s="8">
        <v>21647.93</v>
      </c>
      <c r="C1722" s="11">
        <f t="shared" si="26"/>
        <v>-2.067804487868231E-3</v>
      </c>
      <c r="D1722" s="9"/>
      <c r="E1722" s="9"/>
      <c r="G1722" s="9"/>
      <c r="H1722" s="10"/>
    </row>
    <row r="1723" spans="1:8">
      <c r="A1723" s="7">
        <v>44799</v>
      </c>
      <c r="B1723" s="8">
        <v>20650.41</v>
      </c>
      <c r="C1723" s="11">
        <f t="shared" si="26"/>
        <v>-4.7174663936652435E-2</v>
      </c>
      <c r="D1723" s="9"/>
      <c r="E1723" s="9"/>
      <c r="G1723" s="9"/>
      <c r="H1723" s="10"/>
    </row>
    <row r="1724" spans="1:8">
      <c r="A1724" s="7">
        <v>44800</v>
      </c>
      <c r="B1724" s="8">
        <v>20009.560000000001</v>
      </c>
      <c r="C1724" s="11">
        <f t="shared" si="26"/>
        <v>-3.1525014583105936E-2</v>
      </c>
      <c r="D1724" s="9"/>
      <c r="E1724" s="9"/>
      <c r="G1724" s="9"/>
      <c r="H1724" s="10"/>
    </row>
    <row r="1725" spans="1:8">
      <c r="A1725" s="7">
        <v>44801</v>
      </c>
      <c r="B1725" s="8">
        <v>19989.13</v>
      </c>
      <c r="C1725" s="11">
        <f t="shared" si="26"/>
        <v>-1.0215335440541288E-3</v>
      </c>
      <c r="D1725" s="9"/>
      <c r="E1725" s="9"/>
      <c r="G1725" s="9"/>
      <c r="H1725" s="10"/>
    </row>
    <row r="1726" spans="1:8">
      <c r="A1726" s="7">
        <v>44802</v>
      </c>
      <c r="B1726" s="8">
        <v>20177.32</v>
      </c>
      <c r="C1726" s="11">
        <f t="shared" si="26"/>
        <v>9.370575544615985E-3</v>
      </c>
      <c r="D1726" s="9"/>
      <c r="E1726" s="9"/>
      <c r="G1726" s="9"/>
      <c r="H1726" s="10"/>
    </row>
    <row r="1727" spans="1:8">
      <c r="A1727" s="7">
        <v>44803</v>
      </c>
      <c r="B1727" s="8">
        <v>19975.939999999999</v>
      </c>
      <c r="C1727" s="11">
        <f t="shared" si="26"/>
        <v>-1.003065198030894E-2</v>
      </c>
      <c r="D1727" s="9"/>
      <c r="E1727" s="9"/>
      <c r="G1727" s="9"/>
      <c r="H1727" s="10"/>
    </row>
    <row r="1728" spans="1:8">
      <c r="A1728" s="7">
        <v>44804</v>
      </c>
      <c r="B1728" s="8">
        <v>20196.669999999998</v>
      </c>
      <c r="C1728" s="11">
        <f t="shared" si="26"/>
        <v>1.0989189963874876E-2</v>
      </c>
      <c r="D1728" s="9"/>
      <c r="E1728" s="9"/>
      <c r="G1728" s="9"/>
      <c r="H1728" s="10"/>
    </row>
    <row r="1729" spans="1:8">
      <c r="A1729" s="7">
        <v>44805</v>
      </c>
      <c r="B1729" s="8">
        <v>20071.34</v>
      </c>
      <c r="C1729" s="11">
        <f t="shared" si="26"/>
        <v>-6.2248124351480753E-3</v>
      </c>
      <c r="D1729" s="9"/>
      <c r="E1729" s="9"/>
      <c r="G1729" s="9"/>
      <c r="H1729" s="10"/>
    </row>
    <row r="1730" spans="1:8">
      <c r="A1730" s="7">
        <v>44806</v>
      </c>
      <c r="B1730" s="8">
        <v>19969.21</v>
      </c>
      <c r="C1730" s="11">
        <f t="shared" si="26"/>
        <v>-5.1013395911387351E-3</v>
      </c>
      <c r="D1730" s="9"/>
      <c r="E1730" s="9"/>
      <c r="G1730" s="9"/>
      <c r="H1730" s="10"/>
    </row>
    <row r="1731" spans="1:8">
      <c r="A1731" s="7">
        <v>44807</v>
      </c>
      <c r="B1731" s="8">
        <v>19743.939999999999</v>
      </c>
      <c r="C1731" s="11">
        <f t="shared" si="26"/>
        <v>-1.13449784857572E-2</v>
      </c>
      <c r="D1731" s="9"/>
      <c r="E1731" s="9"/>
      <c r="G1731" s="9"/>
      <c r="H1731" s="10"/>
    </row>
    <row r="1732" spans="1:8">
      <c r="A1732" s="7">
        <v>44808</v>
      </c>
      <c r="B1732" s="8">
        <v>19901.900000000001</v>
      </c>
      <c r="C1732" s="11">
        <f t="shared" ref="C1732:C1795" si="27">LN(B1732/B1731)</f>
        <v>7.9685957392391232E-3</v>
      </c>
      <c r="D1732" s="9"/>
      <c r="E1732" s="9"/>
      <c r="G1732" s="9"/>
      <c r="H1732" s="10"/>
    </row>
    <row r="1733" spans="1:8">
      <c r="A1733" s="7">
        <v>44809</v>
      </c>
      <c r="B1733" s="8">
        <v>19742.13</v>
      </c>
      <c r="C1733" s="11">
        <f t="shared" si="27"/>
        <v>-8.0602736398893773E-3</v>
      </c>
      <c r="D1733" s="9"/>
      <c r="E1733" s="9"/>
      <c r="G1733" s="9"/>
      <c r="H1733" s="10"/>
    </row>
    <row r="1734" spans="1:8">
      <c r="A1734" s="7">
        <v>44810</v>
      </c>
      <c r="B1734" s="8">
        <v>18978.5</v>
      </c>
      <c r="C1734" s="11">
        <f t="shared" si="27"/>
        <v>-3.9448171419596438E-2</v>
      </c>
      <c r="D1734" s="9"/>
      <c r="E1734" s="9"/>
      <c r="G1734" s="9"/>
      <c r="H1734" s="10"/>
    </row>
    <row r="1735" spans="1:8">
      <c r="A1735" s="7">
        <v>44811</v>
      </c>
      <c r="B1735" s="8">
        <v>19387.150000000001</v>
      </c>
      <c r="C1735" s="11">
        <f t="shared" si="27"/>
        <v>2.1303715970365462E-2</v>
      </c>
      <c r="D1735" s="9"/>
      <c r="E1735" s="9"/>
      <c r="G1735" s="9"/>
      <c r="H1735" s="10"/>
    </row>
    <row r="1736" spans="1:8">
      <c r="A1736" s="7">
        <v>44812</v>
      </c>
      <c r="B1736" s="8">
        <v>19379.740000000002</v>
      </c>
      <c r="C1736" s="11">
        <f t="shared" si="27"/>
        <v>-3.8228499063204275E-4</v>
      </c>
      <c r="D1736" s="9"/>
      <c r="E1736" s="9"/>
      <c r="G1736" s="9"/>
      <c r="H1736" s="10"/>
    </row>
    <row r="1737" spans="1:8">
      <c r="A1737" s="7">
        <v>44813</v>
      </c>
      <c r="B1737" s="8">
        <v>21300.3</v>
      </c>
      <c r="C1737" s="11">
        <f t="shared" si="27"/>
        <v>9.4492966643282328E-2</v>
      </c>
      <c r="D1737" s="9"/>
      <c r="E1737" s="9"/>
      <c r="G1737" s="9"/>
      <c r="H1737" s="10"/>
    </row>
    <row r="1738" spans="1:8">
      <c r="A1738" s="7">
        <v>44814</v>
      </c>
      <c r="B1738" s="8">
        <v>21431.35</v>
      </c>
      <c r="C1738" s="11">
        <f t="shared" si="27"/>
        <v>6.1336461783774894E-3</v>
      </c>
      <c r="D1738" s="9"/>
      <c r="E1738" s="9"/>
      <c r="G1738" s="9"/>
      <c r="H1738" s="10"/>
    </row>
    <row r="1739" spans="1:8">
      <c r="A1739" s="7">
        <v>44815</v>
      </c>
      <c r="B1739" s="8">
        <v>21641.25</v>
      </c>
      <c r="C1739" s="11">
        <f t="shared" si="27"/>
        <v>9.7464124095352905E-3</v>
      </c>
      <c r="D1739" s="9"/>
      <c r="E1739" s="9"/>
      <c r="G1739" s="9"/>
      <c r="H1739" s="10"/>
    </row>
    <row r="1740" spans="1:8">
      <c r="A1740" s="7">
        <v>44816</v>
      </c>
      <c r="B1740" s="8">
        <v>22409.58</v>
      </c>
      <c r="C1740" s="11">
        <f t="shared" si="27"/>
        <v>3.4887330292860917E-2</v>
      </c>
      <c r="D1740" s="9"/>
      <c r="E1740" s="9"/>
      <c r="G1740" s="9"/>
      <c r="H1740" s="10"/>
    </row>
    <row r="1741" spans="1:8">
      <c r="A1741" s="7">
        <v>44817</v>
      </c>
      <c r="B1741" s="8">
        <v>20240.400000000001</v>
      </c>
      <c r="C1741" s="11">
        <f t="shared" si="27"/>
        <v>-0.10180793893417737</v>
      </c>
      <c r="D1741" s="9"/>
      <c r="E1741" s="9"/>
      <c r="G1741" s="9"/>
      <c r="H1741" s="10"/>
    </row>
    <row r="1742" spans="1:8">
      <c r="A1742" s="7">
        <v>44818</v>
      </c>
      <c r="B1742" s="8">
        <v>19946.38</v>
      </c>
      <c r="C1742" s="11">
        <f t="shared" si="27"/>
        <v>-1.4632933832747356E-2</v>
      </c>
      <c r="D1742" s="9"/>
      <c r="E1742" s="9"/>
      <c r="G1742" s="9"/>
      <c r="H1742" s="10"/>
    </row>
    <row r="1743" spans="1:8">
      <c r="A1743" s="7">
        <v>44819</v>
      </c>
      <c r="B1743" s="8">
        <v>19852.490000000002</v>
      </c>
      <c r="C1743" s="11">
        <f t="shared" si="27"/>
        <v>-4.718233164880032E-3</v>
      </c>
      <c r="D1743" s="9"/>
      <c r="E1743" s="9"/>
      <c r="G1743" s="9"/>
      <c r="H1743" s="10"/>
    </row>
    <row r="1744" spans="1:8">
      <c r="A1744" s="7">
        <v>44820</v>
      </c>
      <c r="B1744" s="8">
        <v>19751.07</v>
      </c>
      <c r="C1744" s="11">
        <f t="shared" si="27"/>
        <v>-5.1217729774163546E-3</v>
      </c>
      <c r="D1744" s="9"/>
      <c r="E1744" s="9"/>
      <c r="G1744" s="9"/>
      <c r="H1744" s="10"/>
    </row>
    <row r="1745" spans="1:8">
      <c r="A1745" s="7">
        <v>44821</v>
      </c>
      <c r="B1745" s="8">
        <v>20080.05</v>
      </c>
      <c r="C1745" s="11">
        <f t="shared" si="27"/>
        <v>1.6519117765480564E-2</v>
      </c>
      <c r="D1745" s="9"/>
      <c r="E1745" s="9"/>
      <c r="G1745" s="9"/>
      <c r="H1745" s="10"/>
    </row>
    <row r="1746" spans="1:8">
      <c r="A1746" s="7">
        <v>44822</v>
      </c>
      <c r="B1746" s="8">
        <v>19721.88</v>
      </c>
      <c r="C1746" s="11">
        <f t="shared" si="27"/>
        <v>-1.7998105544243425E-2</v>
      </c>
      <c r="D1746" s="9"/>
      <c r="E1746" s="9"/>
      <c r="G1746" s="9"/>
      <c r="H1746" s="10"/>
    </row>
    <row r="1747" spans="1:8">
      <c r="A1747" s="7">
        <v>44823</v>
      </c>
      <c r="B1747" s="8">
        <v>19522.21</v>
      </c>
      <c r="C1747" s="11">
        <f t="shared" si="27"/>
        <v>-1.0175887526549278E-2</v>
      </c>
      <c r="D1747" s="9"/>
      <c r="E1747" s="9"/>
      <c r="G1747" s="9"/>
      <c r="H1747" s="10"/>
    </row>
    <row r="1748" spans="1:8">
      <c r="A1748" s="7">
        <v>44824</v>
      </c>
      <c r="B1748" s="8">
        <v>18974.310000000001</v>
      </c>
      <c r="C1748" s="11">
        <f t="shared" si="27"/>
        <v>-2.8466832805319139E-2</v>
      </c>
      <c r="D1748" s="9"/>
      <c r="E1748" s="9"/>
      <c r="G1748" s="9"/>
      <c r="H1748" s="10"/>
    </row>
    <row r="1749" spans="1:8">
      <c r="A1749" s="7">
        <v>44825</v>
      </c>
      <c r="B1749" s="8">
        <v>18926.45</v>
      </c>
      <c r="C1749" s="11">
        <f t="shared" si="27"/>
        <v>-2.525544365816501E-3</v>
      </c>
      <c r="D1749" s="9"/>
      <c r="E1749" s="9"/>
      <c r="G1749" s="9"/>
      <c r="H1749" s="10"/>
    </row>
    <row r="1750" spans="1:8">
      <c r="A1750" s="7">
        <v>44826</v>
      </c>
      <c r="B1750" s="8">
        <v>19247.72</v>
      </c>
      <c r="C1750" s="11">
        <f t="shared" si="27"/>
        <v>1.6832197542255824E-2</v>
      </c>
      <c r="D1750" s="9"/>
      <c r="E1750" s="9"/>
      <c r="G1750" s="9"/>
      <c r="H1750" s="10"/>
    </row>
    <row r="1751" spans="1:8">
      <c r="A1751" s="7">
        <v>44827</v>
      </c>
      <c r="B1751" s="8">
        <v>18852.060000000001</v>
      </c>
      <c r="C1751" s="11">
        <f t="shared" si="27"/>
        <v>-2.0770420417989519E-2</v>
      </c>
      <c r="D1751" s="9"/>
      <c r="E1751" s="9"/>
      <c r="G1751" s="9"/>
      <c r="H1751" s="10"/>
    </row>
    <row r="1752" spans="1:8">
      <c r="A1752" s="7">
        <v>44830</v>
      </c>
      <c r="B1752" s="8">
        <v>19113.38</v>
      </c>
      <c r="C1752" s="11">
        <f t="shared" si="27"/>
        <v>1.3766421618087384E-2</v>
      </c>
      <c r="D1752" s="9"/>
      <c r="E1752" s="9"/>
      <c r="G1752" s="9"/>
      <c r="H1752" s="10"/>
    </row>
    <row r="1753" spans="1:8">
      <c r="A1753" s="7">
        <v>44831</v>
      </c>
      <c r="B1753" s="8">
        <v>19072.71</v>
      </c>
      <c r="C1753" s="11">
        <f t="shared" si="27"/>
        <v>-2.1300958216824754E-3</v>
      </c>
      <c r="D1753" s="9"/>
      <c r="E1753" s="9"/>
      <c r="G1753" s="9"/>
      <c r="H1753" s="10"/>
    </row>
    <row r="1754" spans="1:8">
      <c r="A1754" s="7">
        <v>44832</v>
      </c>
      <c r="B1754" s="8">
        <v>19567.79</v>
      </c>
      <c r="C1754" s="11">
        <f t="shared" si="27"/>
        <v>2.5626329541186505E-2</v>
      </c>
      <c r="D1754" s="9"/>
      <c r="E1754" s="9"/>
      <c r="G1754" s="9"/>
      <c r="H1754" s="10"/>
    </row>
    <row r="1755" spans="1:8">
      <c r="A1755" s="7">
        <v>44833</v>
      </c>
      <c r="B1755" s="8">
        <v>19508.14</v>
      </c>
      <c r="C1755" s="11">
        <f t="shared" si="27"/>
        <v>-3.0530327151868171E-3</v>
      </c>
      <c r="D1755" s="9"/>
      <c r="E1755" s="9"/>
      <c r="G1755" s="9"/>
      <c r="H1755" s="10"/>
    </row>
    <row r="1756" spans="1:8">
      <c r="A1756" s="7">
        <v>44834</v>
      </c>
      <c r="B1756" s="8">
        <v>19425.13</v>
      </c>
      <c r="C1756" s="11">
        <f t="shared" si="27"/>
        <v>-4.2642257270020705E-3</v>
      </c>
      <c r="D1756" s="9"/>
      <c r="E1756" s="9"/>
      <c r="G1756" s="9"/>
      <c r="H1756" s="10"/>
    </row>
    <row r="1757" spans="1:8">
      <c r="A1757" s="7">
        <v>44835</v>
      </c>
      <c r="B1757" s="8">
        <v>19252.71</v>
      </c>
      <c r="C1757" s="11">
        <f t="shared" si="27"/>
        <v>-8.9157585919017335E-3</v>
      </c>
      <c r="D1757" s="9"/>
      <c r="E1757" s="9"/>
      <c r="G1757" s="9"/>
      <c r="H1757" s="10"/>
    </row>
    <row r="1758" spans="1:8">
      <c r="A1758" s="7">
        <v>44836</v>
      </c>
      <c r="B1758" s="8">
        <v>19234.63</v>
      </c>
      <c r="C1758" s="11">
        <f t="shared" si="27"/>
        <v>-9.3952979499012618E-4</v>
      </c>
      <c r="D1758" s="9"/>
      <c r="E1758" s="9"/>
      <c r="G1758" s="9"/>
      <c r="H1758" s="10"/>
    </row>
    <row r="1759" spans="1:8">
      <c r="A1759" s="7">
        <v>44837</v>
      </c>
      <c r="B1759" s="8">
        <v>19597.13</v>
      </c>
      <c r="C1759" s="11">
        <f t="shared" si="27"/>
        <v>1.8670826692215335E-2</v>
      </c>
      <c r="D1759" s="9"/>
      <c r="E1759" s="9"/>
      <c r="G1759" s="9"/>
      <c r="H1759" s="10"/>
    </row>
    <row r="1760" spans="1:8">
      <c r="A1760" s="7">
        <v>44838</v>
      </c>
      <c r="B1760" s="8">
        <v>20340.91</v>
      </c>
      <c r="C1760" s="11">
        <f t="shared" si="27"/>
        <v>3.7251002105997515E-2</v>
      </c>
      <c r="D1760" s="9"/>
      <c r="E1760" s="9"/>
      <c r="G1760" s="9"/>
      <c r="H1760" s="10"/>
    </row>
    <row r="1761" spans="1:8">
      <c r="A1761" s="7">
        <v>44839</v>
      </c>
      <c r="B1761" s="8">
        <v>19988.419999999998</v>
      </c>
      <c r="C1761" s="11">
        <f t="shared" si="27"/>
        <v>-1.7481023180569367E-2</v>
      </c>
      <c r="D1761" s="9"/>
      <c r="E1761" s="9"/>
      <c r="G1761" s="9"/>
      <c r="H1761" s="10"/>
    </row>
    <row r="1762" spans="1:8">
      <c r="A1762" s="7">
        <v>44840</v>
      </c>
      <c r="B1762" s="8">
        <v>20051.13</v>
      </c>
      <c r="C1762" s="11">
        <f t="shared" si="27"/>
        <v>3.1324053979469241E-3</v>
      </c>
      <c r="D1762" s="9"/>
      <c r="E1762" s="9"/>
      <c r="G1762" s="9"/>
      <c r="H1762" s="10"/>
    </row>
    <row r="1763" spans="1:8">
      <c r="A1763" s="7">
        <v>44841</v>
      </c>
      <c r="B1763" s="8">
        <v>19551.560000000001</v>
      </c>
      <c r="C1763" s="11">
        <f t="shared" si="27"/>
        <v>-2.5230432622397138E-2</v>
      </c>
      <c r="D1763" s="9"/>
      <c r="E1763" s="9"/>
      <c r="G1763" s="9"/>
      <c r="H1763" s="10"/>
    </row>
    <row r="1764" spans="1:8">
      <c r="A1764" s="7">
        <v>44842</v>
      </c>
      <c r="B1764" s="8">
        <v>19456.38</v>
      </c>
      <c r="C1764" s="11">
        <f t="shared" si="27"/>
        <v>-4.8800418012867643E-3</v>
      </c>
      <c r="D1764" s="9"/>
      <c r="E1764" s="9"/>
      <c r="G1764" s="9"/>
      <c r="H1764" s="10"/>
    </row>
    <row r="1765" spans="1:8">
      <c r="A1765" s="7">
        <v>44843</v>
      </c>
      <c r="B1765" s="8">
        <v>19485.5</v>
      </c>
      <c r="C1765" s="11">
        <f t="shared" si="27"/>
        <v>1.495562383107339E-3</v>
      </c>
      <c r="D1765" s="9"/>
      <c r="E1765" s="9"/>
      <c r="G1765" s="9"/>
      <c r="H1765" s="10"/>
    </row>
    <row r="1766" spans="1:8">
      <c r="A1766" s="7">
        <v>44844</v>
      </c>
      <c r="B1766" s="8">
        <v>19241.2</v>
      </c>
      <c r="C1766" s="11">
        <f t="shared" si="27"/>
        <v>-1.2616785871132439E-2</v>
      </c>
      <c r="D1766" s="9"/>
      <c r="E1766" s="9"/>
      <c r="G1766" s="9"/>
      <c r="H1766" s="10"/>
    </row>
    <row r="1767" spans="1:8">
      <c r="A1767" s="7">
        <v>44845</v>
      </c>
      <c r="B1767" s="8">
        <v>19019.099999999999</v>
      </c>
      <c r="C1767" s="11">
        <f t="shared" si="27"/>
        <v>-1.1610075969303123E-2</v>
      </c>
      <c r="D1767" s="9"/>
      <c r="E1767" s="9"/>
      <c r="G1767" s="9"/>
      <c r="H1767" s="10"/>
    </row>
    <row r="1768" spans="1:8">
      <c r="A1768" s="7">
        <v>44846</v>
      </c>
      <c r="B1768" s="8">
        <v>19169.43</v>
      </c>
      <c r="C1768" s="11">
        <f t="shared" si="27"/>
        <v>7.8730852704829088E-3</v>
      </c>
      <c r="D1768" s="9"/>
      <c r="E1768" s="9"/>
      <c r="G1768" s="9"/>
      <c r="H1768" s="10"/>
    </row>
    <row r="1769" spans="1:8">
      <c r="A1769" s="7">
        <v>44847</v>
      </c>
      <c r="B1769" s="8">
        <v>19386.990000000002</v>
      </c>
      <c r="C1769" s="11">
        <f t="shared" si="27"/>
        <v>1.128539989119561E-2</v>
      </c>
      <c r="D1769" s="9"/>
      <c r="E1769" s="9"/>
      <c r="G1769" s="9"/>
      <c r="H1769" s="10"/>
    </row>
    <row r="1770" spans="1:8">
      <c r="A1770" s="7">
        <v>44848</v>
      </c>
      <c r="B1770" s="8">
        <v>19177.310000000001</v>
      </c>
      <c r="C1770" s="11">
        <f t="shared" si="27"/>
        <v>-1.0874413188757809E-2</v>
      </c>
      <c r="D1770" s="9"/>
      <c r="E1770" s="9"/>
      <c r="G1770" s="9"/>
      <c r="H1770" s="10"/>
    </row>
    <row r="1771" spans="1:8">
      <c r="A1771" s="7">
        <v>44849</v>
      </c>
      <c r="B1771" s="8">
        <v>19097.54</v>
      </c>
      <c r="C1771" s="11">
        <f t="shared" si="27"/>
        <v>-4.1682784124433755E-3</v>
      </c>
      <c r="D1771" s="9"/>
      <c r="E1771" s="9"/>
      <c r="G1771" s="9"/>
      <c r="H1771" s="10"/>
    </row>
    <row r="1772" spans="1:8">
      <c r="A1772" s="7">
        <v>44850</v>
      </c>
      <c r="B1772" s="8">
        <v>19332.84</v>
      </c>
      <c r="C1772" s="11">
        <f t="shared" si="27"/>
        <v>1.2245673365186959E-2</v>
      </c>
      <c r="D1772" s="9"/>
      <c r="E1772" s="9"/>
      <c r="G1772" s="9"/>
      <c r="H1772" s="10"/>
    </row>
    <row r="1773" spans="1:8">
      <c r="A1773" s="7">
        <v>44851</v>
      </c>
      <c r="B1773" s="8">
        <v>19529.38</v>
      </c>
      <c r="C1773" s="11">
        <f t="shared" si="27"/>
        <v>1.0114794041565628E-2</v>
      </c>
      <c r="D1773" s="9"/>
      <c r="E1773" s="9"/>
      <c r="G1773" s="9"/>
      <c r="H1773" s="10"/>
    </row>
    <row r="1774" spans="1:8">
      <c r="A1774" s="7">
        <v>44852</v>
      </c>
      <c r="B1774" s="8">
        <v>19367.71</v>
      </c>
      <c r="C1774" s="11">
        <f t="shared" si="27"/>
        <v>-8.3127519808572897E-3</v>
      </c>
      <c r="D1774" s="9"/>
      <c r="E1774" s="9"/>
      <c r="G1774" s="9"/>
      <c r="H1774" s="10"/>
    </row>
    <row r="1775" spans="1:8">
      <c r="A1775" s="7">
        <v>44853</v>
      </c>
      <c r="B1775" s="8">
        <v>19196.47</v>
      </c>
      <c r="C1775" s="11">
        <f t="shared" si="27"/>
        <v>-8.8808384082482046E-3</v>
      </c>
      <c r="D1775" s="9"/>
      <c r="E1775" s="9"/>
      <c r="G1775" s="9"/>
      <c r="H1775" s="10"/>
    </row>
    <row r="1776" spans="1:8">
      <c r="A1776" s="7">
        <v>44854</v>
      </c>
      <c r="B1776" s="8">
        <v>19030.39</v>
      </c>
      <c r="C1776" s="11">
        <f t="shared" si="27"/>
        <v>-8.6892329088501044E-3</v>
      </c>
      <c r="D1776" s="9"/>
      <c r="E1776" s="9"/>
      <c r="G1776" s="9"/>
      <c r="H1776" s="10"/>
    </row>
    <row r="1777" spans="1:8">
      <c r="A1777" s="7">
        <v>44855</v>
      </c>
      <c r="B1777" s="8">
        <v>19181.79</v>
      </c>
      <c r="C1777" s="11">
        <f t="shared" si="27"/>
        <v>7.924216427334008E-3</v>
      </c>
      <c r="D1777" s="9"/>
      <c r="E1777" s="9"/>
      <c r="G1777" s="9"/>
      <c r="H1777" s="10"/>
    </row>
    <row r="1778" spans="1:8">
      <c r="A1778" s="7">
        <v>44856</v>
      </c>
      <c r="B1778" s="8">
        <v>19219.63</v>
      </c>
      <c r="C1778" s="11">
        <f t="shared" si="27"/>
        <v>1.9707610941069363E-3</v>
      </c>
      <c r="D1778" s="9"/>
      <c r="E1778" s="9"/>
      <c r="G1778" s="9"/>
      <c r="H1778" s="10"/>
    </row>
    <row r="1779" spans="1:8">
      <c r="A1779" s="7">
        <v>44857</v>
      </c>
      <c r="B1779" s="8">
        <v>19497.580000000002</v>
      </c>
      <c r="C1779" s="11">
        <f t="shared" si="27"/>
        <v>1.435820272782754E-2</v>
      </c>
      <c r="D1779" s="9"/>
      <c r="E1779" s="9"/>
      <c r="G1779" s="9"/>
      <c r="H1779" s="10"/>
    </row>
    <row r="1780" spans="1:8">
      <c r="A1780" s="7">
        <v>44858</v>
      </c>
      <c r="B1780" s="8">
        <v>19382.189999999999</v>
      </c>
      <c r="C1780" s="11">
        <f t="shared" si="27"/>
        <v>-5.9357521300118484E-3</v>
      </c>
      <c r="D1780" s="9"/>
      <c r="E1780" s="9"/>
      <c r="G1780" s="9"/>
      <c r="H1780" s="10"/>
    </row>
    <row r="1781" spans="1:8">
      <c r="A1781" s="7">
        <v>44859</v>
      </c>
      <c r="B1781" s="8">
        <v>20189.29</v>
      </c>
      <c r="C1781" s="11">
        <f t="shared" si="27"/>
        <v>4.0797662608459503E-2</v>
      </c>
      <c r="D1781" s="9"/>
      <c r="E1781" s="9"/>
      <c r="G1781" s="9"/>
      <c r="H1781" s="10"/>
    </row>
    <row r="1782" spans="1:8">
      <c r="A1782" s="7">
        <v>44860</v>
      </c>
      <c r="B1782" s="8">
        <v>20752.38</v>
      </c>
      <c r="C1782" s="11">
        <f t="shared" si="27"/>
        <v>2.7508673111798262E-2</v>
      </c>
      <c r="D1782" s="9"/>
      <c r="E1782" s="9"/>
      <c r="G1782" s="9"/>
      <c r="H1782" s="10"/>
    </row>
    <row r="1783" spans="1:8">
      <c r="A1783" s="7">
        <v>44861</v>
      </c>
      <c r="B1783" s="8">
        <v>20399.52</v>
      </c>
      <c r="C1783" s="11">
        <f t="shared" si="27"/>
        <v>-1.7149567732899086E-2</v>
      </c>
      <c r="D1783" s="9"/>
      <c r="E1783" s="9"/>
      <c r="G1783" s="9"/>
      <c r="H1783" s="10"/>
    </row>
    <row r="1784" spans="1:8">
      <c r="A1784" s="7">
        <v>44862</v>
      </c>
      <c r="B1784" s="8">
        <v>20635.82</v>
      </c>
      <c r="C1784" s="11">
        <f t="shared" si="27"/>
        <v>1.1517029562113167E-2</v>
      </c>
      <c r="D1784" s="9"/>
      <c r="E1784" s="9"/>
      <c r="G1784" s="9"/>
      <c r="H1784" s="10"/>
    </row>
    <row r="1785" spans="1:8">
      <c r="A1785" s="7">
        <v>44863</v>
      </c>
      <c r="B1785" s="8">
        <v>20864.330000000002</v>
      </c>
      <c r="C1785" s="11">
        <f t="shared" si="27"/>
        <v>1.1012601613252767E-2</v>
      </c>
      <c r="D1785" s="9"/>
      <c r="E1785" s="9"/>
      <c r="G1785" s="9"/>
      <c r="H1785" s="10"/>
    </row>
    <row r="1786" spans="1:8">
      <c r="A1786" s="7">
        <v>44864</v>
      </c>
      <c r="B1786" s="8">
        <v>20689.77</v>
      </c>
      <c r="C1786" s="11">
        <f t="shared" si="27"/>
        <v>-8.401627122679816E-3</v>
      </c>
      <c r="D1786" s="9"/>
      <c r="E1786" s="9"/>
      <c r="G1786" s="9"/>
      <c r="H1786" s="10"/>
    </row>
    <row r="1787" spans="1:8">
      <c r="A1787" s="7">
        <v>44865</v>
      </c>
      <c r="B1787" s="8">
        <v>20405.66</v>
      </c>
      <c r="C1787" s="11">
        <f t="shared" si="27"/>
        <v>-1.3827061866113745E-2</v>
      </c>
      <c r="D1787" s="9"/>
      <c r="E1787" s="9"/>
      <c r="G1787" s="9"/>
      <c r="H1787" s="10"/>
    </row>
    <row r="1788" spans="1:8">
      <c r="A1788" s="7">
        <v>44866</v>
      </c>
      <c r="B1788" s="8">
        <v>20479.400000000001</v>
      </c>
      <c r="C1788" s="11">
        <f t="shared" si="27"/>
        <v>3.6071895189878169E-3</v>
      </c>
      <c r="D1788" s="9"/>
      <c r="E1788" s="9"/>
      <c r="G1788" s="9"/>
      <c r="H1788" s="10"/>
    </row>
    <row r="1789" spans="1:8">
      <c r="A1789" s="7">
        <v>44867</v>
      </c>
      <c r="B1789" s="8">
        <v>20175.79</v>
      </c>
      <c r="C1789" s="11">
        <f t="shared" si="27"/>
        <v>-1.4936132104776258E-2</v>
      </c>
      <c r="D1789" s="9"/>
      <c r="E1789" s="9"/>
      <c r="G1789" s="9"/>
      <c r="H1789" s="10"/>
    </row>
    <row r="1790" spans="1:8">
      <c r="A1790" s="7">
        <v>44868</v>
      </c>
      <c r="B1790" s="8">
        <v>20238.8</v>
      </c>
      <c r="C1790" s="11">
        <f t="shared" si="27"/>
        <v>3.1181833617114603E-3</v>
      </c>
      <c r="D1790" s="9"/>
      <c r="E1790" s="9"/>
      <c r="G1790" s="9"/>
      <c r="H1790" s="10"/>
    </row>
    <row r="1791" spans="1:8">
      <c r="A1791" s="7">
        <v>44869</v>
      </c>
      <c r="B1791" s="8">
        <v>21135.439999999999</v>
      </c>
      <c r="C1791" s="11">
        <f t="shared" si="27"/>
        <v>4.3349698225402925E-2</v>
      </c>
      <c r="D1791" s="9"/>
      <c r="E1791" s="9"/>
      <c r="G1791" s="9"/>
      <c r="H1791" s="10"/>
    </row>
    <row r="1792" spans="1:8">
      <c r="A1792" s="7">
        <v>44870</v>
      </c>
      <c r="B1792" s="8">
        <v>21355.89</v>
      </c>
      <c r="C1792" s="11">
        <f t="shared" si="27"/>
        <v>1.0376327497892036E-2</v>
      </c>
      <c r="D1792" s="9"/>
      <c r="E1792" s="9"/>
      <c r="G1792" s="9"/>
      <c r="H1792" s="10"/>
    </row>
    <row r="1793" spans="1:8">
      <c r="A1793" s="7">
        <v>44871</v>
      </c>
      <c r="B1793" s="8">
        <v>21128.93</v>
      </c>
      <c r="C1793" s="11">
        <f t="shared" si="27"/>
        <v>-1.0684388403637533E-2</v>
      </c>
      <c r="D1793" s="9"/>
      <c r="E1793" s="9"/>
      <c r="G1793" s="9"/>
      <c r="H1793" s="10"/>
    </row>
    <row r="1794" spans="1:8">
      <c r="A1794" s="7">
        <v>44872</v>
      </c>
      <c r="B1794" s="8">
        <v>20683.87</v>
      </c>
      <c r="C1794" s="11">
        <f t="shared" si="27"/>
        <v>-2.1289021980761186E-2</v>
      </c>
      <c r="D1794" s="9"/>
      <c r="E1794" s="9"/>
      <c r="G1794" s="9"/>
      <c r="H1794" s="10"/>
    </row>
    <row r="1795" spans="1:8">
      <c r="A1795" s="7">
        <v>44873</v>
      </c>
      <c r="B1795" s="8">
        <v>18698.63</v>
      </c>
      <c r="C1795" s="11">
        <f t="shared" si="27"/>
        <v>-0.10090391031831496</v>
      </c>
      <c r="D1795" s="9"/>
      <c r="E1795" s="9"/>
      <c r="G1795" s="9"/>
      <c r="H1795" s="10"/>
    </row>
    <row r="1796" spans="1:8">
      <c r="A1796" s="7">
        <v>44874</v>
      </c>
      <c r="B1796" s="8">
        <v>15731.3</v>
      </c>
      <c r="C1796" s="11">
        <f t="shared" ref="C1796:C1859" si="28">LN(B1796/B1795)</f>
        <v>-0.17279790086125529</v>
      </c>
      <c r="D1796" s="9"/>
      <c r="E1796" s="9"/>
      <c r="G1796" s="9"/>
      <c r="H1796" s="10"/>
    </row>
    <row r="1797" spans="1:8">
      <c r="A1797" s="7">
        <v>44875</v>
      </c>
      <c r="B1797" s="8">
        <v>17807.64</v>
      </c>
      <c r="C1797" s="11">
        <f t="shared" si="28"/>
        <v>0.12397522041202058</v>
      </c>
      <c r="D1797" s="9"/>
      <c r="E1797" s="9"/>
      <c r="G1797" s="9"/>
      <c r="H1797" s="10"/>
    </row>
    <row r="1798" spans="1:8">
      <c r="A1798" s="7">
        <v>44876</v>
      </c>
      <c r="B1798" s="8">
        <v>16757.37</v>
      </c>
      <c r="C1798" s="11">
        <f t="shared" si="28"/>
        <v>-6.0789417195966471E-2</v>
      </c>
      <c r="D1798" s="9"/>
      <c r="E1798" s="9"/>
      <c r="G1798" s="9"/>
      <c r="H1798" s="10"/>
    </row>
    <row r="1799" spans="1:8">
      <c r="A1799" s="7">
        <v>44877</v>
      </c>
      <c r="B1799" s="8">
        <v>16793.47</v>
      </c>
      <c r="C1799" s="11">
        <f t="shared" si="28"/>
        <v>2.1519588738388175E-3</v>
      </c>
      <c r="D1799" s="9"/>
      <c r="E1799" s="9"/>
      <c r="G1799" s="9"/>
      <c r="H1799" s="10"/>
    </row>
    <row r="1800" spans="1:8">
      <c r="A1800" s="7">
        <v>44878</v>
      </c>
      <c r="B1800" s="8">
        <v>16365.81</v>
      </c>
      <c r="C1800" s="11">
        <f t="shared" si="28"/>
        <v>-2.5795717769692347E-2</v>
      </c>
      <c r="D1800" s="9"/>
      <c r="E1800" s="9"/>
      <c r="G1800" s="9"/>
      <c r="H1800" s="10"/>
    </row>
    <row r="1801" spans="1:8">
      <c r="A1801" s="7">
        <v>44879</v>
      </c>
      <c r="B1801" s="8">
        <v>16385.41</v>
      </c>
      <c r="C1801" s="11">
        <f t="shared" si="28"/>
        <v>1.1969021208902079E-3</v>
      </c>
      <c r="D1801" s="9"/>
      <c r="E1801" s="9"/>
      <c r="G1801" s="9"/>
      <c r="H1801" s="10"/>
    </row>
    <row r="1802" spans="1:8">
      <c r="A1802" s="7">
        <v>44880</v>
      </c>
      <c r="B1802" s="8">
        <v>16890.18</v>
      </c>
      <c r="C1802" s="11">
        <f t="shared" si="28"/>
        <v>3.0341083232029536E-2</v>
      </c>
      <c r="D1802" s="9"/>
      <c r="E1802" s="9"/>
      <c r="G1802" s="9"/>
      <c r="H1802" s="10"/>
    </row>
    <row r="1803" spans="1:8">
      <c r="A1803" s="7">
        <v>44881</v>
      </c>
      <c r="B1803" s="8">
        <v>16531.47</v>
      </c>
      <c r="C1803" s="11">
        <f t="shared" si="28"/>
        <v>-2.1466550857961959E-2</v>
      </c>
      <c r="D1803" s="9"/>
      <c r="E1803" s="9"/>
      <c r="G1803" s="9"/>
      <c r="H1803" s="10"/>
    </row>
    <row r="1804" spans="1:8">
      <c r="A1804" s="7">
        <v>44882</v>
      </c>
      <c r="B1804" s="8">
        <v>16680.759999999998</v>
      </c>
      <c r="C1804" s="11">
        <f t="shared" si="28"/>
        <v>8.9901223432092767E-3</v>
      </c>
      <c r="D1804" s="9"/>
      <c r="E1804" s="9"/>
      <c r="G1804" s="9"/>
      <c r="H1804" s="10"/>
    </row>
    <row r="1805" spans="1:8">
      <c r="A1805" s="7">
        <v>44883</v>
      </c>
      <c r="B1805" s="8">
        <v>16637.36</v>
      </c>
      <c r="C1805" s="11">
        <f t="shared" si="28"/>
        <v>-2.6051904817183829E-3</v>
      </c>
      <c r="D1805" s="9"/>
      <c r="E1805" s="9"/>
      <c r="G1805" s="9"/>
      <c r="H1805" s="10"/>
    </row>
    <row r="1806" spans="1:8">
      <c r="A1806" s="7">
        <v>44884</v>
      </c>
      <c r="B1806" s="8">
        <v>16660.59</v>
      </c>
      <c r="C1806" s="11">
        <f t="shared" si="28"/>
        <v>1.3952813172402156E-3</v>
      </c>
      <c r="D1806" s="9"/>
      <c r="E1806" s="9"/>
      <c r="G1806" s="9"/>
      <c r="H1806" s="10"/>
    </row>
    <row r="1807" spans="1:8">
      <c r="A1807" s="7">
        <v>44885</v>
      </c>
      <c r="B1807" s="8">
        <v>16253.33</v>
      </c>
      <c r="C1807" s="11">
        <f t="shared" si="28"/>
        <v>-2.4748239418492256E-2</v>
      </c>
      <c r="D1807" s="9"/>
      <c r="E1807" s="9"/>
      <c r="G1807" s="9"/>
      <c r="H1807" s="10"/>
    </row>
    <row r="1808" spans="1:8">
      <c r="A1808" s="7">
        <v>44886</v>
      </c>
      <c r="B1808" s="8">
        <v>15631.95</v>
      </c>
      <c r="C1808" s="11">
        <f t="shared" si="28"/>
        <v>-3.8980914130534311E-2</v>
      </c>
      <c r="D1808" s="9"/>
      <c r="E1808" s="9"/>
      <c r="G1808" s="9"/>
      <c r="H1808" s="10"/>
    </row>
    <row r="1809" spans="1:8">
      <c r="A1809" s="7">
        <v>44887</v>
      </c>
      <c r="B1809" s="8">
        <v>16130.03</v>
      </c>
      <c r="C1809" s="11">
        <f t="shared" si="28"/>
        <v>3.1365855295525158E-2</v>
      </c>
      <c r="D1809" s="9"/>
      <c r="E1809" s="9"/>
      <c r="G1809" s="9"/>
      <c r="H1809" s="10"/>
    </row>
    <row r="1810" spans="1:8">
      <c r="A1810" s="7">
        <v>44888</v>
      </c>
      <c r="B1810" s="8">
        <v>16471.900000000001</v>
      </c>
      <c r="C1810" s="11">
        <f t="shared" si="28"/>
        <v>2.0973146775057842E-2</v>
      </c>
      <c r="D1810" s="9"/>
      <c r="E1810" s="9"/>
      <c r="G1810" s="9"/>
      <c r="H1810" s="10"/>
    </row>
    <row r="1811" spans="1:8">
      <c r="A1811" s="7">
        <v>44889</v>
      </c>
      <c r="B1811" s="8">
        <v>16543.55</v>
      </c>
      <c r="C1811" s="11">
        <f t="shared" si="28"/>
        <v>4.3403989638104747E-3</v>
      </c>
      <c r="D1811" s="9"/>
      <c r="E1811" s="9"/>
      <c r="G1811" s="9"/>
      <c r="H1811" s="10"/>
    </row>
    <row r="1812" spans="1:8">
      <c r="A1812" s="7">
        <v>44890</v>
      </c>
      <c r="B1812" s="8">
        <v>16497.05</v>
      </c>
      <c r="C1812" s="11">
        <f t="shared" si="28"/>
        <v>-2.8147207193740748E-3</v>
      </c>
      <c r="D1812" s="9"/>
      <c r="E1812" s="9"/>
      <c r="G1812" s="9"/>
      <c r="H1812" s="10"/>
    </row>
    <row r="1813" spans="1:8">
      <c r="A1813" s="7">
        <v>44891</v>
      </c>
      <c r="B1813" s="8">
        <v>16509.39</v>
      </c>
      <c r="C1813" s="11">
        <f t="shared" si="28"/>
        <v>7.4773290151530075E-4</v>
      </c>
      <c r="D1813" s="9"/>
      <c r="E1813" s="9"/>
      <c r="G1813" s="9"/>
      <c r="H1813" s="10"/>
    </row>
    <row r="1814" spans="1:8">
      <c r="A1814" s="7">
        <v>44892</v>
      </c>
      <c r="B1814" s="8">
        <v>16571.89</v>
      </c>
      <c r="C1814" s="11">
        <f t="shared" si="28"/>
        <v>3.7785765461733011E-3</v>
      </c>
      <c r="D1814" s="9"/>
      <c r="E1814" s="9"/>
      <c r="G1814" s="9"/>
      <c r="H1814" s="10"/>
    </row>
    <row r="1815" spans="1:8">
      <c r="A1815" s="7">
        <v>44893</v>
      </c>
      <c r="B1815" s="8">
        <v>16196.39</v>
      </c>
      <c r="C1815" s="11">
        <f t="shared" si="28"/>
        <v>-2.2919508591223905E-2</v>
      </c>
      <c r="D1815" s="9"/>
      <c r="E1815" s="9"/>
      <c r="G1815" s="9"/>
      <c r="H1815" s="10"/>
    </row>
    <row r="1816" spans="1:8">
      <c r="A1816" s="7">
        <v>44894</v>
      </c>
      <c r="B1816" s="8">
        <v>16460.7</v>
      </c>
      <c r="C1816" s="11">
        <f t="shared" si="28"/>
        <v>1.6187343783912293E-2</v>
      </c>
      <c r="D1816" s="9"/>
      <c r="E1816" s="9"/>
      <c r="G1816" s="9"/>
      <c r="H1816" s="10"/>
    </row>
    <row r="1817" spans="1:8">
      <c r="A1817" s="7">
        <v>44895</v>
      </c>
      <c r="B1817" s="8">
        <v>17104.5</v>
      </c>
      <c r="C1817" s="11">
        <f t="shared" si="28"/>
        <v>3.8365865099720037E-2</v>
      </c>
      <c r="D1817" s="9"/>
      <c r="E1817" s="9"/>
      <c r="G1817" s="9"/>
      <c r="H1817" s="10"/>
    </row>
    <row r="1818" spans="1:8">
      <c r="A1818" s="7">
        <v>44896</v>
      </c>
      <c r="B1818" s="8">
        <v>16929.96</v>
      </c>
      <c r="C1818" s="11">
        <f t="shared" si="28"/>
        <v>-1.0256753310949889E-2</v>
      </c>
      <c r="D1818" s="9"/>
      <c r="E1818" s="9"/>
      <c r="G1818" s="9"/>
      <c r="H1818" s="10"/>
    </row>
    <row r="1819" spans="1:8">
      <c r="A1819" s="7">
        <v>44897</v>
      </c>
      <c r="B1819" s="8">
        <v>17014.59</v>
      </c>
      <c r="C1819" s="11">
        <f t="shared" si="28"/>
        <v>4.9863778045683314E-3</v>
      </c>
      <c r="D1819" s="9"/>
      <c r="E1819" s="9"/>
      <c r="G1819" s="9"/>
      <c r="H1819" s="10"/>
    </row>
    <row r="1820" spans="1:8">
      <c r="A1820" s="7">
        <v>44898</v>
      </c>
      <c r="B1820" s="8">
        <v>16950.39</v>
      </c>
      <c r="C1820" s="11">
        <f t="shared" si="28"/>
        <v>-3.7803688656870876E-3</v>
      </c>
      <c r="D1820" s="9"/>
      <c r="E1820" s="9"/>
      <c r="G1820" s="9"/>
      <c r="H1820" s="10"/>
    </row>
    <row r="1821" spans="1:8">
      <c r="A1821" s="7">
        <v>44899</v>
      </c>
      <c r="B1821" s="8">
        <v>17114.59</v>
      </c>
      <c r="C1821" s="11">
        <f t="shared" si="28"/>
        <v>9.6404736893838695E-3</v>
      </c>
      <c r="D1821" s="9"/>
      <c r="E1821" s="9"/>
      <c r="G1821" s="9"/>
      <c r="H1821" s="10"/>
    </row>
    <row r="1822" spans="1:8">
      <c r="A1822" s="7">
        <v>44900</v>
      </c>
      <c r="B1822" s="8">
        <v>16972.240000000002</v>
      </c>
      <c r="C1822" s="11">
        <f t="shared" si="28"/>
        <v>-8.3522479225891701E-3</v>
      </c>
      <c r="D1822" s="9"/>
      <c r="E1822" s="9"/>
      <c r="G1822" s="9"/>
      <c r="H1822" s="10"/>
    </row>
    <row r="1823" spans="1:8">
      <c r="A1823" s="7">
        <v>44901</v>
      </c>
      <c r="B1823" s="8">
        <v>16994.34</v>
      </c>
      <c r="C1823" s="11">
        <f t="shared" si="28"/>
        <v>1.301279264414756E-3</v>
      </c>
      <c r="D1823" s="9"/>
      <c r="E1823" s="9"/>
      <c r="G1823" s="9"/>
      <c r="H1823" s="10"/>
    </row>
    <row r="1824" spans="1:8">
      <c r="A1824" s="7">
        <v>44902</v>
      </c>
      <c r="B1824" s="8">
        <v>16830.68</v>
      </c>
      <c r="C1824" s="11">
        <f t="shared" si="28"/>
        <v>-9.6769360156293196E-3</v>
      </c>
      <c r="D1824" s="9"/>
      <c r="E1824" s="9"/>
      <c r="G1824" s="9"/>
      <c r="H1824" s="10"/>
    </row>
    <row r="1825" spans="1:8">
      <c r="A1825" s="7">
        <v>44903</v>
      </c>
      <c r="B1825" s="8">
        <v>17184.099999999999</v>
      </c>
      <c r="C1825" s="11">
        <f t="shared" si="28"/>
        <v>2.0781126249477009E-2</v>
      </c>
      <c r="D1825" s="9"/>
      <c r="E1825" s="9"/>
      <c r="G1825" s="9"/>
      <c r="H1825" s="10"/>
    </row>
    <row r="1826" spans="1:8">
      <c r="A1826" s="7">
        <v>44904</v>
      </c>
      <c r="B1826" s="8">
        <v>17113.29</v>
      </c>
      <c r="C1826" s="11">
        <f t="shared" si="28"/>
        <v>-4.1291830433790241E-3</v>
      </c>
      <c r="D1826" s="9"/>
      <c r="E1826" s="9"/>
      <c r="G1826" s="9"/>
      <c r="H1826" s="10"/>
    </row>
    <row r="1827" spans="1:8">
      <c r="A1827" s="7">
        <v>44905</v>
      </c>
      <c r="B1827" s="8">
        <v>17129.349999999999</v>
      </c>
      <c r="C1827" s="11">
        <f t="shared" si="28"/>
        <v>9.3801185758753439E-4</v>
      </c>
      <c r="D1827" s="9"/>
      <c r="E1827" s="9"/>
      <c r="G1827" s="9"/>
      <c r="H1827" s="10"/>
    </row>
    <row r="1828" spans="1:8">
      <c r="A1828" s="7">
        <v>44906</v>
      </c>
      <c r="B1828" s="8">
        <v>17115.37</v>
      </c>
      <c r="C1828" s="11">
        <f t="shared" si="28"/>
        <v>-8.1647627877394144E-4</v>
      </c>
      <c r="D1828" s="9"/>
      <c r="E1828" s="9"/>
      <c r="G1828" s="9"/>
      <c r="H1828" s="10"/>
    </row>
    <row r="1829" spans="1:8">
      <c r="A1829" s="7">
        <v>44907</v>
      </c>
      <c r="B1829" s="8">
        <v>17177.78</v>
      </c>
      <c r="C1829" s="11">
        <f t="shared" si="28"/>
        <v>3.6397979713905966E-3</v>
      </c>
      <c r="D1829" s="9"/>
      <c r="E1829" s="9"/>
      <c r="G1829" s="9"/>
      <c r="H1829" s="10"/>
    </row>
    <row r="1830" spans="1:8">
      <c r="A1830" s="7">
        <v>44908</v>
      </c>
      <c r="B1830" s="8">
        <v>17762</v>
      </c>
      <c r="C1830" s="11">
        <f t="shared" si="28"/>
        <v>3.3444655653112436E-2</v>
      </c>
      <c r="D1830" s="9"/>
      <c r="E1830" s="9"/>
      <c r="G1830" s="9"/>
      <c r="H1830" s="10"/>
    </row>
    <row r="1831" spans="1:8">
      <c r="A1831" s="7">
        <v>44909</v>
      </c>
      <c r="B1831" s="8">
        <v>17828.900000000001</v>
      </c>
      <c r="C1831" s="11">
        <f t="shared" si="28"/>
        <v>3.7593923610603108E-3</v>
      </c>
      <c r="D1831" s="9"/>
      <c r="E1831" s="9"/>
      <c r="G1831" s="9"/>
      <c r="H1831" s="10"/>
    </row>
    <row r="1832" spans="1:8">
      <c r="A1832" s="7">
        <v>44910</v>
      </c>
      <c r="B1832" s="8">
        <v>17399.63</v>
      </c>
      <c r="C1832" s="11">
        <f t="shared" si="28"/>
        <v>-2.437179457079526E-2</v>
      </c>
      <c r="D1832" s="9"/>
      <c r="E1832" s="9"/>
      <c r="G1832" s="9"/>
      <c r="H1832" s="10"/>
    </row>
    <row r="1833" spans="1:8">
      <c r="A1833" s="7">
        <v>44911</v>
      </c>
      <c r="B1833" s="8">
        <v>16837.95</v>
      </c>
      <c r="C1833" s="11">
        <f t="shared" si="28"/>
        <v>-3.2813674189323315E-2</v>
      </c>
      <c r="D1833" s="9"/>
      <c r="E1833" s="9"/>
      <c r="G1833" s="9"/>
      <c r="H1833" s="10"/>
    </row>
    <row r="1834" spans="1:8">
      <c r="A1834" s="7">
        <v>44912</v>
      </c>
      <c r="B1834" s="8">
        <v>16718.5</v>
      </c>
      <c r="C1834" s="11">
        <f t="shared" si="28"/>
        <v>-7.1193767238034783E-3</v>
      </c>
      <c r="D1834" s="9"/>
      <c r="E1834" s="9"/>
      <c r="G1834" s="9"/>
      <c r="H1834" s="10"/>
    </row>
    <row r="1835" spans="1:8">
      <c r="A1835" s="7">
        <v>44913</v>
      </c>
      <c r="B1835" s="8">
        <v>16753.05</v>
      </c>
      <c r="C1835" s="11">
        <f t="shared" si="28"/>
        <v>2.0644405335731447E-3</v>
      </c>
      <c r="D1835" s="9"/>
      <c r="E1835" s="9"/>
      <c r="G1835" s="9"/>
      <c r="H1835" s="10"/>
    </row>
    <row r="1836" spans="1:8">
      <c r="A1836" s="7">
        <v>44914</v>
      </c>
      <c r="B1836" s="8">
        <v>16586.82</v>
      </c>
      <c r="C1836" s="11">
        <f t="shared" si="28"/>
        <v>-9.9719271539481947E-3</v>
      </c>
      <c r="D1836" s="9"/>
      <c r="E1836" s="9"/>
      <c r="G1836" s="9"/>
      <c r="H1836" s="10"/>
    </row>
    <row r="1837" spans="1:8">
      <c r="A1837" s="7">
        <v>44915</v>
      </c>
      <c r="B1837" s="8">
        <v>16881.54</v>
      </c>
      <c r="C1837" s="11">
        <f t="shared" si="28"/>
        <v>1.7612313140816918E-2</v>
      </c>
      <c r="D1837" s="9"/>
      <c r="E1837" s="9"/>
      <c r="G1837" s="9"/>
      <c r="H1837" s="10"/>
    </row>
    <row r="1838" spans="1:8">
      <c r="A1838" s="7">
        <v>44916</v>
      </c>
      <c r="B1838" s="8">
        <v>16793.099999999999</v>
      </c>
      <c r="C1838" s="11">
        <f t="shared" si="28"/>
        <v>-5.2526294766071582E-3</v>
      </c>
      <c r="D1838" s="9"/>
      <c r="E1838" s="9"/>
      <c r="G1838" s="9"/>
      <c r="H1838" s="10"/>
    </row>
    <row r="1839" spans="1:8">
      <c r="A1839" s="7">
        <v>44917</v>
      </c>
      <c r="B1839" s="8">
        <v>16792.25</v>
      </c>
      <c r="C1839" s="11">
        <f t="shared" si="28"/>
        <v>-5.0617307854751057E-5</v>
      </c>
      <c r="D1839" s="9"/>
      <c r="E1839" s="9"/>
      <c r="G1839" s="9"/>
      <c r="H1839" s="10"/>
    </row>
    <row r="1840" spans="1:8">
      <c r="A1840" s="7">
        <v>44918</v>
      </c>
      <c r="B1840" s="8">
        <v>16811.330000000002</v>
      </c>
      <c r="C1840" s="11">
        <f t="shared" si="28"/>
        <v>1.1355934129887787E-3</v>
      </c>
      <c r="D1840" s="9"/>
      <c r="E1840" s="9"/>
      <c r="G1840" s="9"/>
      <c r="H1840" s="10"/>
    </row>
    <row r="1841" spans="1:8">
      <c r="A1841" s="7">
        <v>44919</v>
      </c>
      <c r="B1841" s="8">
        <v>16829.82</v>
      </c>
      <c r="C1841" s="11">
        <f t="shared" si="28"/>
        <v>1.0992490959352062E-3</v>
      </c>
      <c r="D1841" s="9"/>
      <c r="E1841" s="9"/>
      <c r="G1841" s="9"/>
      <c r="H1841" s="10"/>
    </row>
    <row r="1842" spans="1:8">
      <c r="A1842" s="7">
        <v>44920</v>
      </c>
      <c r="B1842" s="8">
        <v>16830.25</v>
      </c>
      <c r="C1842" s="11">
        <f t="shared" si="28"/>
        <v>2.5549560653034763E-5</v>
      </c>
      <c r="D1842" s="9"/>
      <c r="E1842" s="9"/>
      <c r="G1842" s="9"/>
      <c r="H1842" s="10"/>
    </row>
    <row r="1843" spans="1:8">
      <c r="A1843" s="7">
        <v>44921</v>
      </c>
      <c r="B1843" s="8">
        <v>16833.009999999998</v>
      </c>
      <c r="C1843" s="11">
        <f t="shared" si="28"/>
        <v>1.6397698892993168E-4</v>
      </c>
      <c r="D1843" s="9"/>
      <c r="E1843" s="9"/>
      <c r="G1843" s="9"/>
      <c r="H1843" s="10"/>
    </row>
    <row r="1844" spans="1:8">
      <c r="A1844" s="7">
        <v>44922</v>
      </c>
      <c r="B1844" s="8">
        <v>16692.55</v>
      </c>
      <c r="C1844" s="11">
        <f t="shared" si="28"/>
        <v>-8.3793274053407182E-3</v>
      </c>
      <c r="D1844" s="9"/>
      <c r="E1844" s="9"/>
      <c r="G1844" s="9"/>
      <c r="H1844" s="10"/>
    </row>
    <row r="1845" spans="1:8">
      <c r="A1845" s="7">
        <v>44923</v>
      </c>
      <c r="B1845" s="8">
        <v>16517.32</v>
      </c>
      <c r="C1845" s="11">
        <f t="shared" si="28"/>
        <v>-1.0552984772991578E-2</v>
      </c>
      <c r="D1845" s="9"/>
      <c r="E1845" s="9"/>
      <c r="G1845" s="9"/>
      <c r="H1845" s="10"/>
    </row>
    <row r="1846" spans="1:8">
      <c r="A1846" s="7">
        <v>44924</v>
      </c>
      <c r="B1846" s="8">
        <v>16593.400000000001</v>
      </c>
      <c r="C1846" s="11">
        <f t="shared" si="28"/>
        <v>4.5954986114422345E-3</v>
      </c>
      <c r="D1846" s="9"/>
      <c r="E1846" s="9"/>
      <c r="G1846" s="9"/>
      <c r="H1846" s="10"/>
    </row>
    <row r="1847" spans="1:8">
      <c r="A1847" s="7">
        <v>44925</v>
      </c>
      <c r="B1847" s="8">
        <v>16579.060000000001</v>
      </c>
      <c r="C1847" s="11">
        <f t="shared" si="28"/>
        <v>-8.6457265413812363E-4</v>
      </c>
      <c r="D1847" s="9"/>
      <c r="E1847" s="9"/>
      <c r="G1847" s="9"/>
      <c r="H1847" s="10"/>
    </row>
    <row r="1848" spans="1:8">
      <c r="A1848" s="7">
        <v>44926</v>
      </c>
      <c r="B1848" s="8">
        <v>16539.5</v>
      </c>
      <c r="C1848" s="11">
        <f t="shared" si="28"/>
        <v>-2.3889938943624988E-3</v>
      </c>
      <c r="D1848" s="9"/>
      <c r="E1848" s="9"/>
      <c r="G1848" s="9"/>
      <c r="H1848" s="10"/>
    </row>
    <row r="1849" spans="1:8">
      <c r="A1849" s="7">
        <v>44927</v>
      </c>
      <c r="B1849" s="8">
        <v>16602.63</v>
      </c>
      <c r="C1849" s="11">
        <f t="shared" si="28"/>
        <v>3.8096571555914071E-3</v>
      </c>
      <c r="D1849" s="9"/>
      <c r="E1849" s="9"/>
      <c r="G1849" s="9"/>
      <c r="H1849" s="10"/>
    </row>
    <row r="1850" spans="1:8">
      <c r="A1850" s="7">
        <v>44928</v>
      </c>
      <c r="B1850" s="8">
        <v>16750.939999999999</v>
      </c>
      <c r="C1850" s="11">
        <f t="shared" si="28"/>
        <v>8.8932595512870478E-3</v>
      </c>
      <c r="D1850" s="9"/>
      <c r="E1850" s="9"/>
      <c r="G1850" s="9"/>
      <c r="H1850" s="10"/>
    </row>
    <row r="1851" spans="1:8">
      <c r="A1851" s="7">
        <v>44929</v>
      </c>
      <c r="B1851" s="8">
        <v>16661.86</v>
      </c>
      <c r="C1851" s="11">
        <f t="shared" si="28"/>
        <v>-5.332100934666799E-3</v>
      </c>
      <c r="D1851" s="9"/>
      <c r="E1851" s="9"/>
      <c r="G1851" s="9"/>
      <c r="H1851" s="10"/>
    </row>
    <row r="1852" spans="1:8">
      <c r="A1852" s="7">
        <v>44930</v>
      </c>
      <c r="B1852" s="8">
        <v>16821.82</v>
      </c>
      <c r="C1852" s="11">
        <f t="shared" si="28"/>
        <v>9.5545780447869547E-3</v>
      </c>
      <c r="D1852" s="9"/>
      <c r="E1852" s="9"/>
      <c r="G1852" s="9"/>
      <c r="H1852" s="10"/>
    </row>
    <row r="1853" spans="1:8">
      <c r="A1853" s="7">
        <v>44931</v>
      </c>
      <c r="B1853" s="8">
        <v>16844.62</v>
      </c>
      <c r="C1853" s="11">
        <f t="shared" si="28"/>
        <v>1.3544647717840033E-3</v>
      </c>
      <c r="D1853" s="9"/>
      <c r="E1853" s="9"/>
      <c r="G1853" s="9"/>
      <c r="H1853" s="10"/>
    </row>
    <row r="1854" spans="1:8">
      <c r="A1854" s="7">
        <v>44932</v>
      </c>
      <c r="B1854" s="8">
        <v>16927.86</v>
      </c>
      <c r="C1854" s="11">
        <f t="shared" si="28"/>
        <v>4.9294673389987864E-3</v>
      </c>
      <c r="D1854" s="9"/>
      <c r="E1854" s="9"/>
      <c r="G1854" s="9"/>
      <c r="H1854" s="10"/>
    </row>
    <row r="1855" spans="1:8">
      <c r="A1855" s="7">
        <v>44933</v>
      </c>
      <c r="B1855" s="8">
        <v>16938.55</v>
      </c>
      <c r="C1855" s="11">
        <f t="shared" si="28"/>
        <v>6.3130401805422767E-4</v>
      </c>
      <c r="D1855" s="9"/>
      <c r="E1855" s="9"/>
      <c r="G1855" s="9"/>
      <c r="H1855" s="10"/>
    </row>
    <row r="1856" spans="1:8">
      <c r="A1856" s="7">
        <v>44934</v>
      </c>
      <c r="B1856" s="8">
        <v>16956.66</v>
      </c>
      <c r="C1856" s="11">
        <f t="shared" si="28"/>
        <v>1.0685876690710821E-3</v>
      </c>
      <c r="D1856" s="9"/>
      <c r="E1856" s="9"/>
      <c r="G1856" s="9"/>
      <c r="H1856" s="10"/>
    </row>
    <row r="1857" spans="1:8">
      <c r="A1857" s="7">
        <v>44935</v>
      </c>
      <c r="B1857" s="8">
        <v>17181.34</v>
      </c>
      <c r="C1857" s="11">
        <f t="shared" si="28"/>
        <v>1.3163234178706624E-2</v>
      </c>
      <c r="D1857" s="9"/>
      <c r="E1857" s="9"/>
      <c r="G1857" s="9"/>
      <c r="H1857" s="10"/>
    </row>
    <row r="1858" spans="1:8">
      <c r="A1858" s="7">
        <v>44936</v>
      </c>
      <c r="B1858" s="8">
        <v>17466.71</v>
      </c>
      <c r="C1858" s="11">
        <f t="shared" si="28"/>
        <v>1.6472872385679519E-2</v>
      </c>
      <c r="D1858" s="9"/>
      <c r="E1858" s="9"/>
      <c r="G1858" s="9"/>
      <c r="H1858" s="10"/>
    </row>
    <row r="1859" spans="1:8">
      <c r="A1859" s="7">
        <v>44937</v>
      </c>
      <c r="B1859" s="8">
        <v>17560.599999999999</v>
      </c>
      <c r="C1859" s="11">
        <f t="shared" si="28"/>
        <v>5.3609726163188721E-3</v>
      </c>
      <c r="D1859" s="9"/>
      <c r="E1859" s="9"/>
      <c r="G1859" s="9"/>
      <c r="H1859" s="10"/>
    </row>
    <row r="1860" spans="1:8">
      <c r="A1860" s="7">
        <v>44938</v>
      </c>
      <c r="B1860" s="8">
        <v>18830.98</v>
      </c>
      <c r="C1860" s="11">
        <f t="shared" ref="C1860:C1923" si="29">LN(B1860/B1859)</f>
        <v>6.9845629736293963E-2</v>
      </c>
      <c r="D1860" s="9"/>
      <c r="E1860" s="9"/>
      <c r="G1860" s="9"/>
      <c r="H1860" s="10"/>
    </row>
    <row r="1861" spans="1:8">
      <c r="A1861" s="7">
        <v>44939</v>
      </c>
      <c r="B1861" s="8">
        <v>19813.55</v>
      </c>
      <c r="C1861" s="11">
        <f t="shared" si="29"/>
        <v>5.0862661154189345E-2</v>
      </c>
      <c r="D1861" s="9"/>
      <c r="E1861" s="9"/>
      <c r="G1861" s="9"/>
      <c r="H1861" s="10"/>
    </row>
    <row r="1862" spans="1:8">
      <c r="A1862" s="7">
        <v>44940</v>
      </c>
      <c r="B1862" s="8">
        <v>20903.7</v>
      </c>
      <c r="C1862" s="11">
        <f t="shared" si="29"/>
        <v>5.3560129716366707E-2</v>
      </c>
      <c r="D1862" s="9"/>
      <c r="E1862" s="9"/>
      <c r="G1862" s="9"/>
      <c r="H1862" s="10"/>
    </row>
    <row r="1863" spans="1:8">
      <c r="A1863" s="7">
        <v>44941</v>
      </c>
      <c r="B1863" s="8">
        <v>20906.28</v>
      </c>
      <c r="C1863" s="11">
        <f t="shared" si="29"/>
        <v>1.2341551004203715E-4</v>
      </c>
      <c r="D1863" s="9"/>
      <c r="E1863" s="9"/>
      <c r="G1863" s="9"/>
      <c r="H1863" s="10"/>
    </row>
    <row r="1864" spans="1:8">
      <c r="A1864" s="7">
        <v>44942</v>
      </c>
      <c r="B1864" s="8">
        <v>21133.18</v>
      </c>
      <c r="C1864" s="11">
        <f t="shared" si="29"/>
        <v>1.0794724923193597E-2</v>
      </c>
      <c r="D1864" s="9"/>
      <c r="E1864" s="9"/>
      <c r="G1864" s="9"/>
      <c r="H1864" s="10"/>
    </row>
    <row r="1865" spans="1:8">
      <c r="A1865" s="7">
        <v>44943</v>
      </c>
      <c r="B1865" s="8">
        <v>21316.080000000002</v>
      </c>
      <c r="C1865" s="11">
        <f t="shared" si="29"/>
        <v>8.6174002486013503E-3</v>
      </c>
      <c r="D1865" s="9"/>
      <c r="E1865" s="9"/>
      <c r="G1865" s="9"/>
      <c r="H1865" s="10"/>
    </row>
    <row r="1866" spans="1:8">
      <c r="A1866" s="7">
        <v>44944</v>
      </c>
      <c r="B1866" s="8">
        <v>20778.650000000001</v>
      </c>
      <c r="C1866" s="11">
        <f t="shared" si="29"/>
        <v>-2.5535700229929993E-2</v>
      </c>
      <c r="D1866" s="9"/>
      <c r="E1866" s="9"/>
      <c r="G1866" s="9"/>
      <c r="H1866" s="10"/>
    </row>
    <row r="1867" spans="1:8">
      <c r="A1867" s="7">
        <v>44945</v>
      </c>
      <c r="B1867" s="8">
        <v>20939.64</v>
      </c>
      <c r="C1867" s="11">
        <f t="shared" si="29"/>
        <v>7.7179960706137661E-3</v>
      </c>
      <c r="D1867" s="9"/>
      <c r="E1867" s="9"/>
      <c r="G1867" s="9"/>
      <c r="H1867" s="10"/>
    </row>
    <row r="1868" spans="1:8">
      <c r="A1868" s="7">
        <v>44946</v>
      </c>
      <c r="B1868" s="8">
        <v>22318.240000000002</v>
      </c>
      <c r="C1868" s="11">
        <f t="shared" si="29"/>
        <v>6.3760268039920659E-2</v>
      </c>
      <c r="D1868" s="9"/>
      <c r="E1868" s="9"/>
      <c r="G1868" s="9"/>
      <c r="H1868" s="10"/>
    </row>
    <row r="1869" spans="1:8">
      <c r="A1869" s="7">
        <v>44947</v>
      </c>
      <c r="B1869" s="8">
        <v>23204.05</v>
      </c>
      <c r="C1869" s="11">
        <f t="shared" si="29"/>
        <v>3.8922551044942383E-2</v>
      </c>
      <c r="D1869" s="9"/>
      <c r="E1869" s="9"/>
      <c r="G1869" s="9"/>
      <c r="H1869" s="10"/>
    </row>
    <row r="1870" spans="1:8">
      <c r="A1870" s="7">
        <v>44948</v>
      </c>
      <c r="B1870" s="8">
        <v>22591.84</v>
      </c>
      <c r="C1870" s="11">
        <f t="shared" si="29"/>
        <v>-2.6738053269614162E-2</v>
      </c>
      <c r="D1870" s="9"/>
      <c r="E1870" s="9"/>
      <c r="G1870" s="9"/>
      <c r="H1870" s="10"/>
    </row>
    <row r="1871" spans="1:8">
      <c r="A1871" s="7">
        <v>44949</v>
      </c>
      <c r="B1871" s="8">
        <v>22998.16</v>
      </c>
      <c r="C1871" s="11">
        <f t="shared" si="29"/>
        <v>1.7825433596200483E-2</v>
      </c>
      <c r="D1871" s="9"/>
      <c r="E1871" s="9"/>
      <c r="G1871" s="9"/>
      <c r="H1871" s="10"/>
    </row>
    <row r="1872" spans="1:8">
      <c r="A1872" s="7">
        <v>44950</v>
      </c>
      <c r="B1872" s="8">
        <v>22904.83</v>
      </c>
      <c r="C1872" s="11">
        <f t="shared" si="29"/>
        <v>-4.0664073780870983E-3</v>
      </c>
      <c r="D1872" s="9"/>
      <c r="E1872" s="9"/>
      <c r="G1872" s="9"/>
      <c r="H1872" s="10"/>
    </row>
    <row r="1873" spans="1:8">
      <c r="A1873" s="7">
        <v>44951</v>
      </c>
      <c r="B1873" s="8">
        <v>23598.240000000002</v>
      </c>
      <c r="C1873" s="11">
        <f t="shared" si="29"/>
        <v>2.9824327628537626E-2</v>
      </c>
      <c r="D1873" s="9"/>
      <c r="E1873" s="9"/>
      <c r="G1873" s="9"/>
      <c r="H1873" s="10"/>
    </row>
    <row r="1874" spans="1:8">
      <c r="A1874" s="7">
        <v>44952</v>
      </c>
      <c r="B1874" s="8">
        <v>23080.959999999999</v>
      </c>
      <c r="C1874" s="11">
        <f t="shared" si="29"/>
        <v>-2.2164097750483371E-2</v>
      </c>
      <c r="D1874" s="9"/>
      <c r="E1874" s="9"/>
      <c r="G1874" s="9"/>
      <c r="H1874" s="10"/>
    </row>
    <row r="1875" spans="1:8">
      <c r="A1875" s="7">
        <v>44953</v>
      </c>
      <c r="B1875" s="8">
        <v>23092</v>
      </c>
      <c r="C1875" s="11">
        <f t="shared" si="29"/>
        <v>4.7820196974097251E-4</v>
      </c>
      <c r="D1875" s="9"/>
      <c r="E1875" s="9"/>
      <c r="G1875" s="9"/>
      <c r="H1875" s="10"/>
    </row>
    <row r="1876" spans="1:8">
      <c r="A1876" s="7">
        <v>44954</v>
      </c>
      <c r="B1876" s="8">
        <v>23008.03</v>
      </c>
      <c r="C1876" s="11">
        <f t="shared" si="29"/>
        <v>-3.6429517666034458E-3</v>
      </c>
      <c r="D1876" s="9"/>
      <c r="E1876" s="9"/>
      <c r="G1876" s="9"/>
      <c r="H1876" s="10"/>
    </row>
    <row r="1877" spans="1:8">
      <c r="A1877" s="7">
        <v>44955</v>
      </c>
      <c r="B1877" s="8">
        <v>23797.16</v>
      </c>
      <c r="C1877" s="11">
        <f t="shared" si="29"/>
        <v>3.3722960394132785E-2</v>
      </c>
      <c r="D1877" s="9"/>
      <c r="E1877" s="9"/>
      <c r="G1877" s="9"/>
      <c r="H1877" s="10"/>
    </row>
    <row r="1878" spans="1:8">
      <c r="A1878" s="7">
        <v>44956</v>
      </c>
      <c r="B1878" s="8">
        <v>22747.14</v>
      </c>
      <c r="C1878" s="11">
        <f t="shared" si="29"/>
        <v>-4.5126822617674429E-2</v>
      </c>
      <c r="D1878" s="9"/>
      <c r="E1878" s="9"/>
      <c r="G1878" s="9"/>
      <c r="H1878" s="10"/>
    </row>
    <row r="1879" spans="1:8">
      <c r="A1879" s="7">
        <v>44957</v>
      </c>
      <c r="B1879" s="8">
        <v>22950.560000000001</v>
      </c>
      <c r="C1879" s="11">
        <f t="shared" si="29"/>
        <v>8.9029138717754853E-3</v>
      </c>
      <c r="D1879" s="9"/>
      <c r="E1879" s="9"/>
      <c r="G1879" s="9"/>
      <c r="H1879" s="10"/>
    </row>
    <row r="1880" spans="1:8">
      <c r="A1880" s="7">
        <v>44958</v>
      </c>
      <c r="B1880" s="8">
        <v>23682.05</v>
      </c>
      <c r="C1880" s="11">
        <f t="shared" si="29"/>
        <v>3.1375040134385336E-2</v>
      </c>
      <c r="D1880" s="9"/>
      <c r="E1880" s="9"/>
      <c r="G1880" s="9"/>
      <c r="H1880" s="10"/>
    </row>
    <row r="1881" spans="1:8">
      <c r="A1881" s="7">
        <v>44959</v>
      </c>
      <c r="B1881" s="8">
        <v>23460.05</v>
      </c>
      <c r="C1881" s="11">
        <f t="shared" si="29"/>
        <v>-9.418402704347106E-3</v>
      </c>
      <c r="D1881" s="9"/>
      <c r="E1881" s="9"/>
      <c r="G1881" s="9"/>
      <c r="H1881" s="10"/>
    </row>
    <row r="1882" spans="1:8">
      <c r="A1882" s="7">
        <v>44960</v>
      </c>
      <c r="B1882" s="8">
        <v>23383.51</v>
      </c>
      <c r="C1882" s="11">
        <f t="shared" si="29"/>
        <v>-3.2679014197621631E-3</v>
      </c>
      <c r="D1882" s="9"/>
      <c r="E1882" s="9"/>
      <c r="G1882" s="9"/>
      <c r="H1882" s="10"/>
    </row>
    <row r="1883" spans="1:8">
      <c r="A1883" s="7">
        <v>44961</v>
      </c>
      <c r="B1883" s="8">
        <v>23417.15</v>
      </c>
      <c r="C1883" s="11">
        <f t="shared" si="29"/>
        <v>1.4375868115332707E-3</v>
      </c>
      <c r="D1883" s="9"/>
      <c r="E1883" s="9"/>
      <c r="G1883" s="9"/>
      <c r="H1883" s="10"/>
    </row>
    <row r="1884" spans="1:8">
      <c r="A1884" s="7">
        <v>44962</v>
      </c>
      <c r="B1884" s="8">
        <v>22903.119999999999</v>
      </c>
      <c r="C1884" s="11">
        <f t="shared" si="29"/>
        <v>-2.2195514080892847E-2</v>
      </c>
      <c r="D1884" s="9"/>
      <c r="E1884" s="9"/>
      <c r="G1884" s="9"/>
      <c r="H1884" s="10"/>
    </row>
    <row r="1885" spans="1:8">
      <c r="A1885" s="7">
        <v>44963</v>
      </c>
      <c r="B1885" s="8">
        <v>22916.21</v>
      </c>
      <c r="C1885" s="11">
        <f t="shared" si="29"/>
        <v>5.7137458605899098E-4</v>
      </c>
      <c r="D1885" s="9"/>
      <c r="E1885" s="9"/>
      <c r="G1885" s="9"/>
      <c r="H1885" s="10"/>
    </row>
    <row r="1886" spans="1:8">
      <c r="A1886" s="7">
        <v>44964</v>
      </c>
      <c r="B1886" s="8">
        <v>23199.48</v>
      </c>
      <c r="C1886" s="11">
        <f t="shared" si="29"/>
        <v>1.2285344220675164E-2</v>
      </c>
      <c r="D1886" s="9"/>
      <c r="E1886" s="9"/>
      <c r="G1886" s="9"/>
      <c r="H1886" s="10"/>
    </row>
    <row r="1887" spans="1:8">
      <c r="A1887" s="7">
        <v>44965</v>
      </c>
      <c r="B1887" s="8">
        <v>22959.05</v>
      </c>
      <c r="C1887" s="11">
        <f t="shared" si="29"/>
        <v>-1.0417670339245505E-2</v>
      </c>
      <c r="D1887" s="9"/>
      <c r="E1887" s="9"/>
      <c r="G1887" s="9"/>
      <c r="H1887" s="10"/>
    </row>
    <row r="1888" spans="1:8">
      <c r="A1888" s="7">
        <v>44966</v>
      </c>
      <c r="B1888" s="8">
        <v>21857.43</v>
      </c>
      <c r="C1888" s="11">
        <f t="shared" si="29"/>
        <v>-4.9171284782991292E-2</v>
      </c>
      <c r="D1888" s="9"/>
      <c r="E1888" s="9"/>
      <c r="G1888" s="9"/>
      <c r="H1888" s="10"/>
    </row>
    <row r="1889" spans="1:8">
      <c r="A1889" s="7">
        <v>44967</v>
      </c>
      <c r="B1889" s="8">
        <v>21540.9</v>
      </c>
      <c r="C1889" s="11">
        <f t="shared" si="29"/>
        <v>-1.4587455920557468E-2</v>
      </c>
      <c r="D1889" s="9"/>
      <c r="E1889" s="9"/>
      <c r="G1889" s="9"/>
      <c r="H1889" s="10"/>
    </row>
    <row r="1890" spans="1:8">
      <c r="A1890" s="7">
        <v>44968</v>
      </c>
      <c r="B1890" s="8">
        <v>21828.1</v>
      </c>
      <c r="C1890" s="11">
        <f t="shared" si="29"/>
        <v>1.3244677000078744E-2</v>
      </c>
      <c r="D1890" s="9"/>
      <c r="E1890" s="9"/>
      <c r="G1890" s="9"/>
      <c r="H1890" s="10"/>
    </row>
    <row r="1891" spans="1:8">
      <c r="A1891" s="7">
        <v>44969</v>
      </c>
      <c r="B1891" s="8">
        <v>21741.45</v>
      </c>
      <c r="C1891" s="11">
        <f t="shared" si="29"/>
        <v>-3.9775537842505525E-3</v>
      </c>
      <c r="D1891" s="9"/>
      <c r="E1891" s="9"/>
      <c r="G1891" s="9"/>
      <c r="H1891" s="10"/>
    </row>
    <row r="1892" spans="1:8">
      <c r="A1892" s="7">
        <v>44970</v>
      </c>
      <c r="B1892" s="8">
        <v>21630.92</v>
      </c>
      <c r="C1892" s="11">
        <f t="shared" si="29"/>
        <v>-5.0968042222973887E-3</v>
      </c>
      <c r="D1892" s="9"/>
      <c r="E1892" s="9"/>
      <c r="G1892" s="9"/>
      <c r="H1892" s="10"/>
    </row>
    <row r="1893" spans="1:8">
      <c r="A1893" s="7">
        <v>44971</v>
      </c>
      <c r="B1893" s="8">
        <v>22252.63</v>
      </c>
      <c r="C1893" s="11">
        <f t="shared" si="29"/>
        <v>2.8336431295400623E-2</v>
      </c>
      <c r="D1893" s="9"/>
      <c r="E1893" s="9"/>
      <c r="G1893" s="9"/>
      <c r="H1893" s="10"/>
    </row>
    <row r="1894" spans="1:8">
      <c r="A1894" s="7">
        <v>44972</v>
      </c>
      <c r="B1894" s="8">
        <v>24179.13</v>
      </c>
      <c r="C1894" s="11">
        <f t="shared" si="29"/>
        <v>8.3029660516357129E-2</v>
      </c>
      <c r="D1894" s="9"/>
      <c r="E1894" s="9"/>
      <c r="G1894" s="9"/>
      <c r="H1894" s="10"/>
    </row>
    <row r="1895" spans="1:8">
      <c r="A1895" s="7">
        <v>44973</v>
      </c>
      <c r="B1895" s="8">
        <v>24535.46</v>
      </c>
      <c r="C1895" s="11">
        <f t="shared" si="29"/>
        <v>1.4629553701958703E-2</v>
      </c>
      <c r="D1895" s="9"/>
      <c r="E1895" s="9"/>
      <c r="G1895" s="9"/>
      <c r="H1895" s="10"/>
    </row>
    <row r="1896" spans="1:8">
      <c r="A1896" s="7">
        <v>44974</v>
      </c>
      <c r="B1896" s="8">
        <v>24487.25</v>
      </c>
      <c r="C1896" s="11">
        <f t="shared" si="29"/>
        <v>-1.9668441643312441E-3</v>
      </c>
      <c r="D1896" s="9"/>
      <c r="E1896" s="9"/>
      <c r="G1896" s="9"/>
      <c r="H1896" s="10"/>
    </row>
    <row r="1897" spans="1:8">
      <c r="A1897" s="7">
        <v>44975</v>
      </c>
      <c r="B1897" s="8">
        <v>24621.25</v>
      </c>
      <c r="C1897" s="11">
        <f t="shared" si="29"/>
        <v>5.4573172696777876E-3</v>
      </c>
      <c r="D1897" s="9"/>
      <c r="E1897" s="9"/>
      <c r="G1897" s="9"/>
      <c r="H1897" s="10"/>
    </row>
    <row r="1898" spans="1:8">
      <c r="A1898" s="7">
        <v>44976</v>
      </c>
      <c r="B1898" s="8">
        <v>24546.639999999999</v>
      </c>
      <c r="C1898" s="11">
        <f t="shared" si="29"/>
        <v>-3.0349098676953992E-3</v>
      </c>
      <c r="D1898" s="9"/>
      <c r="E1898" s="9"/>
      <c r="G1898" s="9"/>
      <c r="H1898" s="10"/>
    </row>
    <row r="1899" spans="1:8">
      <c r="A1899" s="7">
        <v>44977</v>
      </c>
      <c r="B1899" s="8">
        <v>24769.17</v>
      </c>
      <c r="C1899" s="11">
        <f t="shared" si="29"/>
        <v>9.0247533336408232E-3</v>
      </c>
      <c r="D1899" s="9"/>
      <c r="E1899" s="9"/>
      <c r="G1899" s="9"/>
      <c r="H1899" s="10"/>
    </row>
    <row r="1900" spans="1:8">
      <c r="A1900" s="7">
        <v>44978</v>
      </c>
      <c r="B1900" s="8">
        <v>24199.85</v>
      </c>
      <c r="C1900" s="11">
        <f t="shared" si="29"/>
        <v>-2.3253299867389422E-2</v>
      </c>
      <c r="D1900" s="9"/>
      <c r="E1900" s="9"/>
      <c r="G1900" s="9"/>
      <c r="H1900" s="10"/>
    </row>
    <row r="1901" spans="1:8">
      <c r="A1901" s="7">
        <v>44979</v>
      </c>
      <c r="B1901" s="8">
        <v>23805.88</v>
      </c>
      <c r="C1901" s="11">
        <f t="shared" si="29"/>
        <v>-1.6413825809370373E-2</v>
      </c>
      <c r="D1901" s="9"/>
      <c r="E1901" s="9"/>
      <c r="G1901" s="9"/>
      <c r="H1901" s="10"/>
    </row>
    <row r="1902" spans="1:8">
      <c r="A1902" s="7">
        <v>44980</v>
      </c>
      <c r="B1902" s="8">
        <v>23878.02</v>
      </c>
      <c r="C1902" s="11">
        <f t="shared" si="29"/>
        <v>3.0257615269806797E-3</v>
      </c>
      <c r="D1902" s="9"/>
      <c r="E1902" s="9"/>
      <c r="G1902" s="9"/>
      <c r="H1902" s="10"/>
    </row>
    <row r="1903" spans="1:8">
      <c r="A1903" s="7">
        <v>44981</v>
      </c>
      <c r="B1903" s="8">
        <v>23101.79</v>
      </c>
      <c r="C1903" s="11">
        <f t="shared" si="29"/>
        <v>-3.304826681082796E-2</v>
      </c>
      <c r="D1903" s="9"/>
      <c r="E1903" s="9"/>
      <c r="G1903" s="9"/>
      <c r="H1903" s="10"/>
    </row>
    <row r="1904" spans="1:8">
      <c r="A1904" s="7">
        <v>44982</v>
      </c>
      <c r="B1904" s="8">
        <v>22940.51</v>
      </c>
      <c r="C1904" s="11">
        <f t="shared" si="29"/>
        <v>-7.0057603396778377E-3</v>
      </c>
      <c r="D1904" s="9"/>
      <c r="E1904" s="9"/>
      <c r="G1904" s="9"/>
      <c r="H1904" s="10"/>
    </row>
    <row r="1905" spans="1:8">
      <c r="A1905" s="7">
        <v>44983</v>
      </c>
      <c r="B1905" s="8">
        <v>23560.84</v>
      </c>
      <c r="C1905" s="11">
        <f t="shared" si="29"/>
        <v>2.6681668434636235E-2</v>
      </c>
      <c r="D1905" s="9"/>
      <c r="E1905" s="9"/>
      <c r="G1905" s="9"/>
      <c r="H1905" s="10"/>
    </row>
    <row r="1906" spans="1:8">
      <c r="A1906" s="7">
        <v>44984</v>
      </c>
      <c r="B1906" s="8">
        <v>23384.87</v>
      </c>
      <c r="C1906" s="11">
        <f t="shared" si="29"/>
        <v>-7.4967797547602581E-3</v>
      </c>
      <c r="D1906" s="9"/>
      <c r="E1906" s="9"/>
      <c r="G1906" s="9"/>
      <c r="H1906" s="10"/>
    </row>
    <row r="1907" spans="1:8">
      <c r="A1907" s="7">
        <v>44985</v>
      </c>
      <c r="B1907" s="8">
        <v>23146.880000000001</v>
      </c>
      <c r="C1907" s="11">
        <f t="shared" si="29"/>
        <v>-1.0229233811929734E-2</v>
      </c>
      <c r="D1907" s="9"/>
      <c r="E1907" s="9"/>
      <c r="G1907" s="9"/>
      <c r="H1907" s="10"/>
    </row>
    <row r="1908" spans="1:8">
      <c r="A1908" s="7">
        <v>44986</v>
      </c>
      <c r="B1908" s="8">
        <v>23558.34</v>
      </c>
      <c r="C1908" s="11">
        <f t="shared" si="29"/>
        <v>1.7619899665627051E-2</v>
      </c>
      <c r="D1908" s="9"/>
      <c r="E1908" s="9"/>
      <c r="G1908" s="9"/>
      <c r="H1908" s="10"/>
    </row>
    <row r="1909" spans="1:8">
      <c r="A1909" s="7">
        <v>44987</v>
      </c>
      <c r="B1909" s="8">
        <v>23415.5</v>
      </c>
      <c r="C1909" s="11">
        <f t="shared" si="29"/>
        <v>-6.0817016564730922E-3</v>
      </c>
      <c r="D1909" s="9"/>
      <c r="E1909" s="9"/>
      <c r="G1909" s="9"/>
      <c r="H1909" s="10"/>
    </row>
    <row r="1910" spans="1:8">
      <c r="A1910" s="7">
        <v>44988</v>
      </c>
      <c r="B1910" s="8">
        <v>22242.639999999999</v>
      </c>
      <c r="C1910" s="11">
        <f t="shared" si="29"/>
        <v>-5.1387028867060688E-2</v>
      </c>
      <c r="D1910" s="9"/>
      <c r="E1910" s="9"/>
      <c r="G1910" s="9"/>
      <c r="H1910" s="10"/>
    </row>
    <row r="1911" spans="1:8">
      <c r="A1911" s="7">
        <v>44989</v>
      </c>
      <c r="B1911" s="8">
        <v>22216.799999999999</v>
      </c>
      <c r="C1911" s="11">
        <f t="shared" si="29"/>
        <v>-1.1624079344933903E-3</v>
      </c>
      <c r="D1911" s="9"/>
      <c r="E1911" s="9"/>
      <c r="G1911" s="9"/>
      <c r="H1911" s="10"/>
    </row>
    <row r="1912" spans="1:8">
      <c r="A1912" s="7">
        <v>44990</v>
      </c>
      <c r="B1912" s="8">
        <v>22485.95</v>
      </c>
      <c r="C1912" s="11">
        <f t="shared" si="29"/>
        <v>1.2041910280322346E-2</v>
      </c>
      <c r="D1912" s="9"/>
      <c r="E1912" s="9"/>
      <c r="G1912" s="9"/>
      <c r="H1912" s="10"/>
    </row>
    <row r="1913" spans="1:8">
      <c r="A1913" s="7">
        <v>44991</v>
      </c>
      <c r="B1913" s="8">
        <v>22408.87</v>
      </c>
      <c r="C1913" s="11">
        <f t="shared" si="29"/>
        <v>-3.4338070956832219E-3</v>
      </c>
      <c r="D1913" s="9"/>
      <c r="E1913" s="9"/>
      <c r="G1913" s="9"/>
      <c r="H1913" s="10"/>
    </row>
    <row r="1914" spans="1:8">
      <c r="A1914" s="7">
        <v>44992</v>
      </c>
      <c r="B1914" s="8">
        <v>22055.35</v>
      </c>
      <c r="C1914" s="11">
        <f t="shared" si="29"/>
        <v>-1.5901659775262537E-2</v>
      </c>
      <c r="D1914" s="9"/>
      <c r="E1914" s="9"/>
      <c r="G1914" s="9"/>
      <c r="H1914" s="10"/>
    </row>
    <row r="1915" spans="1:8">
      <c r="A1915" s="7">
        <v>44993</v>
      </c>
      <c r="B1915" s="8">
        <v>22006.5</v>
      </c>
      <c r="C1915" s="11">
        <f t="shared" si="29"/>
        <v>-2.2173385826794035E-3</v>
      </c>
      <c r="D1915" s="9"/>
      <c r="E1915" s="9"/>
      <c r="G1915" s="9"/>
      <c r="H1915" s="10"/>
    </row>
    <row r="1916" spans="1:8">
      <c r="A1916" s="7">
        <v>44994</v>
      </c>
      <c r="B1916" s="8">
        <v>20226.09</v>
      </c>
      <c r="C1916" s="11">
        <f t="shared" si="29"/>
        <v>-8.436450907740807E-2</v>
      </c>
      <c r="D1916" s="9"/>
      <c r="E1916" s="9"/>
      <c r="G1916" s="9"/>
      <c r="H1916" s="10"/>
    </row>
    <row r="1917" spans="1:8">
      <c r="A1917" s="7">
        <v>44995</v>
      </c>
      <c r="B1917" s="8">
        <v>20101.78</v>
      </c>
      <c r="C1917" s="11">
        <f t="shared" si="29"/>
        <v>-6.1649868302614853E-3</v>
      </c>
      <c r="D1917" s="9"/>
      <c r="E1917" s="9"/>
      <c r="G1917" s="9"/>
      <c r="H1917" s="10"/>
    </row>
    <row r="1918" spans="1:8">
      <c r="A1918" s="7">
        <v>44996</v>
      </c>
      <c r="B1918" s="8">
        <v>20503.75</v>
      </c>
      <c r="C1918" s="11">
        <f t="shared" si="29"/>
        <v>1.979942788655668E-2</v>
      </c>
      <c r="D1918" s="9"/>
      <c r="E1918" s="9"/>
      <c r="G1918" s="9"/>
      <c r="H1918" s="10"/>
    </row>
    <row r="1919" spans="1:8">
      <c r="A1919" s="7">
        <v>44997</v>
      </c>
      <c r="B1919" s="8">
        <v>21491.18</v>
      </c>
      <c r="C1919" s="11">
        <f t="shared" si="29"/>
        <v>4.7034822162523401E-2</v>
      </c>
      <c r="D1919" s="9"/>
      <c r="E1919" s="9"/>
      <c r="G1919" s="9"/>
      <c r="H1919" s="10"/>
    </row>
    <row r="1920" spans="1:8">
      <c r="A1920" s="7">
        <v>44998</v>
      </c>
      <c r="B1920" s="8">
        <v>24234.19</v>
      </c>
      <c r="C1920" s="11">
        <f t="shared" si="29"/>
        <v>0.12012182759599248</v>
      </c>
      <c r="D1920" s="9"/>
      <c r="E1920" s="9"/>
      <c r="G1920" s="9"/>
      <c r="H1920" s="10"/>
    </row>
    <row r="1921" spans="1:8">
      <c r="A1921" s="7">
        <v>44999</v>
      </c>
      <c r="B1921" s="8">
        <v>24636.25</v>
      </c>
      <c r="C1921" s="11">
        <f t="shared" si="29"/>
        <v>1.6454489521492727E-2</v>
      </c>
      <c r="D1921" s="9"/>
      <c r="E1921" s="9"/>
      <c r="G1921" s="9"/>
      <c r="H1921" s="10"/>
    </row>
    <row r="1922" spans="1:8">
      <c r="A1922" s="7">
        <v>45000</v>
      </c>
      <c r="B1922" s="8">
        <v>24391.4</v>
      </c>
      <c r="C1922" s="11">
        <f t="shared" si="29"/>
        <v>-9.9883243700822216E-3</v>
      </c>
      <c r="D1922" s="9"/>
      <c r="E1922" s="9"/>
      <c r="G1922" s="9"/>
      <c r="H1922" s="10"/>
    </row>
    <row r="1923" spans="1:8">
      <c r="A1923" s="7">
        <v>45001</v>
      </c>
      <c r="B1923" s="8">
        <v>24753.63</v>
      </c>
      <c r="C1923" s="11">
        <f t="shared" si="29"/>
        <v>1.4741533772377104E-2</v>
      </c>
      <c r="D1923" s="9"/>
      <c r="E1923" s="9"/>
      <c r="G1923" s="9"/>
      <c r="H1923" s="10"/>
    </row>
    <row r="1924" spans="1:8">
      <c r="A1924" s="7">
        <v>45002</v>
      </c>
      <c r="B1924" s="8">
        <v>26823.38</v>
      </c>
      <c r="C1924" s="11">
        <f t="shared" ref="C1924:C1987" si="30">LN(B1924/B1923)</f>
        <v>8.030175034035586E-2</v>
      </c>
      <c r="D1924" s="9"/>
      <c r="E1924" s="9"/>
      <c r="G1924" s="9"/>
      <c r="H1924" s="10"/>
    </row>
    <row r="1925" spans="1:8">
      <c r="A1925" s="7">
        <v>45003</v>
      </c>
      <c r="B1925" s="8">
        <v>27409.3</v>
      </c>
      <c r="C1925" s="11">
        <f t="shared" si="30"/>
        <v>2.1608476596600992E-2</v>
      </c>
      <c r="D1925" s="9"/>
      <c r="E1925" s="9"/>
      <c r="G1925" s="9"/>
      <c r="H1925" s="10"/>
    </row>
    <row r="1926" spans="1:8">
      <c r="A1926" s="7">
        <v>45004</v>
      </c>
      <c r="B1926" s="8">
        <v>27974.84</v>
      </c>
      <c r="C1926" s="11">
        <f t="shared" si="30"/>
        <v>2.0423162925499692E-2</v>
      </c>
      <c r="D1926" s="9"/>
      <c r="E1926" s="9"/>
      <c r="G1926" s="9"/>
      <c r="H1926" s="10"/>
    </row>
    <row r="1927" spans="1:8">
      <c r="A1927" s="7">
        <v>45005</v>
      </c>
      <c r="B1927" s="8">
        <v>28082.46</v>
      </c>
      <c r="C1927" s="11">
        <f t="shared" si="30"/>
        <v>3.8396473686437768E-3</v>
      </c>
      <c r="D1927" s="9"/>
      <c r="E1927" s="9"/>
      <c r="G1927" s="9"/>
      <c r="H1927" s="10"/>
    </row>
    <row r="1928" spans="1:8">
      <c r="A1928" s="7">
        <v>45006</v>
      </c>
      <c r="B1928" s="8">
        <v>28154.560000000001</v>
      </c>
      <c r="C1928" s="11">
        <f t="shared" si="30"/>
        <v>2.5641486516865867E-3</v>
      </c>
      <c r="D1928" s="9"/>
      <c r="E1928" s="9"/>
      <c r="G1928" s="9"/>
      <c r="H1928" s="10"/>
    </row>
    <row r="1929" spans="1:8">
      <c r="A1929" s="7">
        <v>45007</v>
      </c>
      <c r="B1929" s="8">
        <v>27392.32</v>
      </c>
      <c r="C1929" s="11">
        <f t="shared" si="30"/>
        <v>-2.7446648675563554E-2</v>
      </c>
      <c r="D1929" s="9"/>
      <c r="E1929" s="9"/>
      <c r="G1929" s="9"/>
      <c r="H1929" s="10"/>
    </row>
    <row r="1930" spans="1:8">
      <c r="A1930" s="7">
        <v>45008</v>
      </c>
      <c r="B1930" s="8">
        <v>28333</v>
      </c>
      <c r="C1930" s="11">
        <f t="shared" si="30"/>
        <v>3.3764520913034321E-2</v>
      </c>
      <c r="D1930" s="9"/>
      <c r="E1930" s="9"/>
      <c r="G1930" s="9"/>
      <c r="H1930" s="10"/>
    </row>
    <row r="1931" spans="1:8">
      <c r="A1931" s="7">
        <v>45009</v>
      </c>
      <c r="B1931" s="8">
        <v>27618.28</v>
      </c>
      <c r="C1931" s="11">
        <f t="shared" si="30"/>
        <v>-2.5549330719761447E-2</v>
      </c>
      <c r="D1931" s="9"/>
      <c r="E1931" s="9"/>
      <c r="G1931" s="9"/>
      <c r="H1931" s="10"/>
    </row>
    <row r="1932" spans="1:8">
      <c r="A1932" s="7">
        <v>45010</v>
      </c>
      <c r="B1932" s="8">
        <v>27384.45</v>
      </c>
      <c r="C1932" s="11">
        <f t="shared" si="30"/>
        <v>-8.5025382809439595E-3</v>
      </c>
      <c r="D1932" s="9"/>
      <c r="E1932" s="9"/>
      <c r="G1932" s="9"/>
      <c r="H1932" s="10"/>
    </row>
    <row r="1933" spans="1:8">
      <c r="A1933" s="7">
        <v>45011</v>
      </c>
      <c r="B1933" s="8">
        <v>27806.41</v>
      </c>
      <c r="C1933" s="11">
        <f t="shared" si="30"/>
        <v>1.5291235611291259E-2</v>
      </c>
      <c r="D1933" s="9"/>
      <c r="E1933" s="9"/>
      <c r="G1933" s="9"/>
      <c r="H1933" s="10"/>
    </row>
    <row r="1934" spans="1:8">
      <c r="A1934" s="7">
        <v>45012</v>
      </c>
      <c r="B1934" s="8">
        <v>27048.29</v>
      </c>
      <c r="C1934" s="11">
        <f t="shared" si="30"/>
        <v>-2.7642782629620988E-2</v>
      </c>
      <c r="D1934" s="9"/>
      <c r="E1934" s="9"/>
      <c r="G1934" s="9"/>
      <c r="H1934" s="10"/>
    </row>
    <row r="1935" spans="1:8">
      <c r="A1935" s="7">
        <v>45013</v>
      </c>
      <c r="B1935" s="8">
        <v>27313.73</v>
      </c>
      <c r="C1935" s="11">
        <f t="shared" si="30"/>
        <v>9.765719138652415E-3</v>
      </c>
      <c r="D1935" s="9"/>
      <c r="E1935" s="9"/>
      <c r="G1935" s="9"/>
      <c r="H1935" s="10"/>
    </row>
    <row r="1936" spans="1:8">
      <c r="A1936" s="7">
        <v>45014</v>
      </c>
      <c r="B1936" s="8">
        <v>28393</v>
      </c>
      <c r="C1936" s="11">
        <f t="shared" si="30"/>
        <v>3.8753129746274345E-2</v>
      </c>
      <c r="D1936" s="9"/>
      <c r="E1936" s="9"/>
      <c r="G1936" s="9"/>
      <c r="H1936" s="10"/>
    </row>
    <row r="1937" spans="1:8">
      <c r="A1937" s="7">
        <v>45015</v>
      </c>
      <c r="B1937" s="8">
        <v>28152.28</v>
      </c>
      <c r="C1937" s="11">
        <f t="shared" si="30"/>
        <v>-8.5142899357999596E-3</v>
      </c>
      <c r="D1937" s="9"/>
      <c r="E1937" s="9"/>
      <c r="G1937" s="9"/>
      <c r="H1937" s="10"/>
    </row>
    <row r="1938" spans="1:8">
      <c r="A1938" s="7">
        <v>45016</v>
      </c>
      <c r="B1938" s="8">
        <v>28395.3</v>
      </c>
      <c r="C1938" s="11">
        <f t="shared" si="30"/>
        <v>8.5952925367320868E-3</v>
      </c>
      <c r="D1938" s="9"/>
      <c r="E1938" s="9"/>
      <c r="G1938" s="9"/>
      <c r="H1938" s="10"/>
    </row>
    <row r="1939" spans="1:8">
      <c r="A1939" s="7">
        <v>45017</v>
      </c>
      <c r="B1939" s="8">
        <v>28463.77</v>
      </c>
      <c r="C1939" s="11">
        <f t="shared" si="30"/>
        <v>2.408411994652384E-3</v>
      </c>
      <c r="D1939" s="9"/>
      <c r="E1939" s="9"/>
      <c r="G1939" s="9"/>
      <c r="H1939" s="10"/>
    </row>
    <row r="1940" spans="1:8">
      <c r="A1940" s="7">
        <v>45018</v>
      </c>
      <c r="B1940" s="8">
        <v>28076.92</v>
      </c>
      <c r="C1940" s="11">
        <f t="shared" si="30"/>
        <v>-1.368416397668808E-2</v>
      </c>
      <c r="D1940" s="9"/>
      <c r="E1940" s="9"/>
      <c r="G1940" s="9"/>
      <c r="H1940" s="10"/>
    </row>
    <row r="1941" spans="1:8">
      <c r="A1941" s="7">
        <v>45019</v>
      </c>
      <c r="B1941" s="8">
        <v>27588.080000000002</v>
      </c>
      <c r="C1941" s="11">
        <f t="shared" si="30"/>
        <v>-1.7564091155554934E-2</v>
      </c>
      <c r="D1941" s="9"/>
      <c r="E1941" s="9"/>
      <c r="G1941" s="9"/>
      <c r="H1941" s="10"/>
    </row>
    <row r="1942" spans="1:8">
      <c r="A1942" s="7">
        <v>45020</v>
      </c>
      <c r="B1942" s="8">
        <v>28257.1</v>
      </c>
      <c r="C1942" s="11">
        <f t="shared" si="30"/>
        <v>2.3960958072276856E-2</v>
      </c>
      <c r="D1942" s="9"/>
      <c r="E1942" s="9"/>
      <c r="G1942" s="9"/>
      <c r="H1942" s="10"/>
    </row>
    <row r="1943" spans="1:8">
      <c r="A1943" s="7">
        <v>45021</v>
      </c>
      <c r="B1943" s="8">
        <v>28157.09</v>
      </c>
      <c r="C1943" s="11">
        <f t="shared" si="30"/>
        <v>-3.5455655667157404E-3</v>
      </c>
      <c r="D1943" s="9"/>
      <c r="E1943" s="9"/>
      <c r="G1943" s="9"/>
      <c r="H1943" s="10"/>
    </row>
    <row r="1944" spans="1:8">
      <c r="A1944" s="7">
        <v>45022</v>
      </c>
      <c r="B1944" s="8">
        <v>27992.29</v>
      </c>
      <c r="C1944" s="11">
        <f t="shared" si="30"/>
        <v>-5.8700727673057732E-3</v>
      </c>
      <c r="D1944" s="9"/>
      <c r="E1944" s="9"/>
      <c r="G1944" s="9"/>
      <c r="H1944" s="10"/>
    </row>
    <row r="1945" spans="1:8">
      <c r="A1945" s="7">
        <v>45023</v>
      </c>
      <c r="B1945" s="8">
        <v>27890.37</v>
      </c>
      <c r="C1945" s="11">
        <f t="shared" si="30"/>
        <v>-3.647647159479489E-3</v>
      </c>
      <c r="D1945" s="9"/>
      <c r="E1945" s="9"/>
      <c r="G1945" s="9"/>
      <c r="H1945" s="10"/>
    </row>
    <row r="1946" spans="1:8">
      <c r="A1946" s="7">
        <v>45024</v>
      </c>
      <c r="B1946" s="8">
        <v>27932.43</v>
      </c>
      <c r="C1946" s="11">
        <f t="shared" si="30"/>
        <v>1.5069114397376149E-3</v>
      </c>
      <c r="D1946" s="9"/>
      <c r="E1946" s="9"/>
      <c r="G1946" s="9"/>
      <c r="H1946" s="10"/>
    </row>
    <row r="1947" spans="1:8">
      <c r="A1947" s="7">
        <v>45025</v>
      </c>
      <c r="B1947" s="8">
        <v>28136.46</v>
      </c>
      <c r="C1947" s="11">
        <f t="shared" si="30"/>
        <v>7.2778648043861196E-3</v>
      </c>
      <c r="D1947" s="9"/>
      <c r="E1947" s="9"/>
      <c r="G1947" s="9"/>
      <c r="H1947" s="10"/>
    </row>
    <row r="1948" spans="1:8">
      <c r="A1948" s="7">
        <v>45026</v>
      </c>
      <c r="B1948" s="8">
        <v>29142.36</v>
      </c>
      <c r="C1948" s="11">
        <f t="shared" si="30"/>
        <v>3.5126541620618235E-2</v>
      </c>
      <c r="D1948" s="9"/>
      <c r="E1948" s="9"/>
      <c r="G1948" s="9"/>
      <c r="H1948" s="10"/>
    </row>
    <row r="1949" spans="1:8">
      <c r="A1949" s="7">
        <v>45027</v>
      </c>
      <c r="B1949" s="8">
        <v>30192.1</v>
      </c>
      <c r="C1949" s="11">
        <f t="shared" si="30"/>
        <v>3.5387514936504105E-2</v>
      </c>
      <c r="D1949" s="9"/>
      <c r="E1949" s="9"/>
      <c r="G1949" s="9"/>
      <c r="H1949" s="10"/>
    </row>
    <row r="1950" spans="1:8">
      <c r="A1950" s="7">
        <v>45028</v>
      </c>
      <c r="B1950" s="8">
        <v>29968.01</v>
      </c>
      <c r="C1950" s="11">
        <f t="shared" si="30"/>
        <v>-7.4498213654287902E-3</v>
      </c>
      <c r="D1950" s="9"/>
      <c r="E1950" s="9"/>
      <c r="G1950" s="9"/>
      <c r="H1950" s="10"/>
    </row>
    <row r="1951" spans="1:8">
      <c r="A1951" s="7">
        <v>45029</v>
      </c>
      <c r="B1951" s="8">
        <v>30285.33</v>
      </c>
      <c r="C1951" s="11">
        <f t="shared" si="30"/>
        <v>1.0532957466006411E-2</v>
      </c>
      <c r="D1951" s="9"/>
      <c r="E1951" s="9"/>
      <c r="G1951" s="9"/>
      <c r="H1951" s="10"/>
    </row>
    <row r="1952" spans="1:8">
      <c r="A1952" s="7">
        <v>45030</v>
      </c>
      <c r="B1952" s="8">
        <v>30470.31</v>
      </c>
      <c r="C1952" s="11">
        <f t="shared" si="30"/>
        <v>6.0893300304935248E-3</v>
      </c>
      <c r="D1952" s="9"/>
      <c r="E1952" s="9"/>
      <c r="G1952" s="9"/>
      <c r="H1952" s="10"/>
    </row>
    <row r="1953" spans="1:8">
      <c r="A1953" s="7">
        <v>45031</v>
      </c>
      <c r="B1953" s="8">
        <v>30312.22</v>
      </c>
      <c r="C1953" s="11">
        <f t="shared" si="30"/>
        <v>-5.2018353458078521E-3</v>
      </c>
      <c r="D1953" s="9"/>
      <c r="E1953" s="9"/>
      <c r="G1953" s="9"/>
      <c r="H1953" s="10"/>
    </row>
    <row r="1954" spans="1:8">
      <c r="A1954" s="7">
        <v>45032</v>
      </c>
      <c r="B1954" s="8">
        <v>30361</v>
      </c>
      <c r="C1954" s="11">
        <f t="shared" si="30"/>
        <v>1.6079585197615366E-3</v>
      </c>
      <c r="D1954" s="9"/>
      <c r="E1954" s="9"/>
      <c r="G1954" s="9"/>
      <c r="H1954" s="10"/>
    </row>
    <row r="1955" spans="1:8">
      <c r="A1955" s="7">
        <v>45033</v>
      </c>
      <c r="B1955" s="8">
        <v>29459.360000000001</v>
      </c>
      <c r="C1955" s="11">
        <f t="shared" si="30"/>
        <v>-3.0147203634922213E-2</v>
      </c>
      <c r="D1955" s="9"/>
      <c r="E1955" s="9"/>
      <c r="G1955" s="9"/>
      <c r="H1955" s="10"/>
    </row>
    <row r="1956" spans="1:8">
      <c r="A1956" s="7">
        <v>45034</v>
      </c>
      <c r="B1956" s="8">
        <v>30422</v>
      </c>
      <c r="C1956" s="11">
        <f t="shared" si="30"/>
        <v>3.2154344463074323E-2</v>
      </c>
      <c r="D1956" s="9"/>
      <c r="E1956" s="9"/>
      <c r="G1956" s="9"/>
      <c r="H1956" s="10"/>
    </row>
    <row r="1957" spans="1:8">
      <c r="A1957" s="7">
        <v>45035</v>
      </c>
      <c r="B1957" s="8">
        <v>29249.26</v>
      </c>
      <c r="C1957" s="11">
        <f t="shared" si="30"/>
        <v>-3.9311756677013705E-2</v>
      </c>
      <c r="D1957" s="9"/>
      <c r="E1957" s="9"/>
      <c r="G1957" s="9"/>
      <c r="H1957" s="10"/>
    </row>
    <row r="1958" spans="1:8">
      <c r="A1958" s="7">
        <v>45036</v>
      </c>
      <c r="B1958" s="8">
        <v>28203.91</v>
      </c>
      <c r="C1958" s="11">
        <f t="shared" si="30"/>
        <v>-3.6393653397567144E-2</v>
      </c>
      <c r="D1958" s="9"/>
      <c r="E1958" s="9"/>
      <c r="G1958" s="9"/>
      <c r="H1958" s="10"/>
    </row>
    <row r="1959" spans="1:8">
      <c r="A1959" s="7">
        <v>45037</v>
      </c>
      <c r="B1959" s="8">
        <v>27272.1</v>
      </c>
      <c r="C1959" s="11">
        <f t="shared" si="30"/>
        <v>-3.3596419221644018E-2</v>
      </c>
      <c r="D1959" s="9"/>
      <c r="E1959" s="9"/>
      <c r="G1959" s="9"/>
      <c r="H1959" s="10"/>
    </row>
    <row r="1960" spans="1:8">
      <c r="A1960" s="7">
        <v>45038</v>
      </c>
      <c r="B1960" s="8">
        <v>27645.8</v>
      </c>
      <c r="C1960" s="11">
        <f t="shared" si="30"/>
        <v>1.3609616103058936E-2</v>
      </c>
      <c r="D1960" s="9"/>
      <c r="E1960" s="9"/>
      <c r="G1960" s="9"/>
      <c r="H1960" s="10"/>
    </row>
    <row r="1961" spans="1:8">
      <c r="A1961" s="7">
        <v>45039</v>
      </c>
      <c r="B1961" s="8">
        <v>27508.33</v>
      </c>
      <c r="C1961" s="11">
        <f t="shared" si="30"/>
        <v>-4.9849498006471196E-3</v>
      </c>
      <c r="D1961" s="9"/>
      <c r="E1961" s="9"/>
      <c r="G1961" s="9"/>
      <c r="H1961" s="10"/>
    </row>
    <row r="1962" spans="1:8">
      <c r="A1962" s="7">
        <v>45040</v>
      </c>
      <c r="B1962" s="8">
        <v>27460.55</v>
      </c>
      <c r="C1962" s="11">
        <f t="shared" si="30"/>
        <v>-1.7384386232089661E-3</v>
      </c>
      <c r="D1962" s="9"/>
      <c r="E1962" s="9"/>
      <c r="G1962" s="9"/>
      <c r="H1962" s="10"/>
    </row>
    <row r="1963" spans="1:8">
      <c r="A1963" s="7">
        <v>45041</v>
      </c>
      <c r="B1963" s="8">
        <v>27979.599999999999</v>
      </c>
      <c r="C1963" s="11">
        <f t="shared" si="30"/>
        <v>1.8725243936956723E-2</v>
      </c>
      <c r="D1963" s="9"/>
      <c r="E1963" s="9"/>
      <c r="G1963" s="9"/>
      <c r="H1963" s="10"/>
    </row>
    <row r="1964" spans="1:8">
      <c r="A1964" s="7">
        <v>45042</v>
      </c>
      <c r="B1964" s="8">
        <v>28417.5</v>
      </c>
      <c r="C1964" s="11">
        <f t="shared" si="30"/>
        <v>1.552947936924233E-2</v>
      </c>
      <c r="D1964" s="9"/>
      <c r="E1964" s="9"/>
      <c r="G1964" s="9"/>
      <c r="H1964" s="10"/>
    </row>
    <row r="1965" spans="1:8">
      <c r="A1965" s="7">
        <v>45043</v>
      </c>
      <c r="B1965" s="8">
        <v>29633.43</v>
      </c>
      <c r="C1965" s="11">
        <f t="shared" si="30"/>
        <v>4.1897963359938666E-2</v>
      </c>
      <c r="D1965" s="9"/>
      <c r="E1965" s="9"/>
      <c r="G1965" s="9"/>
      <c r="H1965" s="10"/>
    </row>
    <row r="1966" spans="1:8">
      <c r="A1966" s="7">
        <v>45044</v>
      </c>
      <c r="B1966" s="8">
        <v>29354.75</v>
      </c>
      <c r="C1966" s="11">
        <f t="shared" si="30"/>
        <v>-9.4487428955057923E-3</v>
      </c>
      <c r="D1966" s="9"/>
      <c r="E1966" s="9"/>
      <c r="G1966" s="9"/>
      <c r="H1966" s="10"/>
    </row>
    <row r="1967" spans="1:8">
      <c r="A1967" s="7">
        <v>45045</v>
      </c>
      <c r="B1967" s="8">
        <v>29242.06</v>
      </c>
      <c r="C1967" s="11">
        <f t="shared" si="30"/>
        <v>-3.846289206780915E-3</v>
      </c>
      <c r="D1967" s="9"/>
      <c r="E1967" s="9"/>
      <c r="G1967" s="9"/>
      <c r="H1967" s="10"/>
    </row>
    <row r="1968" spans="1:8">
      <c r="A1968" s="7">
        <v>45046</v>
      </c>
      <c r="B1968" s="8">
        <v>29347.96</v>
      </c>
      <c r="C1968" s="11">
        <f t="shared" si="30"/>
        <v>3.6149540595524217E-3</v>
      </c>
      <c r="D1968" s="9"/>
      <c r="E1968" s="9"/>
      <c r="G1968" s="9"/>
      <c r="H1968" s="10"/>
    </row>
    <row r="1969" spans="1:8">
      <c r="A1969" s="7">
        <v>45047</v>
      </c>
      <c r="B1969" s="8">
        <v>27683.13</v>
      </c>
      <c r="C1969" s="11">
        <f t="shared" si="30"/>
        <v>-5.8399835504620919E-2</v>
      </c>
      <c r="D1969" s="9"/>
      <c r="E1969" s="9"/>
      <c r="G1969" s="9"/>
      <c r="H1969" s="10"/>
    </row>
    <row r="1970" spans="1:8">
      <c r="A1970" s="7">
        <v>45048</v>
      </c>
      <c r="B1970" s="8">
        <v>28695.82</v>
      </c>
      <c r="C1970" s="11">
        <f t="shared" si="30"/>
        <v>3.5928265167755699E-2</v>
      </c>
      <c r="D1970" s="9"/>
      <c r="E1970" s="9"/>
      <c r="G1970" s="9"/>
      <c r="H1970" s="10"/>
    </row>
    <row r="1971" spans="1:8">
      <c r="A1971" s="7">
        <v>45049</v>
      </c>
      <c r="B1971" s="8">
        <v>28528.95</v>
      </c>
      <c r="C1971" s="11">
        <f t="shared" si="30"/>
        <v>-5.8321063757986059E-3</v>
      </c>
      <c r="D1971" s="9"/>
      <c r="E1971" s="9"/>
      <c r="G1971" s="9"/>
      <c r="H1971" s="10"/>
    </row>
    <row r="1972" spans="1:8">
      <c r="A1972" s="7">
        <v>45050</v>
      </c>
      <c r="B1972" s="8">
        <v>28884.06</v>
      </c>
      <c r="C1972" s="11">
        <f t="shared" si="30"/>
        <v>1.2370524678124219E-2</v>
      </c>
      <c r="D1972" s="9"/>
      <c r="E1972" s="9"/>
      <c r="G1972" s="9"/>
      <c r="H1972" s="10"/>
    </row>
    <row r="1973" spans="1:8">
      <c r="A1973" s="7">
        <v>45051</v>
      </c>
      <c r="B1973" s="8">
        <v>29524.75</v>
      </c>
      <c r="C1973" s="11">
        <f t="shared" si="30"/>
        <v>2.1939008785675961E-2</v>
      </c>
      <c r="D1973" s="9"/>
      <c r="E1973" s="9"/>
      <c r="G1973" s="9"/>
      <c r="H1973" s="10"/>
    </row>
    <row r="1974" spans="1:8">
      <c r="A1974" s="7">
        <v>45052</v>
      </c>
      <c r="B1974" s="8">
        <v>28851.54</v>
      </c>
      <c r="C1974" s="11">
        <f t="shared" si="30"/>
        <v>-2.3065523568204807E-2</v>
      </c>
      <c r="D1974" s="9"/>
      <c r="E1974" s="9"/>
      <c r="G1974" s="9"/>
      <c r="H1974" s="10"/>
    </row>
    <row r="1975" spans="1:8">
      <c r="A1975" s="7">
        <v>45053</v>
      </c>
      <c r="B1975" s="8">
        <v>28953.02</v>
      </c>
      <c r="C1975" s="11">
        <f t="shared" si="30"/>
        <v>3.5111452887094268E-3</v>
      </c>
      <c r="D1975" s="9"/>
      <c r="E1975" s="9"/>
      <c r="G1975" s="9"/>
      <c r="H1975" s="10"/>
    </row>
    <row r="1976" spans="1:8">
      <c r="A1976" s="7">
        <v>45054</v>
      </c>
      <c r="B1976" s="8">
        <v>27562.71</v>
      </c>
      <c r="C1976" s="11">
        <f t="shared" si="30"/>
        <v>-4.9210744141914939E-2</v>
      </c>
      <c r="D1976" s="9"/>
      <c r="E1976" s="9"/>
      <c r="G1976" s="9"/>
      <c r="H1976" s="10"/>
    </row>
    <row r="1977" spans="1:8">
      <c r="A1977" s="7">
        <v>45055</v>
      </c>
      <c r="B1977" s="8">
        <v>27659.74</v>
      </c>
      <c r="C1977" s="11">
        <f t="shared" si="30"/>
        <v>3.5141541113874121E-3</v>
      </c>
      <c r="D1977" s="9"/>
      <c r="E1977" s="9"/>
      <c r="G1977" s="9"/>
      <c r="H1977" s="10"/>
    </row>
    <row r="1978" spans="1:8">
      <c r="A1978" s="7">
        <v>45056</v>
      </c>
      <c r="B1978" s="8">
        <v>27875.64</v>
      </c>
      <c r="C1978" s="11">
        <f t="shared" si="30"/>
        <v>7.7752628209234939E-3</v>
      </c>
      <c r="D1978" s="9"/>
      <c r="E1978" s="9"/>
      <c r="G1978" s="9"/>
      <c r="H1978" s="10"/>
    </row>
    <row r="1979" spans="1:8">
      <c r="A1979" s="7">
        <v>45057</v>
      </c>
      <c r="B1979" s="8">
        <v>27009.45</v>
      </c>
      <c r="C1979" s="11">
        <f t="shared" si="30"/>
        <v>-3.1566384389352817E-2</v>
      </c>
      <c r="D1979" s="9"/>
      <c r="E1979" s="9"/>
      <c r="G1979" s="9"/>
      <c r="H1979" s="10"/>
    </row>
    <row r="1980" spans="1:8">
      <c r="A1980" s="7">
        <v>45058</v>
      </c>
      <c r="B1980" s="8">
        <v>26447.7</v>
      </c>
      <c r="C1980" s="11">
        <f t="shared" si="30"/>
        <v>-2.1017606766985268E-2</v>
      </c>
      <c r="D1980" s="9"/>
      <c r="E1980" s="9"/>
      <c r="G1980" s="9"/>
      <c r="H1980" s="10"/>
    </row>
    <row r="1981" spans="1:8">
      <c r="A1981" s="7">
        <v>45059</v>
      </c>
      <c r="B1981" s="8">
        <v>26918.959999999999</v>
      </c>
      <c r="C1981" s="11">
        <f t="shared" si="30"/>
        <v>1.7661673041995146E-2</v>
      </c>
      <c r="D1981" s="9"/>
      <c r="E1981" s="9"/>
      <c r="G1981" s="9"/>
      <c r="H1981" s="10"/>
    </row>
    <row r="1982" spans="1:8">
      <c r="A1982" s="7">
        <v>45060</v>
      </c>
      <c r="B1982" s="8">
        <v>26952.65</v>
      </c>
      <c r="C1982" s="11">
        <f t="shared" si="30"/>
        <v>1.2507517184653597E-3</v>
      </c>
      <c r="D1982" s="9"/>
      <c r="E1982" s="9"/>
      <c r="G1982" s="9"/>
      <c r="H1982" s="10"/>
    </row>
    <row r="1983" spans="1:8">
      <c r="A1983" s="7">
        <v>45061</v>
      </c>
      <c r="B1983" s="8">
        <v>27354.85</v>
      </c>
      <c r="C1983" s="11">
        <f t="shared" si="30"/>
        <v>1.4812221280428287E-2</v>
      </c>
      <c r="D1983" s="9"/>
      <c r="E1983" s="9"/>
      <c r="G1983" s="9"/>
      <c r="H1983" s="10"/>
    </row>
    <row r="1984" spans="1:8">
      <c r="A1984" s="7">
        <v>45062</v>
      </c>
      <c r="B1984" s="8">
        <v>26956.57</v>
      </c>
      <c r="C1984" s="11">
        <f t="shared" si="30"/>
        <v>-1.466679161155514E-2</v>
      </c>
      <c r="D1984" s="9"/>
      <c r="E1984" s="9"/>
      <c r="G1984" s="9"/>
      <c r="H1984" s="10"/>
    </row>
    <row r="1985" spans="1:8">
      <c r="A1985" s="7">
        <v>45063</v>
      </c>
      <c r="B1985" s="8">
        <v>27337.78</v>
      </c>
      <c r="C1985" s="11">
        <f t="shared" si="30"/>
        <v>1.4042575860574799E-2</v>
      </c>
      <c r="D1985" s="9"/>
      <c r="E1985" s="9"/>
      <c r="G1985" s="9"/>
      <c r="H1985" s="10"/>
    </row>
    <row r="1986" spans="1:8">
      <c r="A1986" s="7">
        <v>45064</v>
      </c>
      <c r="B1986" s="8">
        <v>26726.05</v>
      </c>
      <c r="C1986" s="11">
        <f t="shared" si="30"/>
        <v>-2.2630883097034336E-2</v>
      </c>
      <c r="D1986" s="9"/>
      <c r="E1986" s="9"/>
      <c r="G1986" s="9"/>
      <c r="H1986" s="10"/>
    </row>
    <row r="1987" spans="1:8">
      <c r="A1987" s="7">
        <v>45065</v>
      </c>
      <c r="B1987" s="8">
        <v>26839.54</v>
      </c>
      <c r="C1987" s="11">
        <f t="shared" si="30"/>
        <v>4.237428163001899E-3</v>
      </c>
      <c r="D1987" s="9"/>
      <c r="E1987" s="9"/>
      <c r="G1987" s="9"/>
      <c r="H1987" s="10"/>
    </row>
    <row r="1988" spans="1:8">
      <c r="A1988" s="7">
        <v>45066</v>
      </c>
      <c r="B1988" s="8">
        <v>27024.240000000002</v>
      </c>
      <c r="C1988" s="11">
        <f t="shared" ref="C1988:C2051" si="31">LN(B1988/B1987)</f>
        <v>6.858067663172096E-3</v>
      </c>
      <c r="D1988" s="9"/>
      <c r="E1988" s="9"/>
      <c r="G1988" s="9"/>
      <c r="H1988" s="10"/>
    </row>
    <row r="1989" spans="1:8">
      <c r="A1989" s="7">
        <v>45067</v>
      </c>
      <c r="B1989" s="8">
        <v>26851.07</v>
      </c>
      <c r="C1989" s="11">
        <f t="shared" si="31"/>
        <v>-6.4285698356286898E-3</v>
      </c>
      <c r="D1989" s="9"/>
      <c r="E1989" s="9"/>
      <c r="G1989" s="9"/>
      <c r="H1989" s="10"/>
    </row>
    <row r="1990" spans="1:8">
      <c r="A1990" s="7">
        <v>45068</v>
      </c>
      <c r="B1990" s="8">
        <v>26899.279999999999</v>
      </c>
      <c r="C1990" s="11">
        <f t="shared" si="31"/>
        <v>1.7938492652752496E-3</v>
      </c>
      <c r="D1990" s="9"/>
      <c r="E1990" s="9"/>
      <c r="G1990" s="9"/>
      <c r="H1990" s="10"/>
    </row>
    <row r="1991" spans="1:8">
      <c r="A1991" s="7">
        <v>45069</v>
      </c>
      <c r="B1991" s="8">
        <v>27223.3</v>
      </c>
      <c r="C1991" s="11">
        <f t="shared" si="31"/>
        <v>1.1973703811179673E-2</v>
      </c>
      <c r="D1991" s="9"/>
      <c r="E1991" s="9"/>
      <c r="G1991" s="9"/>
      <c r="H1991" s="10"/>
    </row>
    <row r="1992" spans="1:8">
      <c r="A1992" s="7">
        <v>45070</v>
      </c>
      <c r="B1992" s="8">
        <v>26401.81</v>
      </c>
      <c r="C1992" s="11">
        <f t="shared" si="31"/>
        <v>-3.0640655853345952E-2</v>
      </c>
      <c r="D1992" s="9"/>
      <c r="E1992" s="9"/>
      <c r="G1992" s="9"/>
      <c r="H1992" s="10"/>
    </row>
    <row r="1993" spans="1:8">
      <c r="A1993" s="7">
        <v>45071</v>
      </c>
      <c r="B1993" s="8">
        <v>26490.2</v>
      </c>
      <c r="C1993" s="11">
        <f t="shared" si="31"/>
        <v>3.3422848661919719E-3</v>
      </c>
      <c r="D1993" s="9"/>
      <c r="E1993" s="9"/>
      <c r="G1993" s="9"/>
      <c r="H1993" s="10"/>
    </row>
    <row r="1994" spans="1:8">
      <c r="A1994" s="7">
        <v>45072</v>
      </c>
      <c r="B1994" s="8">
        <v>26759.279999999999</v>
      </c>
      <c r="C1994" s="11">
        <f t="shared" si="31"/>
        <v>1.0106475794110727E-2</v>
      </c>
      <c r="D1994" s="9"/>
      <c r="E1994" s="9"/>
      <c r="G1994" s="9"/>
      <c r="H1994" s="10"/>
    </row>
    <row r="1995" spans="1:8">
      <c r="A1995" s="7">
        <v>45073</v>
      </c>
      <c r="B1995" s="8">
        <v>26760.83</v>
      </c>
      <c r="C1995" s="11">
        <f t="shared" si="31"/>
        <v>5.7922153016416837E-5</v>
      </c>
      <c r="D1995" s="9"/>
      <c r="E1995" s="9"/>
      <c r="G1995" s="9"/>
      <c r="H1995" s="10"/>
    </row>
    <row r="1996" spans="1:8">
      <c r="A1996" s="7">
        <v>45074</v>
      </c>
      <c r="B1996" s="8">
        <v>27564.04</v>
      </c>
      <c r="C1996" s="11">
        <f t="shared" si="31"/>
        <v>2.9572773440619746E-2</v>
      </c>
      <c r="D1996" s="9"/>
      <c r="E1996" s="9"/>
      <c r="G1996" s="9"/>
      <c r="H1996" s="10"/>
    </row>
    <row r="1997" spans="1:8">
      <c r="A1997" s="7">
        <v>45075</v>
      </c>
      <c r="B1997" s="8">
        <v>27693.13</v>
      </c>
      <c r="C1997" s="11">
        <f t="shared" si="31"/>
        <v>4.6723433300931132E-3</v>
      </c>
      <c r="D1997" s="9"/>
      <c r="E1997" s="9"/>
      <c r="G1997" s="9"/>
      <c r="H1997" s="10"/>
    </row>
    <row r="1998" spans="1:8">
      <c r="A1998" s="7">
        <v>45076</v>
      </c>
      <c r="B1998" s="8">
        <v>27772.51</v>
      </c>
      <c r="C1998" s="11">
        <f t="shared" si="31"/>
        <v>2.8623145498963042E-3</v>
      </c>
      <c r="D1998" s="9"/>
      <c r="E1998" s="9"/>
      <c r="G1998" s="9"/>
      <c r="H1998" s="10"/>
    </row>
    <row r="1999" spans="1:8">
      <c r="A1999" s="7">
        <v>45077</v>
      </c>
      <c r="B1999" s="8">
        <v>27117.1</v>
      </c>
      <c r="C1999" s="11">
        <f t="shared" si="31"/>
        <v>-2.3882157340936357E-2</v>
      </c>
      <c r="D1999" s="9"/>
      <c r="E1999" s="9"/>
      <c r="G1999" s="9"/>
      <c r="H1999" s="10"/>
    </row>
    <row r="2000" spans="1:8">
      <c r="A2000" s="7">
        <v>45078</v>
      </c>
      <c r="B2000" s="8">
        <v>26868.32</v>
      </c>
      <c r="C2000" s="11">
        <f t="shared" si="31"/>
        <v>-9.2166277885542373E-3</v>
      </c>
      <c r="D2000" s="9"/>
      <c r="E2000" s="9"/>
      <c r="G2000" s="9"/>
      <c r="H2000" s="10"/>
    </row>
    <row r="2001" spans="1:8">
      <c r="A2001" s="7">
        <v>45079</v>
      </c>
      <c r="B2001" s="8">
        <v>27183.62</v>
      </c>
      <c r="C2001" s="11">
        <f t="shared" si="31"/>
        <v>1.1666688608208475E-2</v>
      </c>
      <c r="D2001" s="9"/>
      <c r="E2001" s="9"/>
      <c r="G2001" s="9"/>
      <c r="H2001" s="10"/>
    </row>
    <row r="2002" spans="1:8">
      <c r="A2002" s="7">
        <v>45080</v>
      </c>
      <c r="B2002" s="8">
        <v>27071.27</v>
      </c>
      <c r="C2002" s="11">
        <f t="shared" si="31"/>
        <v>-4.1415680905828459E-3</v>
      </c>
      <c r="D2002" s="9"/>
      <c r="E2002" s="9"/>
      <c r="G2002" s="9"/>
      <c r="H2002" s="10"/>
    </row>
    <row r="2003" spans="1:8">
      <c r="A2003" s="7">
        <v>45081</v>
      </c>
      <c r="B2003" s="8">
        <v>27249.75</v>
      </c>
      <c r="C2003" s="11">
        <f t="shared" si="31"/>
        <v>6.5713288250187655E-3</v>
      </c>
      <c r="D2003" s="9"/>
      <c r="E2003" s="9"/>
      <c r="G2003" s="9"/>
      <c r="H2003" s="10"/>
    </row>
    <row r="2004" spans="1:8">
      <c r="A2004" s="7">
        <v>45082</v>
      </c>
      <c r="B2004" s="8">
        <v>25641.7</v>
      </c>
      <c r="C2004" s="11">
        <f t="shared" si="31"/>
        <v>-6.0824414248590551E-2</v>
      </c>
      <c r="D2004" s="9"/>
      <c r="E2004" s="9"/>
      <c r="G2004" s="9"/>
      <c r="H2004" s="10"/>
    </row>
    <row r="2005" spans="1:8">
      <c r="A2005" s="7">
        <v>45083</v>
      </c>
      <c r="B2005" s="8">
        <v>26945.16</v>
      </c>
      <c r="C2005" s="11">
        <f t="shared" si="31"/>
        <v>4.9583756883074787E-2</v>
      </c>
      <c r="D2005" s="9"/>
      <c r="E2005" s="9"/>
      <c r="G2005" s="9"/>
      <c r="H2005" s="10"/>
    </row>
    <row r="2006" spans="1:8">
      <c r="A2006" s="7">
        <v>45084</v>
      </c>
      <c r="B2006" s="8">
        <v>26363.47</v>
      </c>
      <c r="C2006" s="11">
        <f t="shared" si="31"/>
        <v>-2.1824349572315209E-2</v>
      </c>
      <c r="D2006" s="9"/>
      <c r="E2006" s="9"/>
      <c r="G2006" s="9"/>
      <c r="H2006" s="10"/>
    </row>
    <row r="2007" spans="1:8">
      <c r="A2007" s="7">
        <v>45085</v>
      </c>
      <c r="B2007" s="8">
        <v>26645.5</v>
      </c>
      <c r="C2007" s="11">
        <f t="shared" si="31"/>
        <v>1.0640941002032122E-2</v>
      </c>
      <c r="D2007" s="9"/>
      <c r="E2007" s="9"/>
      <c r="G2007" s="9"/>
      <c r="H2007" s="10"/>
    </row>
    <row r="2008" spans="1:8">
      <c r="A2008" s="7">
        <v>45086</v>
      </c>
      <c r="B2008" s="8">
        <v>26444.43</v>
      </c>
      <c r="C2008" s="11">
        <f t="shared" si="31"/>
        <v>-7.5747307028248079E-3</v>
      </c>
      <c r="D2008" s="9"/>
      <c r="E2008" s="9"/>
      <c r="G2008" s="9"/>
      <c r="H2008" s="10"/>
    </row>
    <row r="2009" spans="1:8">
      <c r="A2009" s="7">
        <v>45087</v>
      </c>
      <c r="B2009" s="8">
        <v>25767.85</v>
      </c>
      <c r="C2009" s="11">
        <f t="shared" si="31"/>
        <v>-2.5917959278212756E-2</v>
      </c>
      <c r="D2009" s="9"/>
      <c r="E2009" s="9"/>
      <c r="G2009" s="9"/>
      <c r="H2009" s="10"/>
    </row>
    <row r="2010" spans="1:8">
      <c r="A2010" s="7">
        <v>45088</v>
      </c>
      <c r="B2010" s="8">
        <v>26135.88</v>
      </c>
      <c r="C2010" s="11">
        <f t="shared" si="31"/>
        <v>1.4181492081594957E-2</v>
      </c>
      <c r="D2010" s="9"/>
      <c r="E2010" s="9"/>
      <c r="G2010" s="9"/>
      <c r="H2010" s="10"/>
    </row>
    <row r="2011" spans="1:8">
      <c r="A2011" s="7">
        <v>45089</v>
      </c>
      <c r="B2011" s="8">
        <v>25895</v>
      </c>
      <c r="C2011" s="11">
        <f t="shared" si="31"/>
        <v>-9.259183044146151E-3</v>
      </c>
      <c r="D2011" s="9"/>
      <c r="E2011" s="9"/>
      <c r="G2011" s="9"/>
      <c r="H2011" s="10"/>
    </row>
    <row r="2012" spans="1:8">
      <c r="A2012" s="7">
        <v>45090</v>
      </c>
      <c r="B2012" s="8">
        <v>25849.13</v>
      </c>
      <c r="C2012" s="11">
        <f t="shared" si="31"/>
        <v>-1.7729551937786998E-3</v>
      </c>
      <c r="D2012" s="9"/>
      <c r="E2012" s="9"/>
      <c r="G2012" s="9"/>
      <c r="H2012" s="10"/>
    </row>
    <row r="2013" spans="1:8">
      <c r="A2013" s="7">
        <v>45091</v>
      </c>
      <c r="B2013" s="8">
        <v>24928.57</v>
      </c>
      <c r="C2013" s="11">
        <f t="shared" si="31"/>
        <v>-3.6262409401499475E-2</v>
      </c>
      <c r="D2013" s="9"/>
      <c r="E2013" s="9"/>
      <c r="G2013" s="9"/>
      <c r="H2013" s="10"/>
    </row>
    <row r="2014" spans="1:8">
      <c r="A2014" s="7">
        <v>45092</v>
      </c>
      <c r="B2014" s="8">
        <v>25547.99</v>
      </c>
      <c r="C2014" s="11">
        <f t="shared" si="31"/>
        <v>2.4544108998617475E-2</v>
      </c>
      <c r="D2014" s="9"/>
      <c r="E2014" s="9"/>
      <c r="G2014" s="9"/>
      <c r="H2014" s="10"/>
    </row>
    <row r="2015" spans="1:8">
      <c r="A2015" s="7">
        <v>45093</v>
      </c>
      <c r="B2015" s="8">
        <v>26394.71</v>
      </c>
      <c r="C2015" s="11">
        <f t="shared" si="31"/>
        <v>3.2604967006686032E-2</v>
      </c>
      <c r="D2015" s="9"/>
      <c r="E2015" s="9"/>
      <c r="G2015" s="9"/>
      <c r="H2015" s="10"/>
    </row>
    <row r="2016" spans="1:8">
      <c r="A2016" s="7">
        <v>45094</v>
      </c>
      <c r="B2016" s="8">
        <v>26534.66</v>
      </c>
      <c r="C2016" s="11">
        <f t="shared" si="31"/>
        <v>5.2881916463891915E-3</v>
      </c>
      <c r="D2016" s="9"/>
      <c r="E2016" s="9"/>
      <c r="G2016" s="9"/>
      <c r="H2016" s="10"/>
    </row>
    <row r="2017" spans="1:8">
      <c r="A2017" s="7">
        <v>45095</v>
      </c>
      <c r="B2017" s="8">
        <v>26472</v>
      </c>
      <c r="C2017" s="11">
        <f t="shared" si="31"/>
        <v>-2.3642323129582921E-3</v>
      </c>
      <c r="D2017" s="9"/>
      <c r="E2017" s="9"/>
      <c r="G2017" s="9"/>
      <c r="H2017" s="10"/>
    </row>
    <row r="2018" spans="1:8">
      <c r="A2018" s="7">
        <v>45096</v>
      </c>
      <c r="B2018" s="8">
        <v>26718.39</v>
      </c>
      <c r="C2018" s="11">
        <f t="shared" si="31"/>
        <v>9.2645217427411806E-3</v>
      </c>
      <c r="D2018" s="9"/>
      <c r="E2018" s="9"/>
      <c r="G2018" s="9"/>
      <c r="H2018" s="10"/>
    </row>
    <row r="2019" spans="1:8">
      <c r="A2019" s="7">
        <v>45097</v>
      </c>
      <c r="B2019" s="8">
        <v>28169.64</v>
      </c>
      <c r="C2019" s="11">
        <f t="shared" si="31"/>
        <v>5.2892709891854073E-2</v>
      </c>
      <c r="D2019" s="9"/>
      <c r="E2019" s="9"/>
      <c r="G2019" s="9"/>
      <c r="H2019" s="10"/>
    </row>
    <row r="2020" spans="1:8">
      <c r="A2020" s="7">
        <v>45098</v>
      </c>
      <c r="B2020" s="8">
        <v>29985.4</v>
      </c>
      <c r="C2020" s="11">
        <f t="shared" si="31"/>
        <v>6.2465794280924684E-2</v>
      </c>
      <c r="D2020" s="9"/>
      <c r="E2020" s="9"/>
      <c r="G2020" s="9"/>
      <c r="H2020" s="10"/>
    </row>
    <row r="2021" spans="1:8">
      <c r="A2021" s="7">
        <v>45099</v>
      </c>
      <c r="B2021" s="8">
        <v>30157.31</v>
      </c>
      <c r="C2021" s="11">
        <f t="shared" si="31"/>
        <v>5.7167516457397611E-3</v>
      </c>
      <c r="D2021" s="9"/>
      <c r="E2021" s="9"/>
      <c r="G2021" s="9"/>
      <c r="H2021" s="10"/>
    </row>
    <row r="2022" spans="1:8">
      <c r="A2022" s="7">
        <v>45100</v>
      </c>
      <c r="B2022" s="8">
        <v>30928.74</v>
      </c>
      <c r="C2022" s="11">
        <f t="shared" si="31"/>
        <v>2.5258500538227553E-2</v>
      </c>
      <c r="D2022" s="9"/>
      <c r="E2022" s="9"/>
      <c r="G2022" s="9"/>
      <c r="H2022" s="10"/>
    </row>
    <row r="2023" spans="1:8">
      <c r="A2023" s="7">
        <v>45101</v>
      </c>
      <c r="B2023" s="8">
        <v>30523.34</v>
      </c>
      <c r="C2023" s="11">
        <f t="shared" si="31"/>
        <v>-1.3194211855147563E-2</v>
      </c>
      <c r="D2023" s="9"/>
      <c r="E2023" s="9"/>
      <c r="G2023" s="9"/>
      <c r="H2023" s="10"/>
    </row>
    <row r="2024" spans="1:8">
      <c r="A2024" s="7">
        <v>45102</v>
      </c>
      <c r="B2024" s="8">
        <v>30383.360000000001</v>
      </c>
      <c r="C2024" s="11">
        <f t="shared" si="31"/>
        <v>-4.5965467333102779E-3</v>
      </c>
      <c r="D2024" s="9"/>
      <c r="E2024" s="9"/>
      <c r="G2024" s="9"/>
      <c r="H2024" s="10"/>
    </row>
    <row r="2025" spans="1:8">
      <c r="A2025" s="7">
        <v>45103</v>
      </c>
      <c r="B2025" s="8">
        <v>30163.13</v>
      </c>
      <c r="C2025" s="11">
        <f t="shared" si="31"/>
        <v>-7.274772534491613E-3</v>
      </c>
      <c r="D2025" s="9"/>
      <c r="E2025" s="9"/>
      <c r="G2025" s="9"/>
      <c r="H2025" s="10"/>
    </row>
    <row r="2026" spans="1:8">
      <c r="A2026" s="7">
        <v>45104</v>
      </c>
      <c r="B2026" s="8">
        <v>30655.23</v>
      </c>
      <c r="C2026" s="11">
        <f t="shared" si="31"/>
        <v>1.6182966445002622E-2</v>
      </c>
      <c r="D2026" s="9"/>
      <c r="E2026" s="9"/>
      <c r="G2026" s="9"/>
      <c r="H2026" s="10"/>
    </row>
    <row r="2027" spans="1:8">
      <c r="A2027" s="7">
        <v>45105</v>
      </c>
      <c r="B2027" s="8">
        <v>30104.080000000002</v>
      </c>
      <c r="C2027" s="11">
        <f t="shared" si="31"/>
        <v>-1.8142573299087607E-2</v>
      </c>
      <c r="D2027" s="9"/>
      <c r="E2027" s="9"/>
      <c r="G2027" s="9"/>
      <c r="H2027" s="10"/>
    </row>
    <row r="2028" spans="1:8">
      <c r="A2028" s="7">
        <v>45106</v>
      </c>
      <c r="B2028" s="8">
        <v>30400.46</v>
      </c>
      <c r="C2028" s="11">
        <f t="shared" si="31"/>
        <v>9.7970291348781057E-3</v>
      </c>
      <c r="D2028" s="9"/>
      <c r="E2028" s="9"/>
      <c r="G2028" s="9"/>
      <c r="H2028" s="10"/>
    </row>
    <row r="2029" spans="1:8">
      <c r="A2029" s="7">
        <v>45107</v>
      </c>
      <c r="B2029" s="8">
        <v>30390.91</v>
      </c>
      <c r="C2029" s="11">
        <f t="shared" si="31"/>
        <v>-3.1418933570866945E-4</v>
      </c>
      <c r="D2029" s="9"/>
      <c r="E2029" s="9"/>
      <c r="G2029" s="9"/>
      <c r="H2029" s="10"/>
    </row>
    <row r="2030" spans="1:8">
      <c r="A2030" s="7">
        <v>45108</v>
      </c>
      <c r="B2030" s="8">
        <v>30592.81</v>
      </c>
      <c r="C2030" s="11">
        <f t="shared" si="31"/>
        <v>6.6214634879944688E-3</v>
      </c>
      <c r="D2030" s="9"/>
      <c r="E2030" s="9"/>
      <c r="G2030" s="9"/>
      <c r="H2030" s="10"/>
    </row>
    <row r="2031" spans="1:8">
      <c r="A2031" s="7">
        <v>45109</v>
      </c>
      <c r="B2031" s="8">
        <v>30592.26</v>
      </c>
      <c r="C2031" s="11">
        <f t="shared" si="31"/>
        <v>-1.7978242078285379E-5</v>
      </c>
      <c r="D2031" s="9"/>
      <c r="E2031" s="9"/>
      <c r="G2031" s="9"/>
      <c r="H2031" s="10"/>
    </row>
    <row r="2032" spans="1:8">
      <c r="A2032" s="7">
        <v>45110</v>
      </c>
      <c r="B2032" s="8">
        <v>31128.76</v>
      </c>
      <c r="C2032" s="11">
        <f t="shared" si="31"/>
        <v>1.7385114914752694E-2</v>
      </c>
      <c r="D2032" s="9"/>
      <c r="E2032" s="9"/>
      <c r="G2032" s="9"/>
      <c r="H2032" s="10"/>
    </row>
    <row r="2033" spans="1:8">
      <c r="A2033" s="7">
        <v>45111</v>
      </c>
      <c r="B2033" s="8">
        <v>30807.48</v>
      </c>
      <c r="C2033" s="11">
        <f t="shared" si="31"/>
        <v>-1.0374633064238881E-2</v>
      </c>
      <c r="D2033" s="9"/>
      <c r="E2033" s="9"/>
      <c r="G2033" s="9"/>
      <c r="H2033" s="10"/>
    </row>
    <row r="2034" spans="1:8">
      <c r="A2034" s="7">
        <v>45112</v>
      </c>
      <c r="B2034" s="8">
        <v>30470.54</v>
      </c>
      <c r="C2034" s="11">
        <f t="shared" si="31"/>
        <v>-1.0997202446932627E-2</v>
      </c>
      <c r="D2034" s="9"/>
      <c r="E2034" s="9"/>
      <c r="G2034" s="9"/>
      <c r="H2034" s="10"/>
    </row>
    <row r="2035" spans="1:8">
      <c r="A2035" s="7">
        <v>45113</v>
      </c>
      <c r="B2035" s="8">
        <v>30315.91</v>
      </c>
      <c r="C2035" s="11">
        <f t="shared" si="31"/>
        <v>-5.0876579744388558E-3</v>
      </c>
      <c r="D2035" s="9"/>
      <c r="E2035" s="9"/>
      <c r="G2035" s="9"/>
      <c r="H2035" s="10"/>
    </row>
    <row r="2036" spans="1:8">
      <c r="A2036" s="7">
        <v>45114</v>
      </c>
      <c r="B2036" s="8">
        <v>30272.41</v>
      </c>
      <c r="C2036" s="11">
        <f t="shared" si="31"/>
        <v>-1.4359205693199814E-3</v>
      </c>
      <c r="D2036" s="9"/>
      <c r="E2036" s="9"/>
      <c r="G2036" s="9"/>
      <c r="H2036" s="10"/>
    </row>
    <row r="2037" spans="1:8">
      <c r="A2037" s="7">
        <v>45115</v>
      </c>
      <c r="B2037" s="8">
        <v>30163.19</v>
      </c>
      <c r="C2037" s="11">
        <f t="shared" si="31"/>
        <v>-3.6144298693183982E-3</v>
      </c>
      <c r="D2037" s="9"/>
      <c r="E2037" s="9"/>
      <c r="G2037" s="9"/>
      <c r="H2037" s="10"/>
    </row>
    <row r="2038" spans="1:8">
      <c r="A2038" s="7">
        <v>45116</v>
      </c>
      <c r="B2038" s="8">
        <v>30201.16</v>
      </c>
      <c r="C2038" s="11">
        <f t="shared" si="31"/>
        <v>1.2580274618284957E-3</v>
      </c>
      <c r="D2038" s="9"/>
      <c r="E2038" s="9"/>
      <c r="G2038" s="9"/>
      <c r="H2038" s="10"/>
    </row>
    <row r="2039" spans="1:8">
      <c r="A2039" s="7">
        <v>45117</v>
      </c>
      <c r="B2039" s="8">
        <v>30785.96</v>
      </c>
      <c r="C2039" s="11">
        <f t="shared" si="31"/>
        <v>1.9178407655970304E-2</v>
      </c>
      <c r="D2039" s="9"/>
      <c r="E2039" s="9"/>
      <c r="G2039" s="9"/>
      <c r="H2039" s="10"/>
    </row>
    <row r="2040" spans="1:8">
      <c r="A2040" s="7">
        <v>45118</v>
      </c>
      <c r="B2040" s="8">
        <v>30578.75</v>
      </c>
      <c r="C2040" s="11">
        <f t="shared" si="31"/>
        <v>-6.7534186194960957E-3</v>
      </c>
      <c r="D2040" s="9"/>
      <c r="E2040" s="9"/>
      <c r="G2040" s="9"/>
      <c r="H2040" s="10"/>
    </row>
    <row r="2041" spans="1:8">
      <c r="A2041" s="7">
        <v>45119</v>
      </c>
      <c r="B2041" s="8">
        <v>30351.84</v>
      </c>
      <c r="C2041" s="11">
        <f t="shared" si="31"/>
        <v>-7.4481815781787426E-3</v>
      </c>
      <c r="D2041" s="9"/>
      <c r="E2041" s="9"/>
      <c r="G2041" s="9"/>
      <c r="H2041" s="10"/>
    </row>
    <row r="2042" spans="1:8">
      <c r="A2042" s="7">
        <v>45120</v>
      </c>
      <c r="B2042" s="8">
        <v>31386</v>
      </c>
      <c r="C2042" s="11">
        <f t="shared" si="31"/>
        <v>3.3504791919051091E-2</v>
      </c>
      <c r="D2042" s="9"/>
      <c r="E2042" s="9"/>
      <c r="G2042" s="9"/>
      <c r="H2042" s="10"/>
    </row>
    <row r="2043" spans="1:8">
      <c r="A2043" s="7">
        <v>45121</v>
      </c>
      <c r="B2043" s="8">
        <v>30206</v>
      </c>
      <c r="C2043" s="11">
        <f t="shared" si="31"/>
        <v>-3.8321353472379222E-2</v>
      </c>
      <c r="D2043" s="9"/>
      <c r="E2043" s="9"/>
      <c r="G2043" s="9"/>
      <c r="H2043" s="10"/>
    </row>
    <row r="2044" spans="1:8">
      <c r="A2044" s="7">
        <v>45122</v>
      </c>
      <c r="B2044" s="8">
        <v>30314.36</v>
      </c>
      <c r="C2044" s="11">
        <f t="shared" si="31"/>
        <v>3.5809474957959882E-3</v>
      </c>
      <c r="D2044" s="9"/>
      <c r="E2044" s="9"/>
      <c r="G2044" s="9"/>
      <c r="H2044" s="10"/>
    </row>
    <row r="2045" spans="1:8">
      <c r="A2045" s="7">
        <v>45123</v>
      </c>
      <c r="B2045" s="8">
        <v>30287.41</v>
      </c>
      <c r="C2045" s="11">
        <f t="shared" si="31"/>
        <v>-8.8941302462217174E-4</v>
      </c>
      <c r="D2045" s="9"/>
      <c r="E2045" s="9"/>
      <c r="G2045" s="9"/>
      <c r="H2045" s="10"/>
    </row>
    <row r="2046" spans="1:8">
      <c r="A2046" s="7">
        <v>45124</v>
      </c>
      <c r="B2046" s="8">
        <v>29931.93</v>
      </c>
      <c r="C2046" s="11">
        <f t="shared" si="31"/>
        <v>-1.1806311034183802E-2</v>
      </c>
      <c r="D2046" s="9"/>
      <c r="E2046" s="9"/>
      <c r="G2046" s="9"/>
      <c r="H2046" s="10"/>
    </row>
    <row r="2047" spans="1:8">
      <c r="A2047" s="7">
        <v>45125</v>
      </c>
      <c r="B2047" s="8">
        <v>29784.080000000002</v>
      </c>
      <c r="C2047" s="11">
        <f t="shared" si="31"/>
        <v>-4.9517810084221342E-3</v>
      </c>
      <c r="D2047" s="9"/>
      <c r="E2047" s="9"/>
      <c r="G2047" s="9"/>
      <c r="H2047" s="10"/>
    </row>
    <row r="2048" spans="1:8">
      <c r="A2048" s="7">
        <v>45126</v>
      </c>
      <c r="B2048" s="8">
        <v>29966.89</v>
      </c>
      <c r="C2048" s="11">
        <f t="shared" si="31"/>
        <v>6.1190829342258994E-3</v>
      </c>
      <c r="D2048" s="9"/>
      <c r="E2048" s="9"/>
      <c r="G2048" s="9"/>
      <c r="H2048" s="10"/>
    </row>
    <row r="2049" spans="1:8">
      <c r="A2049" s="7">
        <v>45127</v>
      </c>
      <c r="B2049" s="8">
        <v>29737.02</v>
      </c>
      <c r="C2049" s="11">
        <f t="shared" si="31"/>
        <v>-7.7003712439521459E-3</v>
      </c>
      <c r="D2049" s="9"/>
      <c r="E2049" s="9"/>
      <c r="G2049" s="9"/>
      <c r="H2049" s="10"/>
    </row>
    <row r="2050" spans="1:8">
      <c r="A2050" s="7">
        <v>45128</v>
      </c>
      <c r="B2050" s="8">
        <v>29883.66</v>
      </c>
      <c r="C2050" s="11">
        <f t="shared" si="31"/>
        <v>4.9191084601817132E-3</v>
      </c>
      <c r="D2050" s="9"/>
      <c r="E2050" s="9"/>
      <c r="G2050" s="9"/>
      <c r="H2050" s="10"/>
    </row>
    <row r="2051" spans="1:8">
      <c r="A2051" s="7">
        <v>45129</v>
      </c>
      <c r="B2051" s="8">
        <v>29833.35</v>
      </c>
      <c r="C2051" s="11">
        <f t="shared" si="31"/>
        <v>-1.6849474514115702E-3</v>
      </c>
      <c r="D2051" s="9"/>
      <c r="E2051" s="9"/>
      <c r="G2051" s="9"/>
      <c r="H2051" s="10"/>
    </row>
    <row r="2052" spans="1:8">
      <c r="A2052" s="7">
        <v>45130</v>
      </c>
      <c r="B2052" s="8">
        <v>30144.880000000001</v>
      </c>
      <c r="C2052" s="11">
        <f t="shared" ref="C2052:C2115" si="32">LN(B2052/B2051)</f>
        <v>1.0388195902022265E-2</v>
      </c>
      <c r="D2052" s="9"/>
      <c r="E2052" s="9"/>
      <c r="G2052" s="9"/>
      <c r="H2052" s="10"/>
    </row>
    <row r="2053" spans="1:8">
      <c r="A2053" s="7">
        <v>45131</v>
      </c>
      <c r="B2053" s="8">
        <v>29145.13</v>
      </c>
      <c r="C2053" s="11">
        <f t="shared" si="32"/>
        <v>-3.3727259229879701E-2</v>
      </c>
      <c r="D2053" s="9"/>
      <c r="E2053" s="9"/>
      <c r="G2053" s="9"/>
      <c r="H2053" s="10"/>
    </row>
    <row r="2054" spans="1:8">
      <c r="A2054" s="7">
        <v>45132</v>
      </c>
      <c r="B2054" s="8">
        <v>29229.74</v>
      </c>
      <c r="C2054" s="11">
        <f t="shared" si="32"/>
        <v>2.8988521687695521E-3</v>
      </c>
      <c r="D2054" s="9"/>
      <c r="E2054" s="9"/>
      <c r="G2054" s="9"/>
      <c r="H2054" s="10"/>
    </row>
    <row r="2055" spans="1:8">
      <c r="A2055" s="7">
        <v>45133</v>
      </c>
      <c r="B2055" s="8">
        <v>29589.43</v>
      </c>
      <c r="C2055" s="11">
        <f t="shared" si="32"/>
        <v>1.2230518849288854E-2</v>
      </c>
      <c r="D2055" s="9"/>
      <c r="E2055" s="9"/>
      <c r="G2055" s="9"/>
      <c r="H2055" s="10"/>
    </row>
    <row r="2056" spans="1:8">
      <c r="A2056" s="7">
        <v>45134</v>
      </c>
      <c r="B2056" s="8">
        <v>29143.93</v>
      </c>
      <c r="C2056" s="11">
        <f t="shared" si="32"/>
        <v>-1.5170545125178122E-2</v>
      </c>
      <c r="D2056" s="9"/>
      <c r="E2056" s="9"/>
      <c r="G2056" s="9"/>
      <c r="H2056" s="10"/>
    </row>
    <row r="2057" spans="1:8">
      <c r="A2057" s="7">
        <v>45135</v>
      </c>
      <c r="B2057" s="8">
        <v>29342.44</v>
      </c>
      <c r="C2057" s="11">
        <f t="shared" si="32"/>
        <v>6.7882743377258633E-3</v>
      </c>
      <c r="D2057" s="9"/>
      <c r="E2057" s="9"/>
      <c r="G2057" s="9"/>
      <c r="H2057" s="10"/>
    </row>
    <row r="2058" spans="1:8">
      <c r="A2058" s="7">
        <v>45136</v>
      </c>
      <c r="B2058" s="8">
        <v>29356.5</v>
      </c>
      <c r="C2058" s="11">
        <f t="shared" si="32"/>
        <v>4.7905465648571943E-4</v>
      </c>
      <c r="D2058" s="9"/>
      <c r="E2058" s="9"/>
      <c r="G2058" s="9"/>
      <c r="H2058" s="10"/>
    </row>
    <row r="2059" spans="1:8">
      <c r="A2059" s="7">
        <v>45137</v>
      </c>
      <c r="B2059" s="8">
        <v>29271.19</v>
      </c>
      <c r="C2059" s="11">
        <f t="shared" si="32"/>
        <v>-2.9102309918976861E-3</v>
      </c>
      <c r="D2059" s="9"/>
      <c r="E2059" s="9"/>
      <c r="G2059" s="9"/>
      <c r="H2059" s="10"/>
    </row>
    <row r="2060" spans="1:8">
      <c r="A2060" s="7">
        <v>45138</v>
      </c>
      <c r="B2060" s="8">
        <v>29206.799999999999</v>
      </c>
      <c r="C2060" s="11">
        <f t="shared" si="32"/>
        <v>-2.2021969641065108E-3</v>
      </c>
      <c r="D2060" s="9"/>
      <c r="E2060" s="9"/>
      <c r="G2060" s="9"/>
      <c r="H2060" s="10"/>
    </row>
    <row r="2061" spans="1:8">
      <c r="A2061" s="7">
        <v>45139</v>
      </c>
      <c r="B2061" s="8">
        <v>29212.880000000001</v>
      </c>
      <c r="C2061" s="11">
        <f t="shared" si="32"/>
        <v>2.0814903546053702E-4</v>
      </c>
      <c r="D2061" s="9"/>
      <c r="E2061" s="9"/>
      <c r="G2061" s="9"/>
      <c r="H2061" s="10"/>
    </row>
    <row r="2062" spans="1:8">
      <c r="A2062" s="7">
        <v>45140</v>
      </c>
      <c r="B2062" s="8">
        <v>29119.79</v>
      </c>
      <c r="C2062" s="11">
        <f t="shared" si="32"/>
        <v>-3.1916961464322486E-3</v>
      </c>
      <c r="D2062" s="9"/>
      <c r="E2062" s="9"/>
      <c r="G2062" s="9"/>
      <c r="H2062" s="10"/>
    </row>
    <row r="2063" spans="1:8">
      <c r="A2063" s="7">
        <v>45141</v>
      </c>
      <c r="B2063" s="8">
        <v>29284.99</v>
      </c>
      <c r="C2063" s="11">
        <f t="shared" si="32"/>
        <v>5.657086305923759E-3</v>
      </c>
      <c r="D2063" s="9"/>
      <c r="E2063" s="9"/>
      <c r="G2063" s="9"/>
      <c r="H2063" s="10"/>
    </row>
    <row r="2064" spans="1:8">
      <c r="A2064" s="7">
        <v>45142</v>
      </c>
      <c r="B2064" s="8">
        <v>28937.67</v>
      </c>
      <c r="C2064" s="11">
        <f t="shared" si="32"/>
        <v>-1.1930891510725964E-2</v>
      </c>
      <c r="D2064" s="9"/>
      <c r="E2064" s="9"/>
      <c r="G2064" s="9"/>
      <c r="H2064" s="10"/>
    </row>
    <row r="2065" spans="1:8">
      <c r="A2065" s="7">
        <v>45143</v>
      </c>
      <c r="B2065" s="8">
        <v>29032.77</v>
      </c>
      <c r="C2065" s="11">
        <f t="shared" si="32"/>
        <v>3.2809854578143378E-3</v>
      </c>
      <c r="D2065" s="9"/>
      <c r="E2065" s="9"/>
      <c r="G2065" s="9"/>
      <c r="H2065" s="10"/>
    </row>
    <row r="2066" spans="1:8">
      <c r="A2066" s="7">
        <v>45144</v>
      </c>
      <c r="B2066" s="8">
        <v>29095.63</v>
      </c>
      <c r="C2066" s="11">
        <f t="shared" si="32"/>
        <v>2.1627990621916225E-3</v>
      </c>
      <c r="D2066" s="9"/>
      <c r="E2066" s="9"/>
      <c r="G2066" s="9"/>
      <c r="H2066" s="10"/>
    </row>
    <row r="2067" spans="1:8">
      <c r="A2067" s="7">
        <v>45145</v>
      </c>
      <c r="B2067" s="8">
        <v>29159.17</v>
      </c>
      <c r="C2067" s="11">
        <f t="shared" si="32"/>
        <v>2.1814520073018839E-3</v>
      </c>
      <c r="D2067" s="9"/>
      <c r="E2067" s="9"/>
      <c r="G2067" s="9"/>
      <c r="H2067" s="10"/>
    </row>
    <row r="2068" spans="1:8">
      <c r="A2068" s="7">
        <v>45146</v>
      </c>
      <c r="B2068" s="8">
        <v>29984.240000000002</v>
      </c>
      <c r="C2068" s="11">
        <f t="shared" si="32"/>
        <v>2.790246720639529E-2</v>
      </c>
      <c r="D2068" s="9"/>
      <c r="E2068" s="9"/>
      <c r="G2068" s="9"/>
      <c r="H2068" s="10"/>
    </row>
    <row r="2069" spans="1:8">
      <c r="A2069" s="7">
        <v>45147</v>
      </c>
      <c r="B2069" s="8">
        <v>29483.38</v>
      </c>
      <c r="C2069" s="11">
        <f t="shared" si="32"/>
        <v>-1.6845195541339411E-2</v>
      </c>
      <c r="D2069" s="9"/>
      <c r="E2069" s="9"/>
      <c r="G2069" s="9"/>
      <c r="H2069" s="10"/>
    </row>
    <row r="2070" spans="1:8">
      <c r="A2070" s="7">
        <v>45148</v>
      </c>
      <c r="B2070" s="8">
        <v>29421.05</v>
      </c>
      <c r="C2070" s="11">
        <f t="shared" si="32"/>
        <v>-2.1163102083654305E-3</v>
      </c>
      <c r="D2070" s="9"/>
      <c r="E2070" s="9"/>
      <c r="G2070" s="9"/>
      <c r="H2070" s="10"/>
    </row>
    <row r="2071" spans="1:8">
      <c r="A2071" s="7">
        <v>45149</v>
      </c>
      <c r="B2071" s="8">
        <v>29387.01</v>
      </c>
      <c r="C2071" s="11">
        <f t="shared" si="32"/>
        <v>-1.1576645718857754E-3</v>
      </c>
      <c r="D2071" s="9"/>
      <c r="E2071" s="9"/>
      <c r="G2071" s="9"/>
      <c r="H2071" s="10"/>
    </row>
    <row r="2072" spans="1:8">
      <c r="A2072" s="7">
        <v>45150</v>
      </c>
      <c r="B2072" s="8">
        <v>29410.47</v>
      </c>
      <c r="C2072" s="11">
        <f t="shared" si="32"/>
        <v>7.9799342573642548E-4</v>
      </c>
      <c r="D2072" s="9"/>
      <c r="E2072" s="9"/>
      <c r="G2072" s="9"/>
      <c r="H2072" s="10"/>
    </row>
    <row r="2073" spans="1:8">
      <c r="A2073" s="7">
        <v>45151</v>
      </c>
      <c r="B2073" s="8">
        <v>29403.99</v>
      </c>
      <c r="C2073" s="11">
        <f t="shared" si="32"/>
        <v>-2.2035397506729525E-4</v>
      </c>
      <c r="D2073" s="9"/>
      <c r="E2073" s="9"/>
      <c r="G2073" s="9"/>
      <c r="H2073" s="10"/>
    </row>
    <row r="2074" spans="1:8">
      <c r="A2074" s="7">
        <v>45152</v>
      </c>
      <c r="B2074" s="8">
        <v>29366.799999999999</v>
      </c>
      <c r="C2074" s="11">
        <f t="shared" si="32"/>
        <v>-1.2655948631635381E-3</v>
      </c>
      <c r="D2074" s="9"/>
      <c r="E2074" s="9"/>
      <c r="G2074" s="9"/>
      <c r="H2074" s="10"/>
    </row>
    <row r="2075" spans="1:8">
      <c r="A2075" s="7">
        <v>45153</v>
      </c>
      <c r="B2075" s="8">
        <v>29171.58</v>
      </c>
      <c r="C2075" s="11">
        <f t="shared" si="32"/>
        <v>-6.6698369078311594E-3</v>
      </c>
      <c r="D2075" s="9"/>
      <c r="E2075" s="9"/>
      <c r="G2075" s="9"/>
      <c r="H2075" s="10"/>
    </row>
    <row r="2076" spans="1:8">
      <c r="A2076" s="7">
        <v>45154</v>
      </c>
      <c r="B2076" s="8">
        <v>28940.39</v>
      </c>
      <c r="C2076" s="11">
        <f t="shared" si="32"/>
        <v>-7.9567503809025043E-3</v>
      </c>
      <c r="D2076" s="9"/>
      <c r="E2076" s="9"/>
      <c r="G2076" s="9"/>
      <c r="H2076" s="10"/>
    </row>
    <row r="2077" spans="1:8">
      <c r="A2077" s="7">
        <v>45155</v>
      </c>
      <c r="B2077" s="8">
        <v>27642</v>
      </c>
      <c r="C2077" s="11">
        <f t="shared" si="32"/>
        <v>-4.5901842088267586E-2</v>
      </c>
      <c r="D2077" s="9"/>
      <c r="E2077" s="9"/>
      <c r="G2077" s="9"/>
      <c r="H2077" s="10"/>
    </row>
    <row r="2078" spans="1:8">
      <c r="A2078" s="7">
        <v>45156</v>
      </c>
      <c r="B2078" s="8">
        <v>26071.78</v>
      </c>
      <c r="C2078" s="11">
        <f t="shared" si="32"/>
        <v>-5.8482851853394337E-2</v>
      </c>
      <c r="D2078" s="9"/>
      <c r="E2078" s="9"/>
      <c r="G2078" s="9"/>
      <c r="H2078" s="10"/>
    </row>
    <row r="2079" spans="1:8">
      <c r="A2079" s="7">
        <v>45157</v>
      </c>
      <c r="B2079" s="8">
        <v>26059.87</v>
      </c>
      <c r="C2079" s="11">
        <f t="shared" si="32"/>
        <v>-4.5692013228855103E-4</v>
      </c>
      <c r="D2079" s="9"/>
      <c r="E2079" s="9"/>
      <c r="G2079" s="9"/>
      <c r="H2079" s="10"/>
    </row>
    <row r="2080" spans="1:8">
      <c r="A2080" s="7">
        <v>45158</v>
      </c>
      <c r="B2080" s="8">
        <v>26233.05</v>
      </c>
      <c r="C2080" s="11">
        <f t="shared" si="32"/>
        <v>6.6234829925105581E-3</v>
      </c>
      <c r="D2080" s="9"/>
      <c r="E2080" s="9"/>
      <c r="G2080" s="9"/>
      <c r="H2080" s="10"/>
    </row>
    <row r="2081" spans="1:8">
      <c r="A2081" s="7">
        <v>45159</v>
      </c>
      <c r="B2081" s="8">
        <v>26109.71</v>
      </c>
      <c r="C2081" s="11">
        <f t="shared" si="32"/>
        <v>-4.7127903949177215E-3</v>
      </c>
      <c r="D2081" s="9"/>
      <c r="E2081" s="9"/>
      <c r="G2081" s="9"/>
      <c r="H2081" s="10"/>
    </row>
    <row r="2082" spans="1:8">
      <c r="A2082" s="7">
        <v>45160</v>
      </c>
      <c r="B2082" s="8">
        <v>25856.99</v>
      </c>
      <c r="C2082" s="11">
        <f t="shared" si="32"/>
        <v>-9.7263052029159872E-3</v>
      </c>
      <c r="D2082" s="9"/>
      <c r="E2082" s="9"/>
      <c r="G2082" s="9"/>
      <c r="H2082" s="10"/>
    </row>
    <row r="2083" spans="1:8">
      <c r="A2083" s="7">
        <v>45161</v>
      </c>
      <c r="B2083" s="8">
        <v>26591.759999999998</v>
      </c>
      <c r="C2083" s="11">
        <f t="shared" si="32"/>
        <v>2.80204227707226E-2</v>
      </c>
      <c r="D2083" s="9"/>
      <c r="E2083" s="9"/>
      <c r="G2083" s="9"/>
      <c r="H2083" s="10"/>
    </row>
    <row r="2084" spans="1:8">
      <c r="A2084" s="7">
        <v>45162</v>
      </c>
      <c r="B2084" s="8">
        <v>26016.62</v>
      </c>
      <c r="C2084" s="11">
        <f t="shared" si="32"/>
        <v>-2.1865828791801937E-2</v>
      </c>
      <c r="D2084" s="9"/>
      <c r="E2084" s="9"/>
      <c r="G2084" s="9"/>
      <c r="H2084" s="10"/>
    </row>
    <row r="2085" spans="1:8">
      <c r="A2085" s="7">
        <v>45163</v>
      </c>
      <c r="B2085" s="8">
        <v>26048.87</v>
      </c>
      <c r="C2085" s="11">
        <f t="shared" si="32"/>
        <v>1.2388245697666663E-3</v>
      </c>
      <c r="D2085" s="9"/>
      <c r="E2085" s="9"/>
      <c r="G2085" s="9"/>
      <c r="H2085" s="10"/>
    </row>
    <row r="2086" spans="1:8">
      <c r="A2086" s="7">
        <v>45164</v>
      </c>
      <c r="B2086" s="8">
        <v>26024.25</v>
      </c>
      <c r="C2086" s="11">
        <f t="shared" si="32"/>
        <v>-9.4559349754696847E-4</v>
      </c>
      <c r="D2086" s="9"/>
      <c r="E2086" s="9"/>
      <c r="G2086" s="9"/>
      <c r="H2086" s="10"/>
    </row>
    <row r="2087" spans="1:8">
      <c r="A2087" s="7">
        <v>45165</v>
      </c>
      <c r="B2087" s="8">
        <v>26083.84</v>
      </c>
      <c r="C2087" s="11">
        <f t="shared" si="32"/>
        <v>2.2871698416502568E-3</v>
      </c>
      <c r="D2087" s="9"/>
      <c r="E2087" s="9"/>
      <c r="G2087" s="9"/>
      <c r="H2087" s="10"/>
    </row>
    <row r="2088" spans="1:8">
      <c r="A2088" s="7">
        <v>45166</v>
      </c>
      <c r="B2088" s="8">
        <v>25981.81</v>
      </c>
      <c r="C2088" s="11">
        <f t="shared" si="32"/>
        <v>-3.9192876918008046E-3</v>
      </c>
      <c r="D2088" s="9"/>
      <c r="E2088" s="9"/>
      <c r="G2088" s="9"/>
      <c r="H2088" s="10"/>
    </row>
    <row r="2089" spans="1:8">
      <c r="A2089" s="7">
        <v>45167</v>
      </c>
      <c r="B2089" s="8">
        <v>27579.74</v>
      </c>
      <c r="C2089" s="11">
        <f t="shared" si="32"/>
        <v>5.968476740779935E-2</v>
      </c>
      <c r="D2089" s="9"/>
      <c r="E2089" s="9"/>
      <c r="G2089" s="9"/>
      <c r="H2089" s="10"/>
    </row>
    <row r="2090" spans="1:8">
      <c r="A2090" s="7">
        <v>45168</v>
      </c>
      <c r="B2090" s="8">
        <v>27253.38</v>
      </c>
      <c r="C2090" s="11">
        <f t="shared" si="32"/>
        <v>-1.1903895085032194E-2</v>
      </c>
      <c r="D2090" s="9"/>
      <c r="E2090" s="9"/>
      <c r="G2090" s="9"/>
      <c r="H2090" s="10"/>
    </row>
    <row r="2091" spans="1:8">
      <c r="A2091" s="7">
        <v>45169</v>
      </c>
      <c r="B2091" s="8">
        <v>26013.119999999999</v>
      </c>
      <c r="C2091" s="11">
        <f t="shared" si="32"/>
        <v>-4.6576523984016606E-2</v>
      </c>
      <c r="D2091" s="9"/>
      <c r="E2091" s="9"/>
      <c r="G2091" s="9"/>
      <c r="H2091" s="10"/>
    </row>
    <row r="2092" spans="1:8">
      <c r="A2092" s="7">
        <v>45170</v>
      </c>
      <c r="B2092" s="8">
        <v>25759.54</v>
      </c>
      <c r="C2092" s="11">
        <f t="shared" si="32"/>
        <v>-9.7959821967140686E-3</v>
      </c>
      <c r="D2092" s="9"/>
      <c r="E2092" s="9"/>
      <c r="G2092" s="9"/>
      <c r="H2092" s="10"/>
    </row>
    <row r="2093" spans="1:8">
      <c r="A2093" s="7">
        <v>45171</v>
      </c>
      <c r="B2093" s="8">
        <v>25849.599999999999</v>
      </c>
      <c r="C2093" s="11">
        <f t="shared" si="32"/>
        <v>3.4900830130468884E-3</v>
      </c>
      <c r="D2093" s="9"/>
      <c r="E2093" s="9"/>
      <c r="G2093" s="9"/>
      <c r="H2093" s="10"/>
    </row>
    <row r="2094" spans="1:8">
      <c r="A2094" s="7">
        <v>45172</v>
      </c>
      <c r="B2094" s="8">
        <v>26045.85</v>
      </c>
      <c r="C2094" s="11">
        <f t="shared" si="32"/>
        <v>7.5633195403306836E-3</v>
      </c>
      <c r="D2094" s="9"/>
      <c r="E2094" s="9"/>
      <c r="G2094" s="9"/>
      <c r="H2094" s="10"/>
    </row>
    <row r="2095" spans="1:8">
      <c r="A2095" s="7">
        <v>45173</v>
      </c>
      <c r="B2095" s="8">
        <v>25828.28</v>
      </c>
      <c r="C2095" s="11">
        <f t="shared" si="32"/>
        <v>-8.3884308339661658E-3</v>
      </c>
      <c r="D2095" s="9"/>
      <c r="E2095" s="9"/>
      <c r="G2095" s="9"/>
      <c r="H2095" s="10"/>
    </row>
    <row r="2096" spans="1:8">
      <c r="A2096" s="7">
        <v>45174</v>
      </c>
      <c r="B2096" s="8">
        <v>25705.85</v>
      </c>
      <c r="C2096" s="11">
        <f t="shared" si="32"/>
        <v>-4.7514231959201693E-3</v>
      </c>
      <c r="D2096" s="9"/>
      <c r="E2096" s="9"/>
      <c r="G2096" s="9"/>
      <c r="H2096" s="10"/>
    </row>
    <row r="2097" spans="1:8">
      <c r="A2097" s="7">
        <v>45175</v>
      </c>
      <c r="B2097" s="8">
        <v>25669.79</v>
      </c>
      <c r="C2097" s="11">
        <f t="shared" si="32"/>
        <v>-1.4037783635057926E-3</v>
      </c>
      <c r="D2097" s="9"/>
      <c r="E2097" s="9"/>
      <c r="G2097" s="9"/>
      <c r="H2097" s="10"/>
    </row>
    <row r="2098" spans="1:8">
      <c r="A2098" s="7">
        <v>45176</v>
      </c>
      <c r="B2098" s="8">
        <v>26002</v>
      </c>
      <c r="C2098" s="11">
        <f t="shared" si="32"/>
        <v>1.2858644046136444E-2</v>
      </c>
      <c r="D2098" s="9"/>
      <c r="E2098" s="9"/>
      <c r="G2098" s="9"/>
      <c r="H2098" s="10"/>
    </row>
    <row r="2099" spans="1:8">
      <c r="A2099" s="7">
        <v>45177</v>
      </c>
      <c r="B2099" s="8">
        <v>25902</v>
      </c>
      <c r="C2099" s="11">
        <f t="shared" si="32"/>
        <v>-3.8532723385814472E-3</v>
      </c>
      <c r="D2099" s="9"/>
      <c r="E2099" s="9"/>
      <c r="G2099" s="9"/>
      <c r="H2099" s="10"/>
    </row>
    <row r="2100" spans="1:8">
      <c r="A2100" s="7">
        <v>45178</v>
      </c>
      <c r="B2100" s="8">
        <v>25864.03</v>
      </c>
      <c r="C2100" s="11">
        <f t="shared" si="32"/>
        <v>-1.4669854655431336E-3</v>
      </c>
      <c r="D2100" s="9"/>
      <c r="E2100" s="9"/>
      <c r="G2100" s="9"/>
      <c r="H2100" s="10"/>
    </row>
    <row r="2101" spans="1:8">
      <c r="A2101" s="7">
        <v>45179</v>
      </c>
      <c r="B2101" s="8">
        <v>25818.2</v>
      </c>
      <c r="C2101" s="11">
        <f t="shared" si="32"/>
        <v>-1.7735307479126959E-3</v>
      </c>
      <c r="D2101" s="9"/>
      <c r="E2101" s="9"/>
      <c r="G2101" s="9"/>
      <c r="H2101" s="10"/>
    </row>
    <row r="2102" spans="1:8">
      <c r="A2102" s="7">
        <v>45180</v>
      </c>
      <c r="B2102" s="8">
        <v>25087.360000000001</v>
      </c>
      <c r="C2102" s="11">
        <f t="shared" si="32"/>
        <v>-2.8715535949414759E-2</v>
      </c>
      <c r="D2102" s="9"/>
      <c r="E2102" s="9"/>
      <c r="G2102" s="9"/>
      <c r="H2102" s="10"/>
    </row>
    <row r="2103" spans="1:8">
      <c r="A2103" s="7">
        <v>45181</v>
      </c>
      <c r="B2103" s="8">
        <v>26074.38</v>
      </c>
      <c r="C2103" s="11">
        <f t="shared" si="32"/>
        <v>3.8589089400903352E-2</v>
      </c>
      <c r="D2103" s="9"/>
      <c r="E2103" s="9"/>
      <c r="G2103" s="9"/>
      <c r="H2103" s="10"/>
    </row>
    <row r="2104" spans="1:8">
      <c r="A2104" s="7">
        <v>45182</v>
      </c>
      <c r="B2104" s="8">
        <v>26225.8</v>
      </c>
      <c r="C2104" s="11">
        <f t="shared" si="32"/>
        <v>5.7904360207457241E-3</v>
      </c>
      <c r="D2104" s="9"/>
      <c r="E2104" s="9"/>
      <c r="G2104" s="9"/>
      <c r="H2104" s="10"/>
    </row>
    <row r="2105" spans="1:8">
      <c r="A2105" s="7">
        <v>45183</v>
      </c>
      <c r="B2105" s="8">
        <v>26578.75</v>
      </c>
      <c r="C2105" s="11">
        <f t="shared" si="32"/>
        <v>1.3368365278600126E-2</v>
      </c>
      <c r="D2105" s="9"/>
      <c r="E2105" s="9"/>
      <c r="G2105" s="9"/>
      <c r="H2105" s="10"/>
    </row>
    <row r="2106" spans="1:8">
      <c r="A2106" s="7">
        <v>45184</v>
      </c>
      <c r="B2106" s="8">
        <v>26418.35</v>
      </c>
      <c r="C2106" s="11">
        <f t="shared" si="32"/>
        <v>-6.0531798822033274E-3</v>
      </c>
      <c r="D2106" s="9"/>
      <c r="E2106" s="9"/>
      <c r="G2106" s="9"/>
      <c r="H2106" s="10"/>
    </row>
    <row r="2107" spans="1:8">
      <c r="A2107" s="7">
        <v>45185</v>
      </c>
      <c r="B2107" s="8">
        <v>26540.38</v>
      </c>
      <c r="C2107" s="11">
        <f t="shared" si="32"/>
        <v>4.6085023555389798E-3</v>
      </c>
      <c r="D2107" s="9"/>
      <c r="E2107" s="9"/>
      <c r="G2107" s="9"/>
      <c r="H2107" s="10"/>
    </row>
    <row r="2108" spans="1:8">
      <c r="A2108" s="7">
        <v>45186</v>
      </c>
      <c r="B2108" s="8">
        <v>26446.9</v>
      </c>
      <c r="C2108" s="11">
        <f t="shared" si="32"/>
        <v>-3.5283976449550091E-3</v>
      </c>
      <c r="D2108" s="9"/>
      <c r="E2108" s="9"/>
      <c r="G2108" s="9"/>
      <c r="H2108" s="10"/>
    </row>
    <row r="2109" spans="1:8">
      <c r="A2109" s="7">
        <v>45187</v>
      </c>
      <c r="B2109" s="8">
        <v>26774.69</v>
      </c>
      <c r="C2109" s="11">
        <f t="shared" si="32"/>
        <v>1.2318089135113267E-2</v>
      </c>
      <c r="D2109" s="9"/>
      <c r="E2109" s="9"/>
      <c r="G2109" s="9"/>
      <c r="H2109" s="10"/>
    </row>
    <row r="2110" spans="1:8">
      <c r="A2110" s="7">
        <v>45188</v>
      </c>
      <c r="B2110" s="8">
        <v>27192</v>
      </c>
      <c r="C2110" s="11">
        <f t="shared" si="32"/>
        <v>1.5465774091546706E-2</v>
      </c>
      <c r="D2110" s="9"/>
      <c r="E2110" s="9"/>
      <c r="G2110" s="9"/>
      <c r="H2110" s="10"/>
    </row>
    <row r="2111" spans="1:8">
      <c r="A2111" s="7">
        <v>45189</v>
      </c>
      <c r="B2111" s="8">
        <v>27094.68</v>
      </c>
      <c r="C2111" s="11">
        <f t="shared" si="32"/>
        <v>-3.5854137425822066E-3</v>
      </c>
      <c r="D2111" s="9"/>
      <c r="E2111" s="9"/>
      <c r="G2111" s="9"/>
      <c r="H2111" s="10"/>
    </row>
    <row r="2112" spans="1:8">
      <c r="A2112" s="7">
        <v>45190</v>
      </c>
      <c r="B2112" s="8">
        <v>26601.66</v>
      </c>
      <c r="C2112" s="11">
        <f t="shared" si="32"/>
        <v>-1.8363778795715976E-2</v>
      </c>
      <c r="D2112" s="9"/>
      <c r="E2112" s="9"/>
      <c r="G2112" s="9"/>
      <c r="H2112" s="10"/>
    </row>
    <row r="2113" spans="1:8">
      <c r="A2113" s="7">
        <v>45191</v>
      </c>
      <c r="B2113" s="8">
        <v>26537.68</v>
      </c>
      <c r="C2113" s="11">
        <f t="shared" si="32"/>
        <v>-2.4080099946943174E-3</v>
      </c>
      <c r="D2113" s="9"/>
      <c r="E2113" s="9"/>
      <c r="G2113" s="9"/>
      <c r="H2113" s="10"/>
    </row>
    <row r="2114" spans="1:8">
      <c r="A2114" s="7">
        <v>45192</v>
      </c>
      <c r="B2114" s="8">
        <v>26596.240000000002</v>
      </c>
      <c r="C2114" s="11">
        <f t="shared" si="32"/>
        <v>2.2042425520413978E-3</v>
      </c>
      <c r="D2114" s="9"/>
      <c r="E2114" s="9"/>
      <c r="G2114" s="9"/>
      <c r="H2114" s="10"/>
    </row>
    <row r="2115" spans="1:8">
      <c r="A2115" s="7">
        <v>45193</v>
      </c>
      <c r="B2115" s="8">
        <v>26505.46</v>
      </c>
      <c r="C2115" s="11">
        <f t="shared" si="32"/>
        <v>-3.4191029076974431E-3</v>
      </c>
      <c r="D2115" s="9"/>
      <c r="E2115" s="9"/>
      <c r="G2115" s="9"/>
      <c r="H2115" s="10"/>
    </row>
    <row r="2116" spans="1:8">
      <c r="A2116" s="7">
        <v>45194</v>
      </c>
      <c r="B2116" s="8">
        <v>26289.25</v>
      </c>
      <c r="C2116" s="11">
        <f t="shared" ref="C2116:C2179" si="33">LN(B2116/B2115)</f>
        <v>-8.1906391277046554E-3</v>
      </c>
      <c r="D2116" s="9"/>
      <c r="E2116" s="9"/>
      <c r="G2116" s="9"/>
      <c r="H2116" s="10"/>
    </row>
    <row r="2117" spans="1:8">
      <c r="A2117" s="7">
        <v>45195</v>
      </c>
      <c r="B2117" s="8">
        <v>26148.13</v>
      </c>
      <c r="C2117" s="11">
        <f t="shared" si="33"/>
        <v>-5.3824329397810147E-3</v>
      </c>
      <c r="D2117" s="9"/>
      <c r="E2117" s="9"/>
      <c r="G2117" s="9"/>
      <c r="H2117" s="10"/>
    </row>
    <row r="2118" spans="1:8">
      <c r="A2118" s="7">
        <v>45196</v>
      </c>
      <c r="B2118" s="8">
        <v>26238.720000000001</v>
      </c>
      <c r="C2118" s="11">
        <f t="shared" si="33"/>
        <v>3.4585049605959832E-3</v>
      </c>
      <c r="D2118" s="9"/>
      <c r="E2118" s="9"/>
      <c r="G2118" s="9"/>
      <c r="H2118" s="10"/>
    </row>
    <row r="2119" spans="1:8">
      <c r="A2119" s="7">
        <v>45197</v>
      </c>
      <c r="B2119" s="8">
        <v>27089.32</v>
      </c>
      <c r="C2119" s="11">
        <f t="shared" si="33"/>
        <v>3.1903371870205151E-2</v>
      </c>
      <c r="D2119" s="9"/>
      <c r="E2119" s="9"/>
      <c r="G2119" s="9"/>
      <c r="H2119" s="10"/>
    </row>
    <row r="2120" spans="1:8">
      <c r="A2120" s="7">
        <v>45198</v>
      </c>
      <c r="B2120" s="8">
        <v>26903.18</v>
      </c>
      <c r="C2120" s="11">
        <f t="shared" si="33"/>
        <v>-6.8950590342205511E-3</v>
      </c>
      <c r="D2120" s="9"/>
      <c r="E2120" s="9"/>
      <c r="G2120" s="9"/>
      <c r="H2120" s="10"/>
    </row>
    <row r="2121" spans="1:8">
      <c r="A2121" s="7">
        <v>45199</v>
      </c>
      <c r="B2121" s="8">
        <v>27072.54</v>
      </c>
      <c r="C2121" s="11">
        <f t="shared" si="33"/>
        <v>6.2754347991272191E-3</v>
      </c>
      <c r="D2121" s="9"/>
      <c r="E2121" s="9"/>
      <c r="G2121" s="9"/>
      <c r="H2121" s="10"/>
    </row>
    <row r="2122" spans="1:8">
      <c r="A2122" s="7">
        <v>45200</v>
      </c>
      <c r="B2122" s="8">
        <v>27114.69</v>
      </c>
      <c r="C2122" s="11">
        <f t="shared" si="33"/>
        <v>1.5557174079999713E-3</v>
      </c>
      <c r="D2122" s="9"/>
      <c r="E2122" s="9"/>
      <c r="G2122" s="9"/>
      <c r="H2122" s="10"/>
    </row>
    <row r="2123" spans="1:8">
      <c r="A2123" s="7">
        <v>45201</v>
      </c>
      <c r="B2123" s="8">
        <v>27842.16</v>
      </c>
      <c r="C2123" s="11">
        <f t="shared" si="33"/>
        <v>2.6475771222072935E-2</v>
      </c>
      <c r="D2123" s="9"/>
      <c r="E2123" s="9"/>
      <c r="G2123" s="9"/>
      <c r="H2123" s="10"/>
    </row>
    <row r="2124" spans="1:8">
      <c r="A2124" s="7">
        <v>45202</v>
      </c>
      <c r="B2124" s="8">
        <v>27396.6</v>
      </c>
      <c r="C2124" s="11">
        <f t="shared" si="33"/>
        <v>-1.613250056017989E-2</v>
      </c>
      <c r="D2124" s="9"/>
      <c r="E2124" s="9"/>
      <c r="G2124" s="9"/>
      <c r="H2124" s="10"/>
    </row>
    <row r="2125" spans="1:8">
      <c r="A2125" s="7">
        <v>45203</v>
      </c>
      <c r="B2125" s="8">
        <v>27659.68</v>
      </c>
      <c r="C2125" s="11">
        <f t="shared" si="33"/>
        <v>9.5568390136248349E-3</v>
      </c>
      <c r="D2125" s="9"/>
      <c r="E2125" s="9"/>
      <c r="G2125" s="9"/>
      <c r="H2125" s="10"/>
    </row>
    <row r="2126" spans="1:8">
      <c r="A2126" s="7">
        <v>45204</v>
      </c>
      <c r="B2126" s="8">
        <v>27479</v>
      </c>
      <c r="C2126" s="11">
        <f t="shared" si="33"/>
        <v>-6.5536805267858824E-3</v>
      </c>
      <c r="D2126" s="9"/>
      <c r="E2126" s="9"/>
      <c r="G2126" s="9"/>
      <c r="H2126" s="10"/>
    </row>
    <row r="2127" spans="1:8">
      <c r="A2127" s="7">
        <v>45205</v>
      </c>
      <c r="B2127" s="8">
        <v>27995.25</v>
      </c>
      <c r="C2127" s="11">
        <f t="shared" si="33"/>
        <v>1.8612776336963423E-2</v>
      </c>
      <c r="D2127" s="9"/>
      <c r="E2127" s="9"/>
      <c r="G2127" s="9"/>
      <c r="H2127" s="10"/>
    </row>
    <row r="2128" spans="1:8">
      <c r="A2128" s="7">
        <v>45206</v>
      </c>
      <c r="B2128" s="8">
        <v>27937.45</v>
      </c>
      <c r="C2128" s="11">
        <f t="shared" si="33"/>
        <v>-2.0667702640701211E-3</v>
      </c>
      <c r="D2128" s="9"/>
      <c r="E2128" s="9"/>
      <c r="G2128" s="9"/>
      <c r="H2128" s="10"/>
    </row>
    <row r="2129" spans="1:8">
      <c r="A2129" s="7">
        <v>45207</v>
      </c>
      <c r="B2129" s="8">
        <v>27923.41</v>
      </c>
      <c r="C2129" s="11">
        <f t="shared" si="33"/>
        <v>-5.026775561866835E-4</v>
      </c>
      <c r="D2129" s="9"/>
      <c r="E2129" s="9"/>
      <c r="G2129" s="9"/>
      <c r="H2129" s="10"/>
    </row>
    <row r="2130" spans="1:8">
      <c r="A2130" s="7">
        <v>45208</v>
      </c>
      <c r="B2130" s="8">
        <v>27576.46</v>
      </c>
      <c r="C2130" s="11">
        <f t="shared" si="33"/>
        <v>-1.2502894859358507E-2</v>
      </c>
      <c r="D2130" s="9"/>
      <c r="E2130" s="9"/>
      <c r="G2130" s="9"/>
      <c r="H2130" s="10"/>
    </row>
    <row r="2131" spans="1:8">
      <c r="A2131" s="7">
        <v>45209</v>
      </c>
      <c r="B2131" s="8">
        <v>27405.48</v>
      </c>
      <c r="C2131" s="11">
        <f t="shared" si="33"/>
        <v>-6.219516850777893E-3</v>
      </c>
      <c r="D2131" s="9"/>
      <c r="E2131" s="9"/>
      <c r="G2131" s="9"/>
      <c r="H2131" s="10"/>
    </row>
    <row r="2132" spans="1:8">
      <c r="A2132" s="7">
        <v>45210</v>
      </c>
      <c r="B2132" s="8">
        <v>26717.11</v>
      </c>
      <c r="C2132" s="11">
        <f t="shared" si="33"/>
        <v>-2.5438809260452677E-2</v>
      </c>
      <c r="D2132" s="9"/>
      <c r="E2132" s="9"/>
      <c r="G2132" s="9"/>
      <c r="H2132" s="10"/>
    </row>
    <row r="2133" spans="1:8">
      <c r="A2133" s="7">
        <v>45211</v>
      </c>
      <c r="B2133" s="8">
        <v>26737.69</v>
      </c>
      <c r="C2133" s="11">
        <f t="shared" si="33"/>
        <v>7.6999637139470796E-4</v>
      </c>
      <c r="D2133" s="9"/>
      <c r="E2133" s="9"/>
      <c r="G2133" s="9"/>
      <c r="H2133" s="10"/>
    </row>
    <row r="2134" spans="1:8">
      <c r="A2134" s="7">
        <v>45212</v>
      </c>
      <c r="B2134" s="8">
        <v>26976.51</v>
      </c>
      <c r="C2134" s="11">
        <f t="shared" si="33"/>
        <v>8.8923068270519712E-3</v>
      </c>
      <c r="D2134" s="9"/>
      <c r="E2134" s="9"/>
      <c r="G2134" s="9"/>
      <c r="H2134" s="10"/>
    </row>
    <row r="2135" spans="1:8">
      <c r="A2135" s="7">
        <v>45213</v>
      </c>
      <c r="B2135" s="8">
        <v>26850.06</v>
      </c>
      <c r="C2135" s="11">
        <f t="shared" si="33"/>
        <v>-4.6984317454361879E-3</v>
      </c>
      <c r="D2135" s="9"/>
      <c r="E2135" s="9"/>
      <c r="G2135" s="9"/>
      <c r="H2135" s="10"/>
    </row>
    <row r="2136" spans="1:8">
      <c r="A2136" s="7">
        <v>45214</v>
      </c>
      <c r="B2136" s="8">
        <v>27206.04</v>
      </c>
      <c r="C2136" s="11">
        <f t="shared" si="33"/>
        <v>1.3170951884821289E-2</v>
      </c>
      <c r="D2136" s="9"/>
      <c r="E2136" s="9"/>
      <c r="G2136" s="9"/>
      <c r="H2136" s="10"/>
    </row>
    <row r="2137" spans="1:8">
      <c r="A2137" s="7">
        <v>45215</v>
      </c>
      <c r="B2137" s="8">
        <v>28405.38</v>
      </c>
      <c r="C2137" s="11">
        <f t="shared" si="33"/>
        <v>4.3139556371958147E-2</v>
      </c>
      <c r="D2137" s="9"/>
      <c r="E2137" s="9"/>
      <c r="G2137" s="9"/>
      <c r="H2137" s="10"/>
    </row>
    <row r="2138" spans="1:8">
      <c r="A2138" s="7">
        <v>45216</v>
      </c>
      <c r="B2138" s="8">
        <v>28459.42</v>
      </c>
      <c r="C2138" s="11">
        <f t="shared" si="33"/>
        <v>1.9006491280420292E-3</v>
      </c>
      <c r="D2138" s="9"/>
      <c r="E2138" s="9"/>
      <c r="G2138" s="9"/>
      <c r="H2138" s="10"/>
    </row>
    <row r="2139" spans="1:8">
      <c r="A2139" s="7">
        <v>45217</v>
      </c>
      <c r="B2139" s="8">
        <v>28260</v>
      </c>
      <c r="C2139" s="11">
        <f t="shared" si="33"/>
        <v>-7.0318357176885078E-3</v>
      </c>
      <c r="D2139" s="9"/>
      <c r="E2139" s="9"/>
      <c r="G2139" s="9"/>
      <c r="H2139" s="10"/>
    </row>
    <row r="2140" spans="1:8">
      <c r="A2140" s="7">
        <v>45218</v>
      </c>
      <c r="B2140" s="8">
        <v>28728.04</v>
      </c>
      <c r="C2140" s="11">
        <f t="shared" si="33"/>
        <v>1.6426272036244503E-2</v>
      </c>
      <c r="D2140" s="9"/>
      <c r="E2140" s="9"/>
      <c r="G2140" s="9"/>
      <c r="H2140" s="10"/>
    </row>
    <row r="2141" spans="1:8">
      <c r="A2141" s="7">
        <v>45219</v>
      </c>
      <c r="B2141" s="8">
        <v>29601</v>
      </c>
      <c r="C2141" s="11">
        <f t="shared" si="33"/>
        <v>2.9934495250513529E-2</v>
      </c>
      <c r="D2141" s="9"/>
      <c r="E2141" s="9"/>
      <c r="G2141" s="9"/>
      <c r="H2141" s="10"/>
    </row>
    <row r="2142" spans="1:8">
      <c r="A2142" s="7">
        <v>45220</v>
      </c>
      <c r="B2142" s="8">
        <v>30028.03</v>
      </c>
      <c r="C2142" s="11">
        <f t="shared" si="33"/>
        <v>1.4323134234654453E-2</v>
      </c>
      <c r="D2142" s="9"/>
      <c r="E2142" s="9"/>
      <c r="G2142" s="9"/>
      <c r="H2142" s="10"/>
    </row>
    <row r="2143" spans="1:8">
      <c r="A2143" s="7">
        <v>45221</v>
      </c>
      <c r="B2143" s="8">
        <v>29860.75</v>
      </c>
      <c r="C2143" s="11">
        <f t="shared" si="33"/>
        <v>-5.5863697685176652E-3</v>
      </c>
      <c r="D2143" s="9"/>
      <c r="E2143" s="9"/>
      <c r="G2143" s="9"/>
      <c r="H2143" s="10"/>
    </row>
    <row r="2144" spans="1:8">
      <c r="A2144" s="7">
        <v>45222</v>
      </c>
      <c r="B2144" s="8">
        <v>31537.58</v>
      </c>
      <c r="C2144" s="11">
        <f t="shared" si="33"/>
        <v>5.4634941617385802E-2</v>
      </c>
      <c r="D2144" s="9"/>
      <c r="E2144" s="9"/>
      <c r="G2144" s="9"/>
      <c r="H2144" s="10"/>
    </row>
    <row r="2145" spans="1:8">
      <c r="A2145" s="7">
        <v>45223</v>
      </c>
      <c r="B2145" s="8">
        <v>33651.379999999997</v>
      </c>
      <c r="C2145" s="11">
        <f t="shared" si="33"/>
        <v>6.4874215024360013E-2</v>
      </c>
      <c r="D2145" s="9"/>
      <c r="E2145" s="9"/>
      <c r="G2145" s="9"/>
      <c r="H2145" s="10"/>
    </row>
    <row r="2146" spans="1:8">
      <c r="A2146" s="7">
        <v>45224</v>
      </c>
      <c r="B2146" s="8">
        <v>34680.57</v>
      </c>
      <c r="C2146" s="11">
        <f t="shared" si="33"/>
        <v>3.0125522112409094E-2</v>
      </c>
      <c r="D2146" s="9"/>
      <c r="E2146" s="9"/>
      <c r="G2146" s="9"/>
      <c r="H2146" s="10"/>
    </row>
    <row r="2147" spans="1:8">
      <c r="A2147" s="7">
        <v>45225</v>
      </c>
      <c r="B2147" s="8">
        <v>34191.550000000003</v>
      </c>
      <c r="C2147" s="11">
        <f t="shared" si="33"/>
        <v>-1.4201050246572488E-2</v>
      </c>
      <c r="D2147" s="9"/>
      <c r="E2147" s="9"/>
      <c r="G2147" s="9"/>
      <c r="H2147" s="10"/>
    </row>
    <row r="2148" spans="1:8">
      <c r="A2148" s="7">
        <v>45226</v>
      </c>
      <c r="B2148" s="8">
        <v>33836.54</v>
      </c>
      <c r="C2148" s="11">
        <f t="shared" si="33"/>
        <v>-1.043725386918461E-2</v>
      </c>
      <c r="D2148" s="9"/>
      <c r="E2148" s="9"/>
      <c r="G2148" s="9"/>
      <c r="H2148" s="10"/>
    </row>
    <row r="2149" spans="1:8">
      <c r="A2149" s="7">
        <v>45227</v>
      </c>
      <c r="B2149" s="8">
        <v>34135.43</v>
      </c>
      <c r="C2149" s="11">
        <f t="shared" si="33"/>
        <v>8.7945641843878535E-3</v>
      </c>
      <c r="D2149" s="9"/>
      <c r="E2149" s="9"/>
      <c r="G2149" s="9"/>
      <c r="H2149" s="10"/>
    </row>
    <row r="2150" spans="1:8">
      <c r="A2150" s="7">
        <v>45228</v>
      </c>
      <c r="B2150" s="8">
        <v>34590.86</v>
      </c>
      <c r="C2150" s="11">
        <f t="shared" si="33"/>
        <v>1.3253637485018722E-2</v>
      </c>
      <c r="D2150" s="9"/>
      <c r="E2150" s="9"/>
      <c r="G2150" s="9"/>
      <c r="H2150" s="10"/>
    </row>
    <row r="2151" spans="1:8">
      <c r="A2151" s="7">
        <v>45229</v>
      </c>
      <c r="B2151" s="8">
        <v>34439.910000000003</v>
      </c>
      <c r="C2151" s="11">
        <f t="shared" si="33"/>
        <v>-4.3734190013829354E-3</v>
      </c>
      <c r="D2151" s="9"/>
      <c r="E2151" s="9"/>
      <c r="G2151" s="9"/>
      <c r="H2151" s="10"/>
    </row>
    <row r="2152" spans="1:8">
      <c r="A2152" s="7">
        <v>45230</v>
      </c>
      <c r="B2152" s="8">
        <v>34650.559999999998</v>
      </c>
      <c r="C2152" s="11">
        <f t="shared" si="33"/>
        <v>6.0978208057788554E-3</v>
      </c>
      <c r="D2152" s="9"/>
      <c r="E2152" s="9"/>
      <c r="G2152" s="9"/>
      <c r="H2152" s="10"/>
    </row>
    <row r="2153" spans="1:8">
      <c r="A2153" s="7">
        <v>45231</v>
      </c>
      <c r="B2153" s="8">
        <v>35455.730000000003</v>
      </c>
      <c r="C2153" s="11">
        <f t="shared" si="33"/>
        <v>2.2970988902145422E-2</v>
      </c>
      <c r="D2153" s="9"/>
      <c r="E2153" s="9"/>
      <c r="G2153" s="9"/>
      <c r="H2153" s="10"/>
    </row>
    <row r="2154" spans="1:8">
      <c r="A2154" s="7">
        <v>45232</v>
      </c>
      <c r="B2154" s="8">
        <v>34917.449999999997</v>
      </c>
      <c r="C2154" s="11">
        <f t="shared" si="33"/>
        <v>-1.5298171773589329E-2</v>
      </c>
      <c r="D2154" s="9"/>
      <c r="E2154" s="9"/>
      <c r="G2154" s="9"/>
      <c r="H2154" s="10"/>
    </row>
    <row r="2155" spans="1:8">
      <c r="A2155" s="7">
        <v>45233</v>
      </c>
      <c r="B2155" s="8">
        <v>34621.06</v>
      </c>
      <c r="C2155" s="11">
        <f t="shared" si="33"/>
        <v>-8.5245368308913688E-3</v>
      </c>
      <c r="D2155" s="9"/>
      <c r="E2155" s="9"/>
      <c r="G2155" s="9"/>
      <c r="H2155" s="10"/>
    </row>
    <row r="2156" spans="1:8">
      <c r="A2156" s="7">
        <v>45234</v>
      </c>
      <c r="B2156" s="8">
        <v>34780.720000000001</v>
      </c>
      <c r="C2156" s="11">
        <f t="shared" si="33"/>
        <v>4.601042845338194E-3</v>
      </c>
      <c r="D2156" s="9"/>
      <c r="E2156" s="9"/>
      <c r="G2156" s="9"/>
      <c r="H2156" s="10"/>
    </row>
    <row r="2157" spans="1:8">
      <c r="A2157" s="7">
        <v>45235</v>
      </c>
      <c r="B2157" s="8">
        <v>34682.129999999997</v>
      </c>
      <c r="C2157" s="11">
        <f t="shared" si="33"/>
        <v>-2.8386415530672962E-3</v>
      </c>
      <c r="D2157" s="9"/>
      <c r="E2157" s="9"/>
      <c r="G2157" s="9"/>
      <c r="H2157" s="10"/>
    </row>
    <row r="2158" spans="1:8">
      <c r="A2158" s="7">
        <v>45236</v>
      </c>
      <c r="B2158" s="8">
        <v>35030.04</v>
      </c>
      <c r="C2158" s="11">
        <f t="shared" si="33"/>
        <v>9.9814103757214691E-3</v>
      </c>
      <c r="D2158" s="9"/>
      <c r="E2158" s="9"/>
      <c r="G2158" s="9"/>
      <c r="H2158" s="10"/>
    </row>
    <row r="2159" spans="1:8">
      <c r="A2159" s="7">
        <v>45237</v>
      </c>
      <c r="B2159" s="8">
        <v>35501.519999999997</v>
      </c>
      <c r="C2159" s="11">
        <f t="shared" si="33"/>
        <v>1.3369533379027703E-2</v>
      </c>
      <c r="D2159" s="9"/>
      <c r="E2159" s="9"/>
      <c r="G2159" s="9"/>
      <c r="H2159" s="10"/>
    </row>
    <row r="2160" spans="1:8">
      <c r="A2160" s="7">
        <v>45238</v>
      </c>
      <c r="B2160" s="8">
        <v>35593.56</v>
      </c>
      <c r="C2160" s="11">
        <f t="shared" si="33"/>
        <v>2.5892101512438462E-3</v>
      </c>
      <c r="D2160" s="9"/>
      <c r="E2160" s="9"/>
      <c r="G2160" s="9"/>
      <c r="H2160" s="10"/>
    </row>
    <row r="2161" spans="1:8">
      <c r="A2161" s="7">
        <v>45239</v>
      </c>
      <c r="B2161" s="8">
        <v>36541.56</v>
      </c>
      <c r="C2161" s="11">
        <f t="shared" si="33"/>
        <v>2.628552036038271E-2</v>
      </c>
      <c r="D2161" s="9"/>
      <c r="E2161" s="9"/>
      <c r="G2161" s="9"/>
      <c r="H2161" s="10"/>
    </row>
    <row r="2162" spans="1:8">
      <c r="A2162" s="7">
        <v>45240</v>
      </c>
      <c r="B2162" s="8">
        <v>37292.81</v>
      </c>
      <c r="C2162" s="11">
        <f t="shared" si="33"/>
        <v>2.0350303697014977E-2</v>
      </c>
      <c r="D2162" s="9"/>
      <c r="E2162" s="9"/>
      <c r="G2162" s="9"/>
      <c r="H2162" s="10"/>
    </row>
    <row r="2163" spans="1:8">
      <c r="A2163" s="7">
        <v>45241</v>
      </c>
      <c r="B2163" s="8">
        <v>36988</v>
      </c>
      <c r="C2163" s="11">
        <f t="shared" si="33"/>
        <v>-8.2070109594104095E-3</v>
      </c>
      <c r="D2163" s="9"/>
      <c r="E2163" s="9"/>
      <c r="G2163" s="9"/>
      <c r="H2163" s="10"/>
    </row>
    <row r="2164" spans="1:8">
      <c r="A2164" s="7">
        <v>45242</v>
      </c>
      <c r="B2164" s="8">
        <v>37182.61</v>
      </c>
      <c r="C2164" s="11">
        <f t="shared" si="33"/>
        <v>5.2476431458066139E-3</v>
      </c>
      <c r="D2164" s="9"/>
      <c r="E2164" s="9"/>
      <c r="G2164" s="9"/>
      <c r="H2164" s="10"/>
    </row>
    <row r="2165" spans="1:8">
      <c r="A2165" s="7">
        <v>45243</v>
      </c>
      <c r="B2165" s="8">
        <v>36493.449999999997</v>
      </c>
      <c r="C2165" s="11">
        <f t="shared" si="33"/>
        <v>-1.8708386430994033E-2</v>
      </c>
      <c r="D2165" s="9"/>
      <c r="E2165" s="9"/>
      <c r="G2165" s="9"/>
      <c r="H2165" s="10"/>
    </row>
    <row r="2166" spans="1:8">
      <c r="A2166" s="7">
        <v>45244</v>
      </c>
      <c r="B2166" s="8">
        <v>35585.81</v>
      </c>
      <c r="C2166" s="11">
        <f t="shared" si="33"/>
        <v>-2.5185829538142183E-2</v>
      </c>
      <c r="D2166" s="9"/>
      <c r="E2166" s="9"/>
      <c r="G2166" s="9"/>
      <c r="H2166" s="10"/>
    </row>
    <row r="2167" spans="1:8">
      <c r="A2167" s="7">
        <v>45245</v>
      </c>
      <c r="B2167" s="8">
        <v>37647.839999999997</v>
      </c>
      <c r="C2167" s="11">
        <f t="shared" si="33"/>
        <v>5.6328619190160543E-2</v>
      </c>
      <c r="D2167" s="9"/>
      <c r="E2167" s="9"/>
      <c r="G2167" s="9"/>
      <c r="H2167" s="10"/>
    </row>
    <row r="2168" spans="1:8">
      <c r="A2168" s="7">
        <v>45246</v>
      </c>
      <c r="B2168" s="8">
        <v>35965.5</v>
      </c>
      <c r="C2168" s="11">
        <f t="shared" si="33"/>
        <v>-4.5715436454424996E-2</v>
      </c>
      <c r="D2168" s="9"/>
      <c r="E2168" s="9"/>
      <c r="G2168" s="9"/>
      <c r="H2168" s="10"/>
    </row>
    <row r="2169" spans="1:8">
      <c r="A2169" s="7">
        <v>45247</v>
      </c>
      <c r="B2169" s="8">
        <v>36418.61</v>
      </c>
      <c r="C2169" s="11">
        <f t="shared" si="33"/>
        <v>1.2519762100386096E-2</v>
      </c>
      <c r="D2169" s="9"/>
      <c r="E2169" s="9"/>
      <c r="G2169" s="9"/>
      <c r="H2169" s="10"/>
    </row>
    <row r="2170" spans="1:8">
      <c r="A2170" s="7">
        <v>45248</v>
      </c>
      <c r="B2170" s="8">
        <v>36566.589999999997</v>
      </c>
      <c r="C2170" s="11">
        <f t="shared" si="33"/>
        <v>4.0550742555276837E-3</v>
      </c>
      <c r="D2170" s="9"/>
      <c r="E2170" s="9"/>
      <c r="G2170" s="9"/>
      <c r="H2170" s="10"/>
    </row>
    <row r="2171" spans="1:8">
      <c r="A2171" s="7">
        <v>45249</v>
      </c>
      <c r="B2171" s="8">
        <v>37007.99</v>
      </c>
      <c r="C2171" s="11">
        <f t="shared" si="33"/>
        <v>1.1998853293488836E-2</v>
      </c>
      <c r="D2171" s="9"/>
      <c r="E2171" s="9"/>
      <c r="G2171" s="9"/>
      <c r="H2171" s="10"/>
    </row>
    <row r="2172" spans="1:8">
      <c r="A2172" s="7">
        <v>45250</v>
      </c>
      <c r="B2172" s="8">
        <v>37426.449999999997</v>
      </c>
      <c r="C2172" s="11">
        <f t="shared" si="33"/>
        <v>1.1243838432932592E-2</v>
      </c>
      <c r="D2172" s="9"/>
      <c r="E2172" s="9"/>
      <c r="G2172" s="9"/>
      <c r="H2172" s="10"/>
    </row>
    <row r="2173" spans="1:8">
      <c r="A2173" s="7">
        <v>45251</v>
      </c>
      <c r="B2173" s="8">
        <v>36841.040000000001</v>
      </c>
      <c r="C2173" s="11">
        <f t="shared" si="33"/>
        <v>-1.5765232536909229E-2</v>
      </c>
      <c r="D2173" s="9"/>
      <c r="E2173" s="9"/>
      <c r="G2173" s="9"/>
      <c r="H2173" s="10"/>
    </row>
    <row r="2174" spans="1:8">
      <c r="A2174" s="7">
        <v>45252</v>
      </c>
      <c r="B2174" s="8">
        <v>37625</v>
      </c>
      <c r="C2174" s="11">
        <f t="shared" si="33"/>
        <v>2.1056281895815883E-2</v>
      </c>
      <c r="D2174" s="9"/>
      <c r="E2174" s="9"/>
      <c r="G2174" s="9"/>
      <c r="H2174" s="10"/>
    </row>
    <row r="2175" spans="1:8">
      <c r="A2175" s="7">
        <v>45253</v>
      </c>
      <c r="B2175" s="8">
        <v>37253.9</v>
      </c>
      <c r="C2175" s="11">
        <f t="shared" si="33"/>
        <v>-9.9120857373457705E-3</v>
      </c>
      <c r="D2175" s="9"/>
      <c r="E2175" s="9"/>
      <c r="G2175" s="9"/>
      <c r="H2175" s="10"/>
    </row>
    <row r="2176" spans="1:8">
      <c r="A2176" s="7">
        <v>45254</v>
      </c>
      <c r="B2176" s="8">
        <v>37858.25</v>
      </c>
      <c r="C2176" s="11">
        <f t="shared" si="33"/>
        <v>1.6092284454598687E-2</v>
      </c>
      <c r="D2176" s="9"/>
      <c r="E2176" s="9"/>
      <c r="G2176" s="9"/>
      <c r="H2176" s="10"/>
    </row>
    <row r="2177" spans="1:8">
      <c r="A2177" s="7">
        <v>45255</v>
      </c>
      <c r="B2177" s="8">
        <v>37813.68</v>
      </c>
      <c r="C2177" s="11">
        <f t="shared" si="33"/>
        <v>-1.177979870578496E-3</v>
      </c>
      <c r="D2177" s="9"/>
      <c r="E2177" s="9"/>
      <c r="G2177" s="9"/>
      <c r="H2177" s="10"/>
    </row>
    <row r="2178" spans="1:8">
      <c r="A2178" s="7">
        <v>45256</v>
      </c>
      <c r="B2178" s="8">
        <v>37627.25</v>
      </c>
      <c r="C2178" s="11">
        <f t="shared" si="33"/>
        <v>-4.9424199702111805E-3</v>
      </c>
      <c r="D2178" s="9"/>
      <c r="E2178" s="9"/>
      <c r="G2178" s="9"/>
      <c r="H2178" s="10"/>
    </row>
    <row r="2179" spans="1:8">
      <c r="A2179" s="7">
        <v>45257</v>
      </c>
      <c r="B2179" s="8">
        <v>37032.559999999998</v>
      </c>
      <c r="C2179" s="11">
        <f t="shared" si="33"/>
        <v>-1.5930996274271327E-2</v>
      </c>
      <c r="D2179" s="9"/>
      <c r="E2179" s="9"/>
      <c r="G2179" s="9"/>
      <c r="H2179" s="10"/>
    </row>
    <row r="2180" spans="1:8">
      <c r="A2180" s="7">
        <v>45258</v>
      </c>
      <c r="B2180" s="8">
        <v>37967.5</v>
      </c>
      <c r="C2180" s="11">
        <f t="shared" ref="C2180:C2243" si="34">LN(B2180/B2179)</f>
        <v>2.4933004951056111E-2</v>
      </c>
      <c r="D2180" s="9"/>
      <c r="E2180" s="9"/>
      <c r="G2180" s="9"/>
      <c r="H2180" s="10"/>
    </row>
    <row r="2181" spans="1:8">
      <c r="A2181" s="7">
        <v>45259</v>
      </c>
      <c r="B2181" s="8">
        <v>37737</v>
      </c>
      <c r="C2181" s="11">
        <f t="shared" si="34"/>
        <v>-6.089485097443015E-3</v>
      </c>
      <c r="D2181" s="9"/>
      <c r="E2181" s="9"/>
      <c r="G2181" s="9"/>
      <c r="H2181" s="10"/>
    </row>
    <row r="2182" spans="1:8">
      <c r="A2182" s="7">
        <v>45260</v>
      </c>
      <c r="B2182" s="8">
        <v>37750.769999999997</v>
      </c>
      <c r="C2182" s="11">
        <f t="shared" si="34"/>
        <v>3.6482731315881856E-4</v>
      </c>
      <c r="D2182" s="9"/>
      <c r="E2182" s="9"/>
      <c r="G2182" s="9"/>
      <c r="H2182" s="10"/>
    </row>
    <row r="2183" spans="1:8">
      <c r="A2183" s="7">
        <v>45261</v>
      </c>
      <c r="B2183" s="8">
        <v>38796.61</v>
      </c>
      <c r="C2183" s="11">
        <f t="shared" si="34"/>
        <v>2.7326998840123413E-2</v>
      </c>
      <c r="D2183" s="9"/>
      <c r="E2183" s="9"/>
      <c r="G2183" s="9"/>
      <c r="H2183" s="10"/>
    </row>
    <row r="2184" spans="1:8">
      <c r="A2184" s="7">
        <v>45262</v>
      </c>
      <c r="B2184" s="8">
        <v>39581.589999999997</v>
      </c>
      <c r="C2184" s="11">
        <f t="shared" si="34"/>
        <v>2.0031239493368304E-2</v>
      </c>
      <c r="D2184" s="9"/>
      <c r="E2184" s="9"/>
      <c r="G2184" s="9"/>
      <c r="H2184" s="10"/>
    </row>
    <row r="2185" spans="1:8">
      <c r="A2185" s="7">
        <v>45263</v>
      </c>
      <c r="B2185" s="8">
        <v>39727.65</v>
      </c>
      <c r="C2185" s="11">
        <f t="shared" si="34"/>
        <v>3.6833076481375105E-3</v>
      </c>
      <c r="D2185" s="9"/>
      <c r="E2185" s="9"/>
      <c r="G2185" s="9"/>
      <c r="H2185" s="10"/>
    </row>
    <row r="2186" spans="1:8">
      <c r="A2186" s="7">
        <v>45264</v>
      </c>
      <c r="B2186" s="8">
        <v>42036.51</v>
      </c>
      <c r="C2186" s="11">
        <f t="shared" si="34"/>
        <v>5.6491107568012372E-2</v>
      </c>
      <c r="D2186" s="9"/>
      <c r="E2186" s="9"/>
      <c r="G2186" s="9"/>
      <c r="H2186" s="10"/>
    </row>
    <row r="2187" spans="1:8">
      <c r="A2187" s="7">
        <v>45265</v>
      </c>
      <c r="B2187" s="8">
        <v>43900.51</v>
      </c>
      <c r="C2187" s="11">
        <f t="shared" si="34"/>
        <v>4.3387410938072489E-2</v>
      </c>
      <c r="D2187" s="9"/>
      <c r="E2187" s="9"/>
      <c r="G2187" s="9"/>
      <c r="H2187" s="10"/>
    </row>
    <row r="2188" spans="1:8">
      <c r="A2188" s="7">
        <v>45266</v>
      </c>
      <c r="B2188" s="8">
        <v>43822.33</v>
      </c>
      <c r="C2188" s="11">
        <f t="shared" si="34"/>
        <v>-1.7824325044328566E-3</v>
      </c>
      <c r="D2188" s="9"/>
      <c r="E2188" s="9"/>
      <c r="G2188" s="9"/>
      <c r="H2188" s="10"/>
    </row>
    <row r="2189" spans="1:8">
      <c r="A2189" s="7">
        <v>45267</v>
      </c>
      <c r="B2189" s="8">
        <v>43390.95</v>
      </c>
      <c r="C2189" s="11">
        <f t="shared" si="34"/>
        <v>-9.8926108049811022E-3</v>
      </c>
      <c r="D2189" s="9"/>
      <c r="E2189" s="9"/>
      <c r="G2189" s="9"/>
      <c r="H2189" s="10"/>
    </row>
    <row r="2190" spans="1:8">
      <c r="A2190" s="7">
        <v>45268</v>
      </c>
      <c r="B2190" s="8">
        <v>44554.76</v>
      </c>
      <c r="C2190" s="11">
        <f t="shared" si="34"/>
        <v>2.6468100433040806E-2</v>
      </c>
      <c r="D2190" s="9"/>
      <c r="E2190" s="9"/>
      <c r="G2190" s="9"/>
      <c r="H2190" s="10"/>
    </row>
    <row r="2191" spans="1:8">
      <c r="A2191" s="7">
        <v>45269</v>
      </c>
      <c r="B2191" s="8">
        <v>43986.01</v>
      </c>
      <c r="C2191" s="11">
        <f t="shared" si="34"/>
        <v>-1.2847365634801863E-2</v>
      </c>
      <c r="D2191" s="9"/>
      <c r="E2191" s="9"/>
      <c r="G2191" s="9"/>
      <c r="H2191" s="10"/>
    </row>
    <row r="2192" spans="1:8">
      <c r="A2192" s="7">
        <v>45270</v>
      </c>
      <c r="B2192" s="8">
        <v>43803.24</v>
      </c>
      <c r="C2192" s="11">
        <f t="shared" si="34"/>
        <v>-4.1638415652409779E-3</v>
      </c>
      <c r="D2192" s="9"/>
      <c r="E2192" s="9"/>
      <c r="G2192" s="9"/>
      <c r="H2192" s="10"/>
    </row>
    <row r="2193" spans="1:8">
      <c r="A2193" s="7">
        <v>45271</v>
      </c>
      <c r="B2193" s="8">
        <v>41182</v>
      </c>
      <c r="C2193" s="11">
        <f t="shared" si="34"/>
        <v>-6.1706519563347134E-2</v>
      </c>
      <c r="D2193" s="9"/>
      <c r="E2193" s="9"/>
      <c r="G2193" s="9"/>
      <c r="H2193" s="10"/>
    </row>
    <row r="2194" spans="1:8">
      <c r="A2194" s="7">
        <v>45272</v>
      </c>
      <c r="B2194" s="8">
        <v>41088.75</v>
      </c>
      <c r="C2194" s="11">
        <f t="shared" si="34"/>
        <v>-2.2669062803791409E-3</v>
      </c>
      <c r="D2194" s="9"/>
      <c r="E2194" s="9"/>
      <c r="G2194" s="9"/>
      <c r="H2194" s="10"/>
    </row>
    <row r="2195" spans="1:8">
      <c r="A2195" s="7">
        <v>45273</v>
      </c>
      <c r="B2195" s="8">
        <v>42993.29</v>
      </c>
      <c r="C2195" s="11">
        <f t="shared" si="34"/>
        <v>4.5309695599835213E-2</v>
      </c>
      <c r="D2195" s="9"/>
      <c r="E2195" s="9"/>
      <c r="G2195" s="9"/>
      <c r="H2195" s="10"/>
    </row>
    <row r="2196" spans="1:8">
      <c r="A2196" s="7">
        <v>45274</v>
      </c>
      <c r="B2196" s="8">
        <v>42994.83</v>
      </c>
      <c r="C2196" s="11">
        <f t="shared" si="34"/>
        <v>3.5818901498512337E-5</v>
      </c>
      <c r="D2196" s="9"/>
      <c r="E2196" s="9"/>
      <c r="G2196" s="9"/>
      <c r="H2196" s="10"/>
    </row>
    <row r="2197" spans="1:8">
      <c r="A2197" s="7">
        <v>45275</v>
      </c>
      <c r="B2197" s="8">
        <v>42240.95</v>
      </c>
      <c r="C2197" s="11">
        <f t="shared" si="34"/>
        <v>-1.7689746231508669E-2</v>
      </c>
      <c r="D2197" s="9"/>
      <c r="E2197" s="9"/>
      <c r="G2197" s="9"/>
      <c r="H2197" s="10"/>
    </row>
    <row r="2198" spans="1:8">
      <c r="A2198" s="7">
        <v>45276</v>
      </c>
      <c r="B2198" s="8">
        <v>42270.559999999998</v>
      </c>
      <c r="C2198" s="11">
        <f t="shared" si="34"/>
        <v>7.0073298208991202E-4</v>
      </c>
      <c r="D2198" s="9"/>
      <c r="E2198" s="9"/>
      <c r="G2198" s="9"/>
      <c r="H2198" s="10"/>
    </row>
    <row r="2199" spans="1:8">
      <c r="A2199" s="7">
        <v>45277</v>
      </c>
      <c r="B2199" s="8">
        <v>41881.9</v>
      </c>
      <c r="C2199" s="11">
        <f t="shared" si="34"/>
        <v>-9.2371099669508096E-3</v>
      </c>
      <c r="D2199" s="9"/>
      <c r="E2199" s="9"/>
      <c r="G2199" s="9"/>
      <c r="H2199" s="10"/>
    </row>
    <row r="2200" spans="1:8">
      <c r="A2200" s="7">
        <v>45278</v>
      </c>
      <c r="B2200" s="8">
        <v>42614.99</v>
      </c>
      <c r="C2200" s="11">
        <f t="shared" si="34"/>
        <v>1.7352316624535867E-2</v>
      </c>
      <c r="D2200" s="9"/>
      <c r="E2200" s="9"/>
      <c r="G2200" s="9"/>
      <c r="H2200" s="10"/>
    </row>
    <row r="2201" spans="1:8">
      <c r="A2201" s="7">
        <v>45279</v>
      </c>
      <c r="B2201" s="8">
        <v>42495.81</v>
      </c>
      <c r="C2201" s="11">
        <f t="shared" si="34"/>
        <v>-2.8005864801382788E-3</v>
      </c>
      <c r="D2201" s="9"/>
      <c r="E2201" s="9"/>
      <c r="G2201" s="9"/>
      <c r="H2201" s="10"/>
    </row>
    <row r="2202" spans="1:8">
      <c r="A2202" s="7">
        <v>45280</v>
      </c>
      <c r="B2202" s="8">
        <v>43449.760000000002</v>
      </c>
      <c r="C2202" s="11">
        <f t="shared" si="34"/>
        <v>2.2199845270874867E-2</v>
      </c>
      <c r="D2202" s="9"/>
      <c r="E2202" s="9"/>
      <c r="G2202" s="9"/>
      <c r="H2202" s="10"/>
    </row>
    <row r="2203" spans="1:8">
      <c r="A2203" s="7">
        <v>45281</v>
      </c>
      <c r="B2203" s="8">
        <v>44004.47</v>
      </c>
      <c r="C2203" s="11">
        <f t="shared" si="34"/>
        <v>1.2685891561532769E-2</v>
      </c>
      <c r="D2203" s="9"/>
      <c r="E2203" s="9"/>
      <c r="G2203" s="9"/>
      <c r="H2203" s="10"/>
    </row>
    <row r="2204" spans="1:8">
      <c r="A2204" s="7">
        <v>45282</v>
      </c>
      <c r="B2204" s="8">
        <v>43747.1</v>
      </c>
      <c r="C2204" s="11">
        <f t="shared" si="34"/>
        <v>-5.8658947750024788E-3</v>
      </c>
      <c r="D2204" s="9"/>
      <c r="E2204" s="9"/>
      <c r="G2204" s="9"/>
      <c r="H2204" s="10"/>
    </row>
    <row r="2205" spans="1:8">
      <c r="A2205" s="7">
        <v>45283</v>
      </c>
      <c r="B2205" s="8">
        <v>43803.74</v>
      </c>
      <c r="C2205" s="11">
        <f t="shared" si="34"/>
        <v>1.2938769725529438E-3</v>
      </c>
      <c r="D2205" s="9"/>
      <c r="E2205" s="9"/>
      <c r="G2205" s="9"/>
      <c r="H2205" s="10"/>
    </row>
    <row r="2206" spans="1:8">
      <c r="A2206" s="7">
        <v>45284</v>
      </c>
      <c r="B2206" s="8">
        <v>43529.13</v>
      </c>
      <c r="C2206" s="11">
        <f t="shared" si="34"/>
        <v>-6.2888327168190254E-3</v>
      </c>
      <c r="D2206" s="9"/>
      <c r="E2206" s="9"/>
      <c r="G2206" s="9"/>
      <c r="H2206" s="10"/>
    </row>
    <row r="2207" spans="1:8">
      <c r="A2207" s="7">
        <v>45285</v>
      </c>
      <c r="B2207" s="8">
        <v>43531.11</v>
      </c>
      <c r="C2207" s="11">
        <f t="shared" si="34"/>
        <v>4.5485746428951142E-5</v>
      </c>
      <c r="D2207" s="9"/>
      <c r="E2207" s="9"/>
      <c r="G2207" s="9"/>
      <c r="H2207" s="10"/>
    </row>
    <row r="2208" spans="1:8">
      <c r="A2208" s="7">
        <v>45286</v>
      </c>
      <c r="B2208" s="8">
        <v>42340.74</v>
      </c>
      <c r="C2208" s="11">
        <f t="shared" si="34"/>
        <v>-2.7726111777928747E-2</v>
      </c>
      <c r="D2208" s="9"/>
      <c r="E2208" s="9"/>
      <c r="G2208" s="9"/>
      <c r="H2208" s="10"/>
    </row>
    <row r="2209" spans="1:8">
      <c r="A2209" s="7">
        <v>45287</v>
      </c>
      <c r="B2209" s="8">
        <v>43395.74</v>
      </c>
      <c r="C2209" s="11">
        <f t="shared" si="34"/>
        <v>2.4611536490072295E-2</v>
      </c>
      <c r="D2209" s="9"/>
      <c r="E2209" s="9"/>
      <c r="G2209" s="9"/>
      <c r="H2209" s="10"/>
    </row>
    <row r="2210" spans="1:8">
      <c r="A2210" s="7">
        <v>45288</v>
      </c>
      <c r="B2210" s="8">
        <v>42472.51</v>
      </c>
      <c r="C2210" s="11">
        <f t="shared" si="34"/>
        <v>-2.150423648627877E-2</v>
      </c>
      <c r="D2210" s="9"/>
      <c r="E2210" s="9"/>
      <c r="G2210" s="9"/>
      <c r="H2210" s="10"/>
    </row>
    <row r="2211" spans="1:8">
      <c r="A2211" s="7">
        <v>45289</v>
      </c>
      <c r="B2211" s="8">
        <v>41935.339999999997</v>
      </c>
      <c r="C2211" s="11">
        <f t="shared" si="34"/>
        <v>-1.2728134931004494E-2</v>
      </c>
      <c r="D2211" s="9"/>
      <c r="E2211" s="9"/>
      <c r="G2211" s="9"/>
      <c r="H2211" s="10"/>
    </row>
    <row r="2212" spans="1:8">
      <c r="A2212" s="7">
        <v>45290</v>
      </c>
      <c r="B2212" s="8">
        <v>42303.24</v>
      </c>
      <c r="C2212" s="11">
        <f t="shared" si="34"/>
        <v>8.7347706742429785E-3</v>
      </c>
      <c r="D2212" s="9"/>
      <c r="E2212" s="9"/>
      <c r="G2212" s="9"/>
      <c r="H2212" s="10"/>
    </row>
    <row r="2213" spans="1:8">
      <c r="A2213" s="7">
        <v>45291</v>
      </c>
      <c r="B2213" s="8">
        <v>42507.9</v>
      </c>
      <c r="C2213" s="11">
        <f t="shared" si="34"/>
        <v>4.8262621457196113E-3</v>
      </c>
      <c r="D2213" s="9"/>
      <c r="E2213" s="9"/>
      <c r="G2213" s="9"/>
      <c r="H2213" s="10"/>
    </row>
    <row r="2214" spans="1:8">
      <c r="A2214" s="7">
        <v>45292</v>
      </c>
      <c r="B2214" s="8">
        <v>43628.4</v>
      </c>
      <c r="C2214" s="11">
        <f t="shared" si="34"/>
        <v>2.6018373439086355E-2</v>
      </c>
      <c r="D2214" s="9"/>
      <c r="E2214" s="9"/>
      <c r="G2214" s="9"/>
      <c r="H2214" s="10"/>
    </row>
    <row r="2215" spans="1:8">
      <c r="A2215" s="7">
        <v>45293</v>
      </c>
      <c r="B2215" s="8">
        <v>45127.01</v>
      </c>
      <c r="C2215" s="11">
        <f t="shared" si="34"/>
        <v>3.3772644148911388E-2</v>
      </c>
      <c r="D2215" s="9"/>
      <c r="E2215" s="9"/>
      <c r="G2215" s="9"/>
      <c r="H2215" s="10"/>
    </row>
    <row r="2216" spans="1:8">
      <c r="A2216" s="7">
        <v>45294</v>
      </c>
      <c r="B2216" s="8">
        <v>42938.06</v>
      </c>
      <c r="C2216" s="11">
        <f t="shared" si="34"/>
        <v>-4.9722346487288627E-2</v>
      </c>
      <c r="D2216" s="9"/>
      <c r="E2216" s="9"/>
      <c r="G2216" s="9"/>
      <c r="H2216" s="10"/>
    </row>
    <row r="2217" spans="1:8">
      <c r="A2217" s="7">
        <v>45295</v>
      </c>
      <c r="B2217" s="8">
        <v>44488.33</v>
      </c>
      <c r="C2217" s="11">
        <f t="shared" si="34"/>
        <v>3.5468295478338345E-2</v>
      </c>
      <c r="D2217" s="9"/>
      <c r="E2217" s="9"/>
      <c r="G2217" s="9"/>
      <c r="H2217" s="10"/>
    </row>
    <row r="2218" spans="1:8">
      <c r="A2218" s="7">
        <v>45296</v>
      </c>
      <c r="B2218" s="8">
        <v>43970.52</v>
      </c>
      <c r="C2218" s="11">
        <f t="shared" si="34"/>
        <v>-1.1707498220419344E-2</v>
      </c>
      <c r="D2218" s="9"/>
      <c r="E2218" s="9"/>
      <c r="G2218" s="9"/>
      <c r="H2218" s="10"/>
    </row>
    <row r="2219" spans="1:8">
      <c r="A2219" s="7">
        <v>45297</v>
      </c>
      <c r="B2219" s="8">
        <v>43921.45</v>
      </c>
      <c r="C2219" s="11">
        <f t="shared" si="34"/>
        <v>-1.1165981397012188E-3</v>
      </c>
      <c r="D2219" s="9"/>
      <c r="E2219" s="9"/>
      <c r="G2219" s="9"/>
      <c r="H2219" s="10"/>
    </row>
    <row r="2220" spans="1:8">
      <c r="A2220" s="7">
        <v>45298</v>
      </c>
      <c r="B2220" s="8">
        <v>44258.51</v>
      </c>
      <c r="C2220" s="11">
        <f t="shared" si="34"/>
        <v>7.6448581194391513E-3</v>
      </c>
      <c r="D2220" s="9"/>
      <c r="E2220" s="9"/>
      <c r="G2220" s="9"/>
      <c r="H2220" s="10"/>
    </row>
    <row r="2221" spans="1:8">
      <c r="A2221" s="7">
        <v>45299</v>
      </c>
      <c r="B2221" s="8">
        <v>47114.68</v>
      </c>
      <c r="C2221" s="11">
        <f t="shared" si="34"/>
        <v>6.2536960395781743E-2</v>
      </c>
      <c r="D2221" s="9"/>
      <c r="E2221" s="9"/>
      <c r="G2221" s="9"/>
      <c r="H2221" s="10"/>
    </row>
    <row r="2222" spans="1:8">
      <c r="A2222" s="7">
        <v>45300</v>
      </c>
      <c r="B2222" s="8">
        <v>45427.01</v>
      </c>
      <c r="C2222" s="11">
        <f t="shared" si="34"/>
        <v>-3.6477767678493346E-2</v>
      </c>
      <c r="D2222" s="9"/>
      <c r="E2222" s="9"/>
      <c r="G2222" s="9"/>
      <c r="H2222" s="10"/>
    </row>
    <row r="2223" spans="1:8">
      <c r="A2223" s="7">
        <v>45301</v>
      </c>
      <c r="B2223" s="8">
        <v>45945.61</v>
      </c>
      <c r="C2223" s="11">
        <f t="shared" si="34"/>
        <v>1.1351443543663573E-2</v>
      </c>
      <c r="D2223" s="9"/>
      <c r="E2223" s="9"/>
      <c r="G2223" s="9"/>
      <c r="H2223" s="10"/>
    </row>
    <row r="2224" spans="1:8">
      <c r="A2224" s="7">
        <v>45302</v>
      </c>
      <c r="B2224" s="8">
        <v>46163.13</v>
      </c>
      <c r="C2224" s="11">
        <f t="shared" si="34"/>
        <v>4.7231219180148788E-3</v>
      </c>
      <c r="D2224" s="9"/>
      <c r="E2224" s="9"/>
      <c r="G2224" s="9"/>
      <c r="H2224" s="10"/>
    </row>
    <row r="2225" spans="1:8">
      <c r="A2225" s="7">
        <v>45303</v>
      </c>
      <c r="B2225" s="8">
        <v>43426.6</v>
      </c>
      <c r="C2225" s="11">
        <f t="shared" si="34"/>
        <v>-6.1109270942966844E-2</v>
      </c>
      <c r="D2225" s="9"/>
      <c r="E2225" s="9"/>
      <c r="G2225" s="9"/>
      <c r="H2225" s="10"/>
    </row>
    <row r="2226" spans="1:8">
      <c r="A2226" s="7">
        <v>45304</v>
      </c>
      <c r="B2226" s="8">
        <v>42962.51</v>
      </c>
      <c r="C2226" s="11">
        <f t="shared" si="34"/>
        <v>-1.0744281646639847E-2</v>
      </c>
      <c r="D2226" s="9"/>
      <c r="E2226" s="9"/>
      <c r="G2226" s="9"/>
      <c r="H2226" s="10"/>
    </row>
    <row r="2227" spans="1:8">
      <c r="A2227" s="7">
        <v>45305</v>
      </c>
      <c r="B2227" s="8">
        <v>42516.04</v>
      </c>
      <c r="C2227" s="11">
        <f t="shared" si="34"/>
        <v>-1.0446458443882747E-2</v>
      </c>
      <c r="D2227" s="9"/>
      <c r="E2227" s="9"/>
      <c r="G2227" s="9"/>
      <c r="H2227" s="10"/>
    </row>
    <row r="2228" spans="1:8">
      <c r="A2228" s="7">
        <v>45306</v>
      </c>
      <c r="B2228" s="8">
        <v>42687.31</v>
      </c>
      <c r="C2228" s="11">
        <f t="shared" si="34"/>
        <v>4.0202698762481599E-3</v>
      </c>
      <c r="D2228" s="9"/>
      <c r="E2228" s="9"/>
      <c r="G2228" s="9"/>
      <c r="H2228" s="10"/>
    </row>
    <row r="2229" spans="1:8">
      <c r="A2229" s="7">
        <v>45307</v>
      </c>
      <c r="B2229" s="8">
        <v>43434.42</v>
      </c>
      <c r="C2229" s="11">
        <f t="shared" si="34"/>
        <v>1.7350527966788352E-2</v>
      </c>
      <c r="D2229" s="9"/>
      <c r="E2229" s="9"/>
      <c r="G2229" s="9"/>
      <c r="H2229" s="10"/>
    </row>
    <row r="2230" spans="1:8">
      <c r="A2230" s="7">
        <v>45308</v>
      </c>
      <c r="B2230" s="8">
        <v>42637.06</v>
      </c>
      <c r="C2230" s="11">
        <f t="shared" si="34"/>
        <v>-1.8528386199073616E-2</v>
      </c>
      <c r="D2230" s="9"/>
      <c r="E2230" s="9"/>
      <c r="G2230" s="9"/>
      <c r="H2230" s="10"/>
    </row>
    <row r="2231" spans="1:8">
      <c r="A2231" s="7">
        <v>45309</v>
      </c>
      <c r="B2231" s="8">
        <v>41069.919999999998</v>
      </c>
      <c r="C2231" s="11">
        <f t="shared" si="34"/>
        <v>-3.7447848064403995E-2</v>
      </c>
      <c r="D2231" s="9"/>
      <c r="E2231" s="9"/>
      <c r="G2231" s="9"/>
      <c r="H2231" s="10"/>
    </row>
    <row r="2232" spans="1:8">
      <c r="A2232" s="7">
        <v>45310</v>
      </c>
      <c r="B2232" s="8">
        <v>41602.18</v>
      </c>
      <c r="C2232" s="11">
        <f t="shared" si="34"/>
        <v>1.2876589667607579E-2</v>
      </c>
      <c r="D2232" s="9"/>
      <c r="E2232" s="9"/>
      <c r="G2232" s="9"/>
      <c r="H2232" s="10"/>
    </row>
    <row r="2233" spans="1:8">
      <c r="A2233" s="7">
        <v>45311</v>
      </c>
      <c r="B2233" s="8">
        <v>41702.949999999997</v>
      </c>
      <c r="C2233" s="11">
        <f t="shared" si="34"/>
        <v>2.4192999674968875E-3</v>
      </c>
      <c r="D2233" s="9"/>
      <c r="E2233" s="9"/>
      <c r="G2233" s="9"/>
      <c r="H2233" s="10"/>
    </row>
    <row r="2234" spans="1:8">
      <c r="A2234" s="7">
        <v>45312</v>
      </c>
      <c r="B2234" s="8">
        <v>41760.99</v>
      </c>
      <c r="C2234" s="11">
        <f t="shared" si="34"/>
        <v>1.3907804820961487E-3</v>
      </c>
      <c r="D2234" s="9"/>
      <c r="E2234" s="9"/>
      <c r="G2234" s="9"/>
      <c r="H2234" s="10"/>
    </row>
    <row r="2235" spans="1:8">
      <c r="A2235" s="7">
        <v>45313</v>
      </c>
      <c r="B2235" s="8">
        <v>39815.449999999997</v>
      </c>
      <c r="C2235" s="11">
        <f t="shared" si="34"/>
        <v>-4.7707622271380354E-2</v>
      </c>
      <c r="D2235" s="9"/>
      <c r="E2235" s="9"/>
      <c r="G2235" s="9"/>
      <c r="H2235" s="10"/>
    </row>
    <row r="2236" spans="1:8">
      <c r="A2236" s="7">
        <v>45314</v>
      </c>
      <c r="B2236" s="8">
        <v>39201.769999999997</v>
      </c>
      <c r="C2236" s="11">
        <f t="shared" si="34"/>
        <v>-1.5533129080278102E-2</v>
      </c>
      <c r="D2236" s="9"/>
      <c r="E2236" s="9"/>
      <c r="G2236" s="9"/>
      <c r="H2236" s="10"/>
    </row>
    <row r="2237" spans="1:8">
      <c r="A2237" s="7">
        <v>45315</v>
      </c>
      <c r="B2237" s="8">
        <v>39765.379999999997</v>
      </c>
      <c r="C2237" s="11">
        <f t="shared" si="34"/>
        <v>1.4274785667502607E-2</v>
      </c>
      <c r="D2237" s="9"/>
      <c r="E2237" s="9"/>
      <c r="G2237" s="9"/>
      <c r="H2237" s="10"/>
    </row>
    <row r="2238" spans="1:8">
      <c r="A2238" s="7">
        <v>45316</v>
      </c>
      <c r="B2238" s="8">
        <v>39904.410000000003</v>
      </c>
      <c r="C2238" s="11">
        <f t="shared" si="34"/>
        <v>3.490159598249143E-3</v>
      </c>
      <c r="D2238" s="9"/>
      <c r="E2238" s="9"/>
      <c r="G2238" s="9"/>
      <c r="H2238" s="10"/>
    </row>
    <row r="2239" spans="1:8">
      <c r="A2239" s="7">
        <v>45317</v>
      </c>
      <c r="B2239" s="8">
        <v>41994.36</v>
      </c>
      <c r="C2239" s="11">
        <f t="shared" si="34"/>
        <v>5.1048479447924781E-2</v>
      </c>
      <c r="D2239" s="9"/>
      <c r="E2239" s="9"/>
      <c r="G2239" s="9"/>
      <c r="H2239" s="10"/>
    </row>
    <row r="2240" spans="1:8">
      <c r="A2240" s="7">
        <v>45318</v>
      </c>
      <c r="B2240" s="8">
        <v>42151.09</v>
      </c>
      <c r="C2240" s="11">
        <f t="shared" si="34"/>
        <v>3.7252205852756136E-3</v>
      </c>
      <c r="D2240" s="9"/>
      <c r="E2240" s="9"/>
      <c r="G2240" s="9"/>
      <c r="H2240" s="10"/>
    </row>
    <row r="2241" spans="1:8">
      <c r="A2241" s="7">
        <v>45319</v>
      </c>
      <c r="B2241" s="8">
        <v>41971.79</v>
      </c>
      <c r="C2241" s="11">
        <f t="shared" si="34"/>
        <v>-4.2628181896336974E-3</v>
      </c>
      <c r="D2241" s="9"/>
      <c r="E2241" s="9"/>
      <c r="G2241" s="9"/>
      <c r="H2241" s="10"/>
    </row>
    <row r="2242" spans="1:8">
      <c r="A2242" s="7">
        <v>45320</v>
      </c>
      <c r="B2242" s="8">
        <v>43185.4</v>
      </c>
      <c r="C2242" s="11">
        <f t="shared" si="34"/>
        <v>2.8504749217158201E-2</v>
      </c>
      <c r="D2242" s="9"/>
      <c r="E2242" s="9"/>
      <c r="G2242" s="9"/>
      <c r="H2242" s="10"/>
    </row>
    <row r="2243" spans="1:8">
      <c r="A2243" s="7">
        <v>45321</v>
      </c>
      <c r="B2243" s="8">
        <v>43547.31</v>
      </c>
      <c r="C2243" s="11">
        <f t="shared" si="34"/>
        <v>8.3454581433725136E-3</v>
      </c>
      <c r="D2243" s="9"/>
      <c r="E2243" s="9"/>
      <c r="G2243" s="9"/>
      <c r="H2243" s="10"/>
    </row>
    <row r="2244" spans="1:8">
      <c r="A2244" s="7">
        <v>45322</v>
      </c>
      <c r="B2244" s="8">
        <v>42458.43</v>
      </c>
      <c r="C2244" s="11">
        <f t="shared" ref="C2244:C2307" si="35">LN(B2244/B2243)</f>
        <v>-2.5322453694030259E-2</v>
      </c>
      <c r="D2244" s="9"/>
      <c r="E2244" s="9"/>
      <c r="G2244" s="9"/>
      <c r="H2244" s="10"/>
    </row>
    <row r="2245" spans="1:8">
      <c r="A2245" s="7">
        <v>45323</v>
      </c>
      <c r="B2245" s="8">
        <v>43085.26</v>
      </c>
      <c r="C2245" s="11">
        <f t="shared" si="35"/>
        <v>1.4655463642232297E-2</v>
      </c>
      <c r="D2245" s="9"/>
      <c r="E2245" s="9"/>
      <c r="G2245" s="9"/>
      <c r="H2245" s="10"/>
    </row>
    <row r="2246" spans="1:8">
      <c r="A2246" s="7">
        <v>45324</v>
      </c>
      <c r="B2246" s="8">
        <v>42979.38</v>
      </c>
      <c r="C2246" s="11">
        <f t="shared" si="35"/>
        <v>-2.4604774601046588E-3</v>
      </c>
      <c r="D2246" s="9"/>
      <c r="E2246" s="9"/>
      <c r="G2246" s="9"/>
      <c r="H2246" s="10"/>
    </row>
    <row r="2247" spans="1:8">
      <c r="A2247" s="7">
        <v>45325</v>
      </c>
      <c r="B2247" s="8">
        <v>43028.9</v>
      </c>
      <c r="C2247" s="11">
        <f t="shared" si="35"/>
        <v>1.1515171672292978E-3</v>
      </c>
      <c r="D2247" s="9"/>
      <c r="E2247" s="9"/>
      <c r="G2247" s="9"/>
      <c r="H2247" s="10"/>
    </row>
    <row r="2248" spans="1:8">
      <c r="A2248" s="7">
        <v>45326</v>
      </c>
      <c r="B2248" s="8">
        <v>42759.88</v>
      </c>
      <c r="C2248" s="11">
        <f t="shared" si="35"/>
        <v>-6.2717031716266721E-3</v>
      </c>
      <c r="D2248" s="9"/>
      <c r="E2248" s="9"/>
      <c r="G2248" s="9"/>
      <c r="H2248" s="10"/>
    </row>
    <row r="2249" spans="1:8">
      <c r="A2249" s="7">
        <v>45327</v>
      </c>
      <c r="B2249" s="8">
        <v>42342.38</v>
      </c>
      <c r="C2249" s="11">
        <f t="shared" si="35"/>
        <v>-9.8118040446990781E-3</v>
      </c>
      <c r="D2249" s="9"/>
      <c r="E2249" s="9"/>
      <c r="G2249" s="9"/>
      <c r="H2249" s="10"/>
    </row>
    <row r="2250" spans="1:8">
      <c r="A2250" s="7">
        <v>45328</v>
      </c>
      <c r="B2250" s="8">
        <v>43163.65</v>
      </c>
      <c r="C2250" s="11">
        <f t="shared" si="35"/>
        <v>1.9210230112463866E-2</v>
      </c>
      <c r="D2250" s="9"/>
      <c r="E2250" s="9"/>
      <c r="G2250" s="9"/>
      <c r="H2250" s="10"/>
    </row>
    <row r="2251" spans="1:8">
      <c r="A2251" s="7">
        <v>45329</v>
      </c>
      <c r="B2251" s="8">
        <v>44188.33</v>
      </c>
      <c r="C2251" s="11">
        <f t="shared" si="35"/>
        <v>2.3462021213440799E-2</v>
      </c>
      <c r="D2251" s="9"/>
      <c r="E2251" s="9"/>
      <c r="G2251" s="9"/>
      <c r="H2251" s="10"/>
    </row>
    <row r="2252" spans="1:8">
      <c r="A2252" s="7">
        <v>45330</v>
      </c>
      <c r="B2252" s="8">
        <v>45331.74</v>
      </c>
      <c r="C2252" s="11">
        <f t="shared" si="35"/>
        <v>2.5546722318419368E-2</v>
      </c>
      <c r="D2252" s="9"/>
      <c r="E2252" s="9"/>
      <c r="G2252" s="9"/>
      <c r="H2252" s="10"/>
    </row>
    <row r="2253" spans="1:8">
      <c r="A2253" s="7">
        <v>45331</v>
      </c>
      <c r="B2253" s="8">
        <v>47547.040000000001</v>
      </c>
      <c r="C2253" s="11">
        <f t="shared" si="35"/>
        <v>4.771208739944377E-2</v>
      </c>
      <c r="D2253" s="9"/>
      <c r="E2253" s="9"/>
      <c r="G2253" s="9"/>
      <c r="H2253" s="10"/>
    </row>
    <row r="2254" spans="1:8">
      <c r="A2254" s="7">
        <v>45332</v>
      </c>
      <c r="B2254" s="8">
        <v>47954.54</v>
      </c>
      <c r="C2254" s="11">
        <f t="shared" si="35"/>
        <v>8.533942016878673E-3</v>
      </c>
      <c r="D2254" s="9"/>
      <c r="E2254" s="9"/>
      <c r="G2254" s="9"/>
      <c r="H2254" s="10"/>
    </row>
    <row r="2255" spans="1:8">
      <c r="A2255" s="7">
        <v>45333</v>
      </c>
      <c r="B2255" s="8">
        <v>48133.2</v>
      </c>
      <c r="C2255" s="11">
        <f t="shared" si="35"/>
        <v>3.7186888959082885E-3</v>
      </c>
      <c r="D2255" s="9"/>
      <c r="E2255" s="9"/>
      <c r="G2255" s="9"/>
      <c r="H2255" s="10"/>
    </row>
    <row r="2256" spans="1:8">
      <c r="A2256" s="7">
        <v>45334</v>
      </c>
      <c r="B2256" s="8">
        <v>49843.24</v>
      </c>
      <c r="C2256" s="11">
        <f t="shared" si="35"/>
        <v>3.4910712688272789E-2</v>
      </c>
      <c r="D2256" s="9"/>
      <c r="E2256" s="9"/>
      <c r="G2256" s="9"/>
      <c r="H2256" s="10"/>
    </row>
    <row r="2257" spans="1:8">
      <c r="A2257" s="7">
        <v>45335</v>
      </c>
      <c r="B2257" s="8">
        <v>49563.06</v>
      </c>
      <c r="C2257" s="11">
        <f t="shared" si="35"/>
        <v>-5.6370821956453696E-3</v>
      </c>
      <c r="D2257" s="9"/>
      <c r="E2257" s="9"/>
      <c r="G2257" s="9"/>
      <c r="H2257" s="10"/>
    </row>
    <row r="2258" spans="1:8">
      <c r="A2258" s="7">
        <v>45336</v>
      </c>
      <c r="B2258" s="8">
        <v>51772.71</v>
      </c>
      <c r="C2258" s="11">
        <f t="shared" si="35"/>
        <v>4.3617378266518514E-2</v>
      </c>
      <c r="D2258" s="9"/>
      <c r="E2258" s="9"/>
      <c r="G2258" s="9"/>
      <c r="H2258" s="10"/>
    </row>
    <row r="2259" spans="1:8">
      <c r="A2259" s="7">
        <v>45337</v>
      </c>
      <c r="B2259" s="8">
        <v>51371.31</v>
      </c>
      <c r="C2259" s="11">
        <f t="shared" si="35"/>
        <v>-7.7833310434682751E-3</v>
      </c>
      <c r="D2259" s="9"/>
      <c r="E2259" s="9"/>
      <c r="G2259" s="9"/>
      <c r="H2259" s="10"/>
    </row>
    <row r="2260" spans="1:8">
      <c r="A2260" s="7">
        <v>45338</v>
      </c>
      <c r="B2260" s="8">
        <v>52016.4</v>
      </c>
      <c r="C2260" s="11">
        <f t="shared" si="35"/>
        <v>1.2479208054183889E-2</v>
      </c>
      <c r="D2260" s="9"/>
      <c r="E2260" s="9"/>
      <c r="G2260" s="9"/>
      <c r="H2260" s="10"/>
    </row>
    <row r="2261" spans="1:8">
      <c r="A2261" s="7">
        <v>45339</v>
      </c>
      <c r="B2261" s="8">
        <v>51808.28</v>
      </c>
      <c r="C2261" s="11">
        <f t="shared" si="35"/>
        <v>-4.0090714221959148E-3</v>
      </c>
      <c r="D2261" s="9"/>
      <c r="E2261" s="9"/>
      <c r="G2261" s="9"/>
      <c r="H2261" s="10"/>
    </row>
    <row r="2262" spans="1:8">
      <c r="A2262" s="7">
        <v>45340</v>
      </c>
      <c r="B2262" s="8">
        <v>51872.49</v>
      </c>
      <c r="C2262" s="11">
        <f t="shared" si="35"/>
        <v>1.2386097867329916E-3</v>
      </c>
      <c r="D2262" s="9"/>
      <c r="E2262" s="9"/>
      <c r="G2262" s="9"/>
      <c r="H2262" s="10"/>
    </row>
    <row r="2263" spans="1:8">
      <c r="A2263" s="7">
        <v>45341</v>
      </c>
      <c r="B2263" s="8">
        <v>51906.55</v>
      </c>
      <c r="C2263" s="11">
        <f t="shared" si="35"/>
        <v>6.5639460960348101E-4</v>
      </c>
      <c r="D2263" s="9"/>
      <c r="E2263" s="9"/>
      <c r="G2263" s="9"/>
      <c r="H2263" s="10"/>
    </row>
    <row r="2264" spans="1:8">
      <c r="A2264" s="7">
        <v>45342</v>
      </c>
      <c r="B2264" s="8">
        <v>52037.65</v>
      </c>
      <c r="C2264" s="11">
        <f t="shared" si="35"/>
        <v>2.5225086058924648E-3</v>
      </c>
      <c r="D2264" s="9"/>
      <c r="E2264" s="9"/>
      <c r="G2264" s="9"/>
      <c r="H2264" s="10"/>
    </row>
    <row r="2265" spans="1:8">
      <c r="A2265" s="7">
        <v>45343</v>
      </c>
      <c r="B2265" s="8">
        <v>51388.56</v>
      </c>
      <c r="C2265" s="11">
        <f t="shared" si="35"/>
        <v>-1.2551915457791208E-2</v>
      </c>
      <c r="D2265" s="9"/>
      <c r="E2265" s="9"/>
      <c r="G2265" s="9"/>
      <c r="H2265" s="10"/>
    </row>
    <row r="2266" spans="1:8">
      <c r="A2266" s="7">
        <v>45344</v>
      </c>
      <c r="B2266" s="8">
        <v>51650.63</v>
      </c>
      <c r="C2266" s="11">
        <f t="shared" si="35"/>
        <v>5.0868133785375519E-3</v>
      </c>
      <c r="D2266" s="9"/>
      <c r="E2266" s="9"/>
      <c r="G2266" s="9"/>
      <c r="H2266" s="10"/>
    </row>
    <row r="2267" spans="1:8">
      <c r="A2267" s="7">
        <v>45345</v>
      </c>
      <c r="B2267" s="8">
        <v>50981.2</v>
      </c>
      <c r="C2267" s="11">
        <f t="shared" si="35"/>
        <v>-1.3045455660773125E-2</v>
      </c>
      <c r="D2267" s="9"/>
      <c r="E2267" s="9"/>
      <c r="G2267" s="9"/>
      <c r="H2267" s="10"/>
    </row>
    <row r="2268" spans="1:8">
      <c r="A2268" s="7">
        <v>45346</v>
      </c>
      <c r="B2268" s="8">
        <v>51561.02</v>
      </c>
      <c r="C2268" s="11">
        <f t="shared" si="35"/>
        <v>1.1309023339112097E-2</v>
      </c>
      <c r="D2268" s="9"/>
      <c r="E2268" s="9"/>
      <c r="G2268" s="9"/>
      <c r="H2268" s="10"/>
    </row>
    <row r="2269" spans="1:8">
      <c r="A2269" s="7">
        <v>45347</v>
      </c>
      <c r="B2269" s="8">
        <v>51769.03</v>
      </c>
      <c r="C2269" s="11">
        <f t="shared" si="35"/>
        <v>4.0261333655104634E-3</v>
      </c>
      <c r="D2269" s="9"/>
      <c r="E2269" s="9"/>
      <c r="G2269" s="9"/>
      <c r="H2269" s="10"/>
    </row>
    <row r="2270" spans="1:8">
      <c r="A2270" s="7">
        <v>45348</v>
      </c>
      <c r="B2270" s="8">
        <v>54656.39</v>
      </c>
      <c r="C2270" s="11">
        <f t="shared" si="35"/>
        <v>5.4274039661121161E-2</v>
      </c>
      <c r="D2270" s="9"/>
      <c r="E2270" s="9"/>
      <c r="G2270" s="9"/>
      <c r="H2270" s="10"/>
    </row>
    <row r="2271" spans="1:8">
      <c r="A2271" s="7">
        <v>45349</v>
      </c>
      <c r="B2271" s="8">
        <v>56731.14</v>
      </c>
      <c r="C2271" s="11">
        <f t="shared" si="35"/>
        <v>3.7257132645013076E-2</v>
      </c>
      <c r="D2271" s="9"/>
      <c r="E2271" s="9"/>
      <c r="G2271" s="9"/>
      <c r="H2271" s="10"/>
    </row>
    <row r="2272" spans="1:8">
      <c r="A2272" s="7">
        <v>45350</v>
      </c>
      <c r="B2272" s="8">
        <v>60550.68</v>
      </c>
      <c r="C2272" s="11">
        <f t="shared" si="35"/>
        <v>6.5157433999848302E-2</v>
      </c>
      <c r="D2272" s="9"/>
      <c r="E2272" s="9"/>
      <c r="G2272" s="9"/>
      <c r="H2272" s="10"/>
    </row>
    <row r="2273" spans="1:8">
      <c r="A2273" s="7">
        <v>45351</v>
      </c>
      <c r="B2273" s="8">
        <v>61430.64</v>
      </c>
      <c r="C2273" s="11">
        <f t="shared" si="35"/>
        <v>1.4428033159779058E-2</v>
      </c>
      <c r="D2273" s="9"/>
      <c r="E2273" s="9"/>
      <c r="G2273" s="9"/>
      <c r="H2273" s="10"/>
    </row>
    <row r="2274" spans="1:8">
      <c r="A2274" s="7">
        <v>45352</v>
      </c>
      <c r="B2274" s="8">
        <v>62589.24</v>
      </c>
      <c r="C2274" s="11">
        <f t="shared" si="35"/>
        <v>1.8684644864181525E-2</v>
      </c>
      <c r="D2274" s="9"/>
      <c r="E2274" s="9"/>
      <c r="G2274" s="9"/>
      <c r="H2274" s="10"/>
    </row>
    <row r="2275" spans="1:8">
      <c r="A2275" s="7">
        <v>45353</v>
      </c>
      <c r="B2275" s="8">
        <v>61971.26</v>
      </c>
      <c r="C2275" s="11">
        <f t="shared" si="35"/>
        <v>-9.922649161882735E-3</v>
      </c>
      <c r="D2275" s="9"/>
      <c r="E2275" s="9"/>
      <c r="G2275" s="9"/>
      <c r="H2275" s="10"/>
    </row>
    <row r="2276" spans="1:8">
      <c r="A2276" s="7">
        <v>45355</v>
      </c>
      <c r="B2276" s="8">
        <v>67494.73</v>
      </c>
      <c r="C2276" s="11">
        <f t="shared" si="35"/>
        <v>8.537879157024314E-2</v>
      </c>
      <c r="D2276" s="9"/>
      <c r="E2276" s="9"/>
      <c r="G2276" s="9"/>
      <c r="H2276" s="10"/>
    </row>
    <row r="2277" spans="1:8">
      <c r="A2277" s="7">
        <v>45356</v>
      </c>
      <c r="B2277" s="8">
        <v>63330.43</v>
      </c>
      <c r="C2277" s="11">
        <f t="shared" si="35"/>
        <v>-6.3683580420139024E-2</v>
      </c>
      <c r="D2277" s="9"/>
      <c r="E2277" s="9"/>
      <c r="G2277" s="9"/>
      <c r="H2277" s="10"/>
    </row>
    <row r="2278" spans="1:8">
      <c r="A2278" s="7">
        <v>45357</v>
      </c>
      <c r="B2278" s="8">
        <v>66481.259999999995</v>
      </c>
      <c r="C2278" s="11">
        <f t="shared" si="35"/>
        <v>4.8554163099845747E-2</v>
      </c>
      <c r="D2278" s="9"/>
      <c r="E2278" s="9"/>
      <c r="G2278" s="9"/>
      <c r="H2278" s="10"/>
    </row>
    <row r="2279" spans="1:8">
      <c r="A2279" s="7">
        <v>45358</v>
      </c>
      <c r="B2279" s="8">
        <v>67332.89</v>
      </c>
      <c r="C2279" s="11">
        <f t="shared" si="35"/>
        <v>1.2728721116825869E-2</v>
      </c>
      <c r="D2279" s="9"/>
      <c r="E2279" s="9"/>
      <c r="G2279" s="9"/>
      <c r="H2279" s="10"/>
    </row>
    <row r="2280" spans="1:8">
      <c r="A2280" s="7">
        <v>45359</v>
      </c>
      <c r="B2280" s="8">
        <v>68398.850000000006</v>
      </c>
      <c r="C2280" s="11">
        <f t="shared" si="35"/>
        <v>1.5707187068666407E-2</v>
      </c>
      <c r="D2280" s="9"/>
      <c r="E2280" s="9"/>
      <c r="G2280" s="9"/>
      <c r="H2280" s="10"/>
    </row>
    <row r="2281" spans="1:8">
      <c r="A2281" s="7">
        <v>45360</v>
      </c>
      <c r="B2281" s="8">
        <v>68532.100000000006</v>
      </c>
      <c r="C2281" s="11">
        <f t="shared" si="35"/>
        <v>1.946237020349108E-3</v>
      </c>
      <c r="D2281" s="9"/>
      <c r="E2281" s="9"/>
      <c r="G2281" s="9"/>
      <c r="H2281" s="10"/>
    </row>
    <row r="2282" spans="1:8">
      <c r="A2282" s="7">
        <v>45361</v>
      </c>
      <c r="B2282" s="8">
        <v>69430.41</v>
      </c>
      <c r="C2282" s="11">
        <f t="shared" si="35"/>
        <v>1.3022707334014694E-2</v>
      </c>
      <c r="D2282" s="9"/>
      <c r="E2282" s="9"/>
      <c r="G2282" s="9"/>
      <c r="H2282" s="10"/>
    </row>
    <row r="2283" spans="1:8">
      <c r="A2283" s="7">
        <v>45362</v>
      </c>
      <c r="B2283" s="8">
        <v>72115.850000000006</v>
      </c>
      <c r="C2283" s="11">
        <f t="shared" si="35"/>
        <v>3.7948897719506075E-2</v>
      </c>
      <c r="D2283" s="9"/>
      <c r="E2283" s="9"/>
      <c r="G2283" s="9"/>
      <c r="H2283" s="10"/>
    </row>
    <row r="2284" spans="1:8">
      <c r="A2284" s="7">
        <v>45363</v>
      </c>
      <c r="B2284" s="8">
        <v>71063.39</v>
      </c>
      <c r="C2284" s="11">
        <f t="shared" si="35"/>
        <v>-1.4701558076756469E-2</v>
      </c>
      <c r="D2284" s="9"/>
      <c r="E2284" s="9"/>
      <c r="G2284" s="9"/>
      <c r="H2284" s="10"/>
    </row>
    <row r="2285" spans="1:8">
      <c r="A2285" s="7">
        <v>45364</v>
      </c>
      <c r="B2285" s="8">
        <v>73157.289999999994</v>
      </c>
      <c r="C2285" s="11">
        <f t="shared" si="35"/>
        <v>2.9039485118297906E-2</v>
      </c>
      <c r="D2285" s="9"/>
      <c r="E2285" s="9"/>
      <c r="G2285" s="9"/>
      <c r="H2285" s="10"/>
    </row>
    <row r="2286" spans="1:8">
      <c r="A2286" s="7">
        <v>45365</v>
      </c>
      <c r="B2286" s="8">
        <v>70681.39</v>
      </c>
      <c r="C2286" s="11">
        <f t="shared" si="35"/>
        <v>-3.4429467378225338E-2</v>
      </c>
      <c r="D2286" s="9"/>
      <c r="E2286" s="9"/>
      <c r="G2286" s="9"/>
      <c r="H2286" s="10"/>
    </row>
    <row r="2287" spans="1:8">
      <c r="A2287" s="7">
        <v>45366</v>
      </c>
      <c r="B2287" s="8">
        <v>67859.14</v>
      </c>
      <c r="C2287" s="11">
        <f t="shared" si="35"/>
        <v>-4.0748227233681225E-2</v>
      </c>
      <c r="D2287" s="9"/>
      <c r="E2287" s="9"/>
      <c r="G2287" s="9"/>
      <c r="H2287" s="10"/>
    </row>
    <row r="2288" spans="1:8">
      <c r="A2288" s="7">
        <v>45367</v>
      </c>
      <c r="B2288" s="8">
        <v>67096.539999999994</v>
      </c>
      <c r="C2288" s="11">
        <f t="shared" si="35"/>
        <v>-1.1301608305664309E-2</v>
      </c>
      <c r="D2288" s="9"/>
      <c r="E2288" s="9"/>
      <c r="G2288" s="9"/>
      <c r="H2288" s="10"/>
    </row>
    <row r="2289" spans="1:8">
      <c r="A2289" s="7">
        <v>45368</v>
      </c>
      <c r="B2289" s="8">
        <v>68271.210000000006</v>
      </c>
      <c r="C2289" s="11">
        <f t="shared" si="35"/>
        <v>1.7355677197572684E-2</v>
      </c>
      <c r="D2289" s="9"/>
      <c r="E2289" s="9"/>
      <c r="G2289" s="9"/>
      <c r="H2289" s="10"/>
    </row>
    <row r="2290" spans="1:8">
      <c r="A2290" s="7">
        <v>45369</v>
      </c>
      <c r="B2290" s="8">
        <v>67352.39</v>
      </c>
      <c r="C2290" s="11">
        <f t="shared" si="35"/>
        <v>-1.3549766524557002E-2</v>
      </c>
      <c r="D2290" s="9"/>
      <c r="E2290" s="9"/>
      <c r="G2290" s="9"/>
      <c r="H2290" s="10"/>
    </row>
    <row r="2291" spans="1:8">
      <c r="A2291" s="7">
        <v>45370</v>
      </c>
      <c r="B2291" s="8">
        <v>63749.51</v>
      </c>
      <c r="C2291" s="11">
        <f t="shared" si="35"/>
        <v>-5.4976890758039972E-2</v>
      </c>
      <c r="D2291" s="9"/>
      <c r="E2291" s="9"/>
      <c r="G2291" s="9"/>
      <c r="H2291" s="10"/>
    </row>
    <row r="2292" spans="1:8">
      <c r="A2292" s="7">
        <v>45371</v>
      </c>
      <c r="B2292" s="8">
        <v>67078.539999999994</v>
      </c>
      <c r="C2292" s="11">
        <f t="shared" si="35"/>
        <v>5.0902673927010825E-2</v>
      </c>
      <c r="D2292" s="9"/>
      <c r="E2292" s="9"/>
      <c r="G2292" s="9"/>
      <c r="H2292" s="10"/>
    </row>
    <row r="2293" spans="1:8">
      <c r="A2293" s="7">
        <v>45372</v>
      </c>
      <c r="B2293" s="8">
        <v>65466.78</v>
      </c>
      <c r="C2293" s="11">
        <f t="shared" si="35"/>
        <v>-2.4321333249843462E-2</v>
      </c>
      <c r="D2293" s="9"/>
      <c r="E2293" s="9"/>
      <c r="G2293" s="9"/>
      <c r="H2293" s="10"/>
    </row>
    <row r="2294" spans="1:8">
      <c r="A2294" s="7">
        <v>45373</v>
      </c>
      <c r="B2294" s="8">
        <v>63509.03</v>
      </c>
      <c r="C2294" s="11">
        <f t="shared" si="35"/>
        <v>-3.036073789873148E-2</v>
      </c>
      <c r="D2294" s="9"/>
      <c r="E2294" s="9"/>
      <c r="G2294" s="9"/>
      <c r="H2294" s="10"/>
    </row>
    <row r="2295" spans="1:8">
      <c r="A2295" s="7">
        <v>45374</v>
      </c>
      <c r="B2295" s="8">
        <v>65011.85</v>
      </c>
      <c r="C2295" s="11">
        <f t="shared" si="35"/>
        <v>2.3387460458994969E-2</v>
      </c>
      <c r="D2295" s="9"/>
      <c r="E2295" s="9"/>
      <c r="G2295" s="9"/>
      <c r="H2295" s="10"/>
    </row>
    <row r="2296" spans="1:8">
      <c r="A2296" s="7">
        <v>45375</v>
      </c>
      <c r="B2296" s="8">
        <v>66153.2</v>
      </c>
      <c r="C2296" s="11">
        <f t="shared" si="35"/>
        <v>1.7403703324537605E-2</v>
      </c>
      <c r="D2296" s="9"/>
      <c r="E2296" s="9"/>
      <c r="G2296" s="9"/>
      <c r="H2296" s="10"/>
    </row>
    <row r="2297" spans="1:8">
      <c r="A2297" s="7">
        <v>45376</v>
      </c>
      <c r="B2297" s="8">
        <v>70959.89</v>
      </c>
      <c r="C2297" s="11">
        <f t="shared" si="35"/>
        <v>7.0141523534558811E-2</v>
      </c>
      <c r="D2297" s="9"/>
      <c r="E2297" s="9"/>
      <c r="G2297" s="9"/>
      <c r="H2297" s="10"/>
    </row>
    <row r="2298" spans="1:8">
      <c r="A2298" s="7">
        <v>45377</v>
      </c>
      <c r="B2298" s="8">
        <v>69825.009999999995</v>
      </c>
      <c r="C2298" s="11">
        <f t="shared" si="35"/>
        <v>-1.6122532784602184E-2</v>
      </c>
      <c r="D2298" s="9"/>
      <c r="E2298" s="9"/>
      <c r="G2298" s="9"/>
      <c r="H2298" s="10"/>
    </row>
    <row r="2299" spans="1:8">
      <c r="A2299" s="7">
        <v>45378</v>
      </c>
      <c r="B2299" s="8">
        <v>68862.16</v>
      </c>
      <c r="C2299" s="11">
        <f t="shared" si="35"/>
        <v>-1.3885429634969082E-2</v>
      </c>
      <c r="D2299" s="9"/>
      <c r="E2299" s="9"/>
      <c r="G2299" s="9"/>
      <c r="H2299" s="10"/>
    </row>
    <row r="2300" spans="1:8">
      <c r="A2300" s="7">
        <v>45379</v>
      </c>
      <c r="B2300" s="8">
        <v>70712.89</v>
      </c>
      <c r="C2300" s="11">
        <f t="shared" si="35"/>
        <v>2.6521050533413214E-2</v>
      </c>
      <c r="D2300" s="9"/>
      <c r="E2300" s="9"/>
      <c r="G2300" s="9"/>
      <c r="H2300" s="10"/>
    </row>
    <row r="2301" spans="1:8">
      <c r="A2301" s="7">
        <v>45380</v>
      </c>
      <c r="B2301" s="8">
        <v>69654.16</v>
      </c>
      <c r="C2301" s="11">
        <f t="shared" si="35"/>
        <v>-1.5085450295173018E-2</v>
      </c>
      <c r="D2301" s="9"/>
      <c r="E2301" s="9"/>
      <c r="G2301" s="9"/>
      <c r="H2301" s="10"/>
    </row>
    <row r="2302" spans="1:8">
      <c r="A2302" s="7">
        <v>45381</v>
      </c>
      <c r="B2302" s="8">
        <v>69857.119999999995</v>
      </c>
      <c r="C2302" s="11">
        <f t="shared" si="35"/>
        <v>2.9095875714592054E-3</v>
      </c>
      <c r="D2302" s="9"/>
      <c r="E2302" s="9"/>
      <c r="G2302" s="9"/>
      <c r="H2302" s="10"/>
    </row>
    <row r="2303" spans="1:8">
      <c r="A2303" s="7">
        <v>45382</v>
      </c>
      <c r="B2303" s="8">
        <v>70845.759999999995</v>
      </c>
      <c r="C2303" s="11">
        <f t="shared" si="35"/>
        <v>1.4053106382366762E-2</v>
      </c>
      <c r="D2303" s="9"/>
      <c r="E2303" s="9"/>
      <c r="G2303" s="9"/>
      <c r="H2303" s="10"/>
    </row>
    <row r="2304" spans="1:8">
      <c r="A2304" s="7">
        <v>45383</v>
      </c>
      <c r="B2304" s="8">
        <v>69767.89</v>
      </c>
      <c r="C2304" s="11">
        <f t="shared" si="35"/>
        <v>-1.5331244334119641E-2</v>
      </c>
      <c r="D2304" s="9"/>
      <c r="E2304" s="9"/>
      <c r="G2304" s="9"/>
      <c r="H2304" s="10"/>
    </row>
    <row r="2305" spans="1:8">
      <c r="A2305" s="7">
        <v>45384</v>
      </c>
      <c r="B2305" s="8">
        <v>65702.14</v>
      </c>
      <c r="C2305" s="11">
        <f t="shared" si="35"/>
        <v>-6.0042378010963397E-2</v>
      </c>
      <c r="D2305" s="9"/>
      <c r="E2305" s="9"/>
      <c r="G2305" s="9"/>
      <c r="H2305" s="10"/>
    </row>
    <row r="2306" spans="1:8">
      <c r="A2306" s="7">
        <v>45385</v>
      </c>
      <c r="B2306" s="8">
        <v>65742.2</v>
      </c>
      <c r="C2306" s="11">
        <f t="shared" si="35"/>
        <v>6.0953558350711147E-4</v>
      </c>
      <c r="D2306" s="9"/>
      <c r="E2306" s="9"/>
      <c r="G2306" s="9"/>
      <c r="H2306" s="10"/>
    </row>
    <row r="2307" spans="1:8">
      <c r="A2307" s="7">
        <v>45386</v>
      </c>
      <c r="B2307" s="8">
        <v>67948.37</v>
      </c>
      <c r="C2307" s="11">
        <f t="shared" si="35"/>
        <v>3.3007119240861402E-2</v>
      </c>
      <c r="D2307" s="9"/>
      <c r="E2307" s="9"/>
      <c r="G2307" s="9"/>
      <c r="H2307" s="10"/>
    </row>
    <row r="2308" spans="1:8">
      <c r="A2308" s="7">
        <v>45387</v>
      </c>
      <c r="B2308" s="8">
        <v>67660.41</v>
      </c>
      <c r="C2308" s="11">
        <f t="shared" ref="C2308:C2371" si="36">LN(B2308/B2307)</f>
        <v>-4.2469290382745372E-3</v>
      </c>
      <c r="D2308" s="9"/>
      <c r="E2308" s="9"/>
      <c r="G2308" s="9"/>
      <c r="H2308" s="10"/>
    </row>
    <row r="2309" spans="1:8">
      <c r="A2309" s="7">
        <v>45388</v>
      </c>
      <c r="B2309" s="8">
        <v>68409.009999999995</v>
      </c>
      <c r="C2309" s="11">
        <f t="shared" si="36"/>
        <v>1.1003318055189427E-2</v>
      </c>
      <c r="D2309" s="9"/>
      <c r="E2309" s="9"/>
      <c r="G2309" s="9"/>
      <c r="H2309" s="10"/>
    </row>
    <row r="2310" spans="1:8">
      <c r="A2310" s="7">
        <v>45389</v>
      </c>
      <c r="B2310" s="8">
        <v>69318.14</v>
      </c>
      <c r="C2310" s="11">
        <f t="shared" si="36"/>
        <v>1.3202091304617336E-2</v>
      </c>
      <c r="D2310" s="9"/>
      <c r="E2310" s="9"/>
      <c r="G2310" s="9"/>
      <c r="H2310" s="10"/>
    </row>
    <row r="2311" spans="1:8">
      <c r="A2311" s="7">
        <v>45390</v>
      </c>
      <c r="B2311" s="8">
        <v>71706.37</v>
      </c>
      <c r="C2311" s="11">
        <f t="shared" si="36"/>
        <v>3.3872953653881113E-2</v>
      </c>
      <c r="D2311" s="9"/>
      <c r="E2311" s="9"/>
      <c r="G2311" s="9"/>
      <c r="H2311" s="10"/>
    </row>
    <row r="2312" spans="1:8">
      <c r="A2312" s="7">
        <v>45391</v>
      </c>
      <c r="B2312" s="8">
        <v>69127.199999999997</v>
      </c>
      <c r="C2312" s="11">
        <f t="shared" si="36"/>
        <v>-3.6631300320710401E-2</v>
      </c>
      <c r="D2312" s="9"/>
      <c r="E2312" s="9"/>
      <c r="G2312" s="9"/>
      <c r="H2312" s="10"/>
    </row>
    <row r="2313" spans="1:8">
      <c r="A2313" s="7">
        <v>45392</v>
      </c>
      <c r="B2313" s="8">
        <v>69807.509999999995</v>
      </c>
      <c r="C2313" s="11">
        <f t="shared" si="36"/>
        <v>9.7933113663146044E-3</v>
      </c>
      <c r="D2313" s="9"/>
      <c r="E2313" s="9"/>
      <c r="G2313" s="9"/>
      <c r="H2313" s="10"/>
    </row>
    <row r="2314" spans="1:8">
      <c r="A2314" s="7">
        <v>45393</v>
      </c>
      <c r="B2314" s="8">
        <v>70509.59</v>
      </c>
      <c r="C2314" s="11">
        <f t="shared" si="36"/>
        <v>1.0007131832186726E-2</v>
      </c>
      <c r="D2314" s="9"/>
      <c r="E2314" s="9"/>
      <c r="G2314" s="9"/>
      <c r="H2314" s="10"/>
    </row>
    <row r="2315" spans="1:8">
      <c r="A2315" s="7">
        <v>45394</v>
      </c>
      <c r="B2315" s="8">
        <v>67127.64</v>
      </c>
      <c r="C2315" s="11">
        <f t="shared" si="36"/>
        <v>-4.9152847271419123E-2</v>
      </c>
      <c r="D2315" s="9"/>
      <c r="E2315" s="9"/>
      <c r="G2315" s="9"/>
      <c r="H2315" s="10"/>
    </row>
    <row r="2316" spans="1:8">
      <c r="A2316" s="7">
        <v>45395</v>
      </c>
      <c r="B2316" s="8">
        <v>61967.01</v>
      </c>
      <c r="C2316" s="11">
        <f t="shared" si="36"/>
        <v>-7.9993735007406058E-2</v>
      </c>
      <c r="D2316" s="9"/>
      <c r="E2316" s="9"/>
      <c r="G2316" s="9"/>
      <c r="H2316" s="10"/>
    </row>
    <row r="2317" spans="1:8">
      <c r="A2317" s="7">
        <v>45396</v>
      </c>
      <c r="B2317" s="8">
        <v>63863.839999999997</v>
      </c>
      <c r="C2317" s="11">
        <f t="shared" si="36"/>
        <v>3.0151170359373806E-2</v>
      </c>
      <c r="D2317" s="9"/>
      <c r="E2317" s="9"/>
      <c r="G2317" s="9"/>
      <c r="H2317" s="10"/>
    </row>
    <row r="2318" spans="1:8">
      <c r="A2318" s="7">
        <v>45397</v>
      </c>
      <c r="B2318" s="8">
        <v>63152.49</v>
      </c>
      <c r="C2318" s="11">
        <f t="shared" si="36"/>
        <v>-1.1201039068644284E-2</v>
      </c>
      <c r="D2318" s="9"/>
      <c r="E2318" s="9"/>
      <c r="G2318" s="9"/>
      <c r="H2318" s="10"/>
    </row>
    <row r="2319" spans="1:8">
      <c r="A2319" s="7">
        <v>45398</v>
      </c>
      <c r="B2319" s="8">
        <v>63039.97</v>
      </c>
      <c r="C2319" s="11">
        <f t="shared" si="36"/>
        <v>-1.7833082867163403E-3</v>
      </c>
      <c r="D2319" s="9"/>
      <c r="E2319" s="9"/>
      <c r="G2319" s="9"/>
      <c r="H2319" s="10"/>
    </row>
    <row r="2320" spans="1:8">
      <c r="A2320" s="7">
        <v>45399</v>
      </c>
      <c r="B2320" s="8">
        <v>60855.27</v>
      </c>
      <c r="C2320" s="11">
        <f t="shared" si="36"/>
        <v>-3.5270547568565E-2</v>
      </c>
      <c r="D2320" s="9"/>
      <c r="E2320" s="9"/>
      <c r="G2320" s="9"/>
      <c r="H2320" s="10"/>
    </row>
    <row r="2321" spans="1:8">
      <c r="A2321" s="7">
        <v>45400</v>
      </c>
      <c r="B2321" s="8">
        <v>63528.51</v>
      </c>
      <c r="C2321" s="11">
        <f t="shared" si="36"/>
        <v>4.2990359424242335E-2</v>
      </c>
      <c r="D2321" s="9"/>
      <c r="E2321" s="9"/>
      <c r="G2321" s="9"/>
      <c r="H2321" s="10"/>
    </row>
    <row r="2322" spans="1:8">
      <c r="A2322" s="7">
        <v>45401</v>
      </c>
      <c r="B2322" s="8">
        <v>64071.26</v>
      </c>
      <c r="C2322" s="11">
        <f t="shared" si="36"/>
        <v>8.5071199310175205E-3</v>
      </c>
      <c r="D2322" s="9"/>
      <c r="E2322" s="9"/>
      <c r="G2322" s="9"/>
      <c r="H2322" s="10"/>
    </row>
    <row r="2323" spans="1:8">
      <c r="A2323" s="7">
        <v>45402</v>
      </c>
      <c r="B2323" s="8">
        <v>64756.57</v>
      </c>
      <c r="C2323" s="11">
        <f t="shared" si="36"/>
        <v>1.0639261165787745E-2</v>
      </c>
      <c r="D2323" s="9"/>
      <c r="E2323" s="9"/>
      <c r="G2323" s="9"/>
      <c r="H2323" s="10"/>
    </row>
    <row r="2324" spans="1:8">
      <c r="A2324" s="7">
        <v>45403</v>
      </c>
      <c r="B2324" s="8">
        <v>64657.01</v>
      </c>
      <c r="C2324" s="11">
        <f t="shared" si="36"/>
        <v>-1.5386332661759252E-3</v>
      </c>
      <c r="D2324" s="9"/>
      <c r="E2324" s="9"/>
      <c r="G2324" s="9"/>
      <c r="H2324" s="10"/>
    </row>
    <row r="2325" spans="1:8">
      <c r="A2325" s="7">
        <v>45404</v>
      </c>
      <c r="B2325" s="8">
        <v>66538.41</v>
      </c>
      <c r="C2325" s="11">
        <f t="shared" si="36"/>
        <v>2.8682845556076572E-2</v>
      </c>
      <c r="D2325" s="9"/>
      <c r="E2325" s="9"/>
      <c r="G2325" s="9"/>
      <c r="H2325" s="10"/>
    </row>
    <row r="2326" spans="1:8">
      <c r="A2326" s="7">
        <v>45405</v>
      </c>
      <c r="B2326" s="8">
        <v>66353.7</v>
      </c>
      <c r="C2326" s="11">
        <f t="shared" si="36"/>
        <v>-2.7798507969603592E-3</v>
      </c>
      <c r="D2326" s="9"/>
      <c r="E2326" s="9"/>
      <c r="G2326" s="9"/>
      <c r="H2326" s="10"/>
    </row>
    <row r="2327" spans="1:8">
      <c r="A2327" s="7">
        <v>45406</v>
      </c>
      <c r="B2327" s="8">
        <v>64049.7</v>
      </c>
      <c r="C2327" s="11">
        <f t="shared" si="36"/>
        <v>-3.5340179615583743E-2</v>
      </c>
      <c r="D2327" s="9"/>
      <c r="E2327" s="9"/>
      <c r="G2327" s="9"/>
      <c r="H2327" s="10"/>
    </row>
    <row r="2328" spans="1:8">
      <c r="A2328" s="7">
        <v>45407</v>
      </c>
      <c r="B2328" s="8">
        <v>64796.69</v>
      </c>
      <c r="C2328" s="11">
        <f t="shared" si="36"/>
        <v>1.1595177315650551E-2</v>
      </c>
      <c r="D2328" s="9"/>
      <c r="E2328" s="9"/>
      <c r="G2328" s="9"/>
      <c r="H2328" s="10"/>
    </row>
    <row r="2329" spans="1:8">
      <c r="A2329" s="7">
        <v>45408</v>
      </c>
      <c r="B2329" s="8">
        <v>63939.27</v>
      </c>
      <c r="C2329" s="11">
        <f t="shared" si="36"/>
        <v>-1.3320795193547591E-2</v>
      </c>
      <c r="D2329" s="9"/>
      <c r="E2329" s="9"/>
      <c r="G2329" s="9"/>
      <c r="H2329" s="10"/>
    </row>
    <row r="2330" spans="1:8">
      <c r="A2330" s="7">
        <v>45409</v>
      </c>
      <c r="B2330" s="8">
        <v>63233.89</v>
      </c>
      <c r="C2330" s="11">
        <f t="shared" si="36"/>
        <v>-1.1093335005270218E-2</v>
      </c>
      <c r="D2330" s="9"/>
      <c r="E2330" s="9"/>
      <c r="G2330" s="9"/>
      <c r="H2330" s="10"/>
    </row>
    <row r="2331" spans="1:8">
      <c r="A2331" s="7">
        <v>45410</v>
      </c>
      <c r="B2331" s="8">
        <v>63663.05</v>
      </c>
      <c r="C2331" s="11">
        <f t="shared" si="36"/>
        <v>6.7639398744023657E-3</v>
      </c>
      <c r="D2331" s="9"/>
      <c r="E2331" s="9"/>
      <c r="G2331" s="9"/>
      <c r="H2331" s="10"/>
    </row>
    <row r="2332" spans="1:8">
      <c r="A2332" s="7">
        <v>45411</v>
      </c>
      <c r="B2332" s="8">
        <v>62943.49</v>
      </c>
      <c r="C2332" s="11">
        <f t="shared" si="36"/>
        <v>-1.1366991748700511E-2</v>
      </c>
      <c r="D2332" s="9"/>
      <c r="E2332" s="9"/>
      <c r="G2332" s="9"/>
      <c r="H2332" s="10"/>
    </row>
    <row r="2333" spans="1:8">
      <c r="A2333" s="7">
        <v>45412</v>
      </c>
      <c r="B2333" s="8">
        <v>59868.89</v>
      </c>
      <c r="C2333" s="11">
        <f t="shared" si="36"/>
        <v>-5.0080335138538809E-2</v>
      </c>
      <c r="D2333" s="9"/>
      <c r="E2333" s="9"/>
      <c r="G2333" s="9"/>
      <c r="H2333" s="10"/>
    </row>
    <row r="2334" spans="1:8">
      <c r="A2334" s="7">
        <v>45413</v>
      </c>
      <c r="B2334" s="8">
        <v>57293.55</v>
      </c>
      <c r="C2334" s="11">
        <f t="shared" si="36"/>
        <v>-4.3968952655317931E-2</v>
      </c>
      <c r="D2334" s="9"/>
      <c r="E2334" s="9"/>
      <c r="G2334" s="9"/>
      <c r="H2334" s="10"/>
    </row>
    <row r="2335" spans="1:8">
      <c r="A2335" s="7">
        <v>45414</v>
      </c>
      <c r="B2335" s="8">
        <v>58743.14</v>
      </c>
      <c r="C2335" s="11">
        <f t="shared" si="36"/>
        <v>2.4986328309443744E-2</v>
      </c>
      <c r="D2335" s="9"/>
      <c r="E2335" s="9"/>
      <c r="G2335" s="9"/>
      <c r="H2335" s="10"/>
    </row>
    <row r="2336" spans="1:8">
      <c r="A2336" s="7">
        <v>45415</v>
      </c>
      <c r="B2336" s="8">
        <v>62928.89</v>
      </c>
      <c r="C2336" s="11">
        <f t="shared" si="36"/>
        <v>6.8830978488018252E-2</v>
      </c>
      <c r="D2336" s="9"/>
      <c r="E2336" s="9"/>
      <c r="G2336" s="9"/>
      <c r="H2336" s="10"/>
    </row>
    <row r="2337" spans="1:8">
      <c r="A2337" s="7">
        <v>45416</v>
      </c>
      <c r="B2337" s="8">
        <v>63880.21</v>
      </c>
      <c r="C2337" s="11">
        <f t="shared" si="36"/>
        <v>1.5004252018144378E-2</v>
      </c>
      <c r="D2337" s="9"/>
      <c r="E2337" s="9"/>
      <c r="G2337" s="9"/>
      <c r="H2337" s="10"/>
    </row>
    <row r="2338" spans="1:8">
      <c r="A2338" s="7">
        <v>45417</v>
      </c>
      <c r="B2338" s="8">
        <v>63746</v>
      </c>
      <c r="C2338" s="11">
        <f t="shared" si="36"/>
        <v>-2.1031737833688679E-3</v>
      </c>
      <c r="D2338" s="9"/>
      <c r="E2338" s="9"/>
      <c r="G2338" s="9"/>
      <c r="H2338" s="10"/>
    </row>
    <row r="2339" spans="1:8">
      <c r="A2339" s="7">
        <v>45418</v>
      </c>
      <c r="B2339" s="8">
        <v>63301.55</v>
      </c>
      <c r="C2339" s="11">
        <f t="shared" si="36"/>
        <v>-6.9966215497210202E-3</v>
      </c>
      <c r="D2339" s="9"/>
      <c r="E2339" s="9"/>
      <c r="G2339" s="9"/>
      <c r="H2339" s="10"/>
    </row>
    <row r="2340" spans="1:8">
      <c r="A2340" s="7">
        <v>45419</v>
      </c>
      <c r="B2340" s="8">
        <v>62973.05</v>
      </c>
      <c r="C2340" s="11">
        <f t="shared" si="36"/>
        <v>-5.2029583314797895E-3</v>
      </c>
      <c r="D2340" s="9"/>
      <c r="E2340" s="9"/>
      <c r="G2340" s="9"/>
      <c r="H2340" s="10"/>
    </row>
    <row r="2341" spans="1:8">
      <c r="A2341" s="7">
        <v>45420</v>
      </c>
      <c r="B2341" s="8">
        <v>61568.87</v>
      </c>
      <c r="C2341" s="11">
        <f t="shared" si="36"/>
        <v>-2.2550471430080061E-2</v>
      </c>
      <c r="D2341" s="9"/>
      <c r="E2341" s="9"/>
      <c r="G2341" s="9"/>
      <c r="H2341" s="10"/>
    </row>
    <row r="2342" spans="1:8">
      <c r="A2342" s="7">
        <v>45421</v>
      </c>
      <c r="B2342" s="8">
        <v>62633.68</v>
      </c>
      <c r="C2342" s="11">
        <f t="shared" si="36"/>
        <v>1.7146766934300794E-2</v>
      </c>
      <c r="D2342" s="9"/>
      <c r="E2342" s="9"/>
      <c r="G2342" s="9"/>
      <c r="H2342" s="10"/>
    </row>
    <row r="2343" spans="1:8">
      <c r="A2343" s="7">
        <v>45422</v>
      </c>
      <c r="B2343" s="8">
        <v>60501.2</v>
      </c>
      <c r="C2343" s="11">
        <f t="shared" si="36"/>
        <v>-3.4639953044125975E-2</v>
      </c>
      <c r="D2343" s="9"/>
      <c r="E2343" s="9"/>
      <c r="G2343" s="9"/>
      <c r="H2343" s="10"/>
    </row>
    <row r="2344" spans="1:8">
      <c r="A2344" s="7">
        <v>45423</v>
      </c>
      <c r="B2344" s="8">
        <v>60996.959999999999</v>
      </c>
      <c r="C2344" s="11">
        <f t="shared" si="36"/>
        <v>8.1608273150451729E-3</v>
      </c>
      <c r="D2344" s="9"/>
      <c r="E2344" s="9"/>
      <c r="G2344" s="9"/>
      <c r="H2344" s="10"/>
    </row>
    <row r="2345" spans="1:8">
      <c r="A2345" s="7">
        <v>45424</v>
      </c>
      <c r="B2345" s="8">
        <v>61272.65</v>
      </c>
      <c r="C2345" s="11">
        <f t="shared" si="36"/>
        <v>4.5095501196653993E-3</v>
      </c>
      <c r="D2345" s="9"/>
      <c r="E2345" s="9"/>
      <c r="G2345" s="9"/>
      <c r="H2345" s="10"/>
    </row>
    <row r="2346" spans="1:8">
      <c r="A2346" s="7">
        <v>45425</v>
      </c>
      <c r="B2346" s="8">
        <v>63089.33</v>
      </c>
      <c r="C2346" s="11">
        <f t="shared" si="36"/>
        <v>2.9218081591219202E-2</v>
      </c>
      <c r="D2346" s="9"/>
      <c r="E2346" s="9"/>
      <c r="G2346" s="9"/>
      <c r="H2346" s="10"/>
    </row>
    <row r="2347" spans="1:8">
      <c r="A2347" s="7">
        <v>45426</v>
      </c>
      <c r="B2347" s="8">
        <v>61579.46</v>
      </c>
      <c r="C2347" s="11">
        <f t="shared" si="36"/>
        <v>-2.4223285199728776E-2</v>
      </c>
      <c r="D2347" s="9"/>
      <c r="E2347" s="9"/>
      <c r="G2347" s="9"/>
      <c r="H2347" s="10"/>
    </row>
    <row r="2348" spans="1:8">
      <c r="A2348" s="7">
        <v>45427</v>
      </c>
      <c r="B2348" s="8">
        <v>65981.66</v>
      </c>
      <c r="C2348" s="11">
        <f t="shared" si="36"/>
        <v>6.9048451246047401E-2</v>
      </c>
      <c r="D2348" s="9"/>
      <c r="E2348" s="9"/>
      <c r="G2348" s="9"/>
      <c r="H2348" s="10"/>
    </row>
    <row r="2349" spans="1:8">
      <c r="A2349" s="7">
        <v>45428</v>
      </c>
      <c r="B2349" s="8">
        <v>65279.32</v>
      </c>
      <c r="C2349" s="11">
        <f t="shared" si="36"/>
        <v>-1.0701530688151554E-2</v>
      </c>
      <c r="D2349" s="9"/>
      <c r="E2349" s="9"/>
      <c r="G2349" s="9"/>
      <c r="H2349" s="10"/>
    </row>
    <row r="2350" spans="1:8">
      <c r="A2350" s="7">
        <v>45429</v>
      </c>
      <c r="B2350" s="8">
        <v>66926.64</v>
      </c>
      <c r="C2350" s="11">
        <f t="shared" si="36"/>
        <v>2.4921800214199916E-2</v>
      </c>
      <c r="D2350" s="9"/>
      <c r="E2350" s="9"/>
      <c r="G2350" s="9"/>
      <c r="H2350" s="10"/>
    </row>
    <row r="2351" spans="1:8">
      <c r="A2351" s="7">
        <v>45430</v>
      </c>
      <c r="B2351" s="8">
        <v>66991.199999999997</v>
      </c>
      <c r="C2351" s="11">
        <f t="shared" si="36"/>
        <v>9.6417333196845525E-4</v>
      </c>
      <c r="D2351" s="9"/>
      <c r="E2351" s="9"/>
      <c r="G2351" s="9"/>
      <c r="H2351" s="10"/>
    </row>
    <row r="2352" spans="1:8">
      <c r="A2352" s="7">
        <v>45431</v>
      </c>
      <c r="B2352" s="8">
        <v>66156.45</v>
      </c>
      <c r="C2352" s="11">
        <f t="shared" si="36"/>
        <v>-1.2538876004569393E-2</v>
      </c>
      <c r="D2352" s="9"/>
      <c r="E2352" s="9"/>
      <c r="G2352" s="9"/>
      <c r="H2352" s="10"/>
    </row>
    <row r="2353" spans="1:8">
      <c r="A2353" s="7">
        <v>45432</v>
      </c>
      <c r="B2353" s="8">
        <v>69522.559999999998</v>
      </c>
      <c r="C2353" s="11">
        <f t="shared" si="36"/>
        <v>4.962891273818E-2</v>
      </c>
      <c r="D2353" s="9"/>
      <c r="E2353" s="9"/>
      <c r="G2353" s="9"/>
      <c r="H2353" s="10"/>
    </row>
    <row r="2354" spans="1:8">
      <c r="A2354" s="7">
        <v>45433</v>
      </c>
      <c r="B2354" s="8">
        <v>69711.509999999995</v>
      </c>
      <c r="C2354" s="11">
        <f t="shared" si="36"/>
        <v>2.7141362166921692E-3</v>
      </c>
      <c r="D2354" s="9"/>
      <c r="E2354" s="9"/>
      <c r="G2354" s="9"/>
      <c r="H2354" s="10"/>
    </row>
    <row r="2355" spans="1:8">
      <c r="A2355" s="7">
        <v>45434</v>
      </c>
      <c r="B2355" s="8">
        <v>69411.320000000007</v>
      </c>
      <c r="C2355" s="11">
        <f t="shared" si="36"/>
        <v>-4.3154738280923744E-3</v>
      </c>
      <c r="D2355" s="9"/>
      <c r="E2355" s="9"/>
      <c r="G2355" s="9"/>
      <c r="H2355" s="10"/>
    </row>
    <row r="2356" spans="1:8">
      <c r="A2356" s="7">
        <v>45435</v>
      </c>
      <c r="B2356" s="8">
        <v>67753.41</v>
      </c>
      <c r="C2356" s="11">
        <f t="shared" si="36"/>
        <v>-2.4175176006796355E-2</v>
      </c>
      <c r="D2356" s="9"/>
      <c r="E2356" s="9"/>
      <c r="G2356" s="9"/>
      <c r="H2356" s="10"/>
    </row>
    <row r="2357" spans="1:8">
      <c r="A2357" s="7">
        <v>45436</v>
      </c>
      <c r="B2357" s="8">
        <v>68849.429999999993</v>
      </c>
      <c r="C2357" s="11">
        <f t="shared" si="36"/>
        <v>1.6047155676777683E-2</v>
      </c>
      <c r="D2357" s="9"/>
      <c r="E2357" s="9"/>
      <c r="G2357" s="9"/>
      <c r="H2357" s="10"/>
    </row>
    <row r="2358" spans="1:8">
      <c r="A2358" s="7">
        <v>45437</v>
      </c>
      <c r="B2358" s="8">
        <v>69096.850000000006</v>
      </c>
      <c r="C2358" s="11">
        <f t="shared" si="36"/>
        <v>3.5871973541635716E-3</v>
      </c>
      <c r="D2358" s="9"/>
      <c r="E2358" s="9"/>
      <c r="G2358" s="9"/>
      <c r="H2358" s="10"/>
    </row>
    <row r="2359" spans="1:8">
      <c r="A2359" s="7">
        <v>45438</v>
      </c>
      <c r="B2359" s="8">
        <v>68683.350000000006</v>
      </c>
      <c r="C2359" s="11">
        <f t="shared" si="36"/>
        <v>-6.0023318512190211E-3</v>
      </c>
      <c r="D2359" s="9"/>
      <c r="E2359" s="9"/>
      <c r="G2359" s="9"/>
      <c r="H2359" s="10"/>
    </row>
    <row r="2360" spans="1:8">
      <c r="A2360" s="7">
        <v>45439</v>
      </c>
      <c r="B2360" s="8">
        <v>69590.89</v>
      </c>
      <c r="C2360" s="11">
        <f t="shared" si="36"/>
        <v>1.3126856192591425E-2</v>
      </c>
      <c r="D2360" s="9"/>
      <c r="E2360" s="9"/>
      <c r="G2360" s="9"/>
      <c r="H2360" s="10"/>
    </row>
    <row r="2361" spans="1:8">
      <c r="A2361" s="7">
        <v>45440</v>
      </c>
      <c r="B2361" s="8">
        <v>68241.509999999995</v>
      </c>
      <c r="C2361" s="11">
        <f t="shared" si="36"/>
        <v>-1.95806372459288E-2</v>
      </c>
      <c r="D2361" s="9"/>
      <c r="E2361" s="9"/>
      <c r="G2361" s="9"/>
      <c r="H2361" s="10"/>
    </row>
    <row r="2362" spans="1:8">
      <c r="A2362" s="7">
        <v>45441</v>
      </c>
      <c r="B2362" s="8">
        <v>67410.37</v>
      </c>
      <c r="C2362" s="11">
        <f t="shared" si="36"/>
        <v>-1.2254167072733189E-2</v>
      </c>
      <c r="D2362" s="9"/>
      <c r="E2362" s="9"/>
      <c r="G2362" s="9"/>
      <c r="H2362" s="10"/>
    </row>
    <row r="2363" spans="1:8">
      <c r="A2363" s="7">
        <v>45442</v>
      </c>
      <c r="B2363" s="8">
        <v>68469.509999999995</v>
      </c>
      <c r="C2363" s="11">
        <f t="shared" si="36"/>
        <v>1.5589673038329154E-2</v>
      </c>
      <c r="D2363" s="9"/>
      <c r="E2363" s="9"/>
      <c r="G2363" s="9"/>
      <c r="H2363" s="10"/>
    </row>
    <row r="2364" spans="1:8">
      <c r="A2364" s="7">
        <v>45443</v>
      </c>
      <c r="B2364" s="8">
        <v>67630.41</v>
      </c>
      <c r="C2364" s="11">
        <f t="shared" si="36"/>
        <v>-1.2330802721678328E-2</v>
      </c>
      <c r="D2364" s="9"/>
      <c r="E2364" s="9"/>
      <c r="G2364" s="9"/>
      <c r="H2364" s="10"/>
    </row>
    <row r="2365" spans="1:8">
      <c r="A2365" s="7">
        <v>45444</v>
      </c>
      <c r="B2365" s="8">
        <v>67742.95</v>
      </c>
      <c r="C2365" s="11">
        <f t="shared" si="36"/>
        <v>1.6626613378860526E-3</v>
      </c>
      <c r="D2365" s="9"/>
      <c r="E2365" s="9"/>
      <c r="G2365" s="9"/>
      <c r="H2365" s="10"/>
    </row>
    <row r="2366" spans="1:8">
      <c r="A2366" s="7">
        <v>45445</v>
      </c>
      <c r="B2366" s="8">
        <v>67794.98</v>
      </c>
      <c r="C2366" s="11">
        <f t="shared" si="36"/>
        <v>7.6775560252016469E-4</v>
      </c>
      <c r="D2366" s="9"/>
      <c r="E2366" s="9"/>
      <c r="G2366" s="9"/>
      <c r="H2366" s="10"/>
    </row>
    <row r="2367" spans="1:8">
      <c r="A2367" s="7">
        <v>45446</v>
      </c>
      <c r="B2367" s="8">
        <v>69097.7</v>
      </c>
      <c r="C2367" s="11">
        <f t="shared" si="36"/>
        <v>1.9033294218374044E-2</v>
      </c>
      <c r="D2367" s="9"/>
      <c r="E2367" s="9"/>
      <c r="G2367" s="9"/>
      <c r="H2367" s="10"/>
    </row>
    <row r="2368" spans="1:8">
      <c r="A2368" s="7">
        <v>45447</v>
      </c>
      <c r="B2368" s="8">
        <v>70422.789999999994</v>
      </c>
      <c r="C2368" s="11">
        <f t="shared" si="36"/>
        <v>1.8995487242780367E-2</v>
      </c>
      <c r="D2368" s="9"/>
      <c r="E2368" s="9"/>
      <c r="G2368" s="9"/>
      <c r="H2368" s="10"/>
    </row>
    <row r="2369" spans="1:8">
      <c r="A2369" s="7">
        <v>45448</v>
      </c>
      <c r="B2369" s="8">
        <v>71216.039999999994</v>
      </c>
      <c r="C2369" s="11">
        <f t="shared" si="36"/>
        <v>1.1201141576498166E-2</v>
      </c>
      <c r="D2369" s="9"/>
      <c r="E2369" s="9"/>
      <c r="G2369" s="9"/>
      <c r="H2369" s="10"/>
    </row>
    <row r="2370" spans="1:8">
      <c r="A2370" s="7">
        <v>45449</v>
      </c>
      <c r="B2370" s="8">
        <v>70688.73</v>
      </c>
      <c r="C2370" s="11">
        <f t="shared" si="36"/>
        <v>-7.4319196894195539E-3</v>
      </c>
      <c r="D2370" s="9"/>
      <c r="E2370" s="9"/>
      <c r="G2370" s="9"/>
      <c r="H2370" s="10"/>
    </row>
    <row r="2371" spans="1:8">
      <c r="A2371" s="7">
        <v>45450</v>
      </c>
      <c r="B2371" s="8">
        <v>69270.570000000007</v>
      </c>
      <c r="C2371" s="11">
        <f t="shared" si="36"/>
        <v>-2.0266013584377098E-2</v>
      </c>
      <c r="D2371" s="9"/>
      <c r="E2371" s="9"/>
      <c r="G2371" s="9"/>
      <c r="H2371" s="10"/>
    </row>
    <row r="2372" spans="1:8">
      <c r="A2372" s="7">
        <v>45451</v>
      </c>
      <c r="B2372" s="8">
        <v>69371.48</v>
      </c>
      <c r="C2372" s="11">
        <f t="shared" ref="C2372:C2435" si="37">LN(B2372/B2371)</f>
        <v>1.4556913695279064E-3</v>
      </c>
      <c r="D2372" s="9"/>
      <c r="E2372" s="9"/>
      <c r="G2372" s="9"/>
      <c r="H2372" s="10"/>
    </row>
    <row r="2373" spans="1:8">
      <c r="A2373" s="7">
        <v>45452</v>
      </c>
      <c r="B2373" s="8">
        <v>69682.899999999994</v>
      </c>
      <c r="C2373" s="11">
        <f t="shared" si="37"/>
        <v>4.4791184665337117E-3</v>
      </c>
      <c r="D2373" s="9"/>
      <c r="E2373" s="9"/>
      <c r="G2373" s="9"/>
      <c r="H2373" s="10"/>
    </row>
    <row r="2374" spans="1:8">
      <c r="A2374" s="7">
        <v>45453</v>
      </c>
      <c r="B2374" s="8">
        <v>69608.600000000006</v>
      </c>
      <c r="C2374" s="11">
        <f t="shared" si="37"/>
        <v>-1.066827581680884E-3</v>
      </c>
      <c r="D2374" s="9"/>
      <c r="E2374" s="9"/>
      <c r="G2374" s="9"/>
      <c r="H2374" s="10"/>
    </row>
    <row r="2375" spans="1:8">
      <c r="A2375" s="7">
        <v>45454</v>
      </c>
      <c r="B2375" s="8">
        <v>67280.160000000003</v>
      </c>
      <c r="C2375" s="11">
        <f t="shared" si="37"/>
        <v>-3.4022729142310026E-2</v>
      </c>
      <c r="D2375" s="9"/>
      <c r="E2375" s="9"/>
      <c r="G2375" s="9"/>
      <c r="H2375" s="10"/>
    </row>
    <row r="2376" spans="1:8">
      <c r="A2376" s="7">
        <v>45455</v>
      </c>
      <c r="B2376" s="8">
        <v>68083.66</v>
      </c>
      <c r="C2376" s="11">
        <f t="shared" si="37"/>
        <v>1.1871849318958532E-2</v>
      </c>
      <c r="D2376" s="9"/>
      <c r="E2376" s="9"/>
      <c r="G2376" s="9"/>
      <c r="H2376" s="10"/>
    </row>
    <row r="2377" spans="1:8">
      <c r="A2377" s="7">
        <v>45456</v>
      </c>
      <c r="B2377" s="8">
        <v>66676.759999999995</v>
      </c>
      <c r="C2377" s="11">
        <f t="shared" si="37"/>
        <v>-2.0880776682004134E-2</v>
      </c>
      <c r="D2377" s="9"/>
      <c r="E2377" s="9"/>
      <c r="G2377" s="9"/>
      <c r="H2377" s="10"/>
    </row>
    <row r="2378" spans="1:8">
      <c r="A2378" s="7">
        <v>45457</v>
      </c>
      <c r="B2378" s="8">
        <v>65734.850000000006</v>
      </c>
      <c r="C2378" s="11">
        <f t="shared" si="37"/>
        <v>-1.4227240163543809E-2</v>
      </c>
      <c r="D2378" s="9"/>
      <c r="E2378" s="9"/>
      <c r="G2378" s="9"/>
      <c r="H2378" s="10"/>
    </row>
    <row r="2379" spans="1:8">
      <c r="A2379" s="7">
        <v>45458</v>
      </c>
      <c r="B2379" s="8">
        <v>66010.759999999995</v>
      </c>
      <c r="C2379" s="11">
        <f t="shared" si="37"/>
        <v>4.1885327849003192E-3</v>
      </c>
      <c r="D2379" s="9"/>
      <c r="E2379" s="9"/>
      <c r="G2379" s="9"/>
      <c r="H2379" s="10"/>
    </row>
    <row r="2380" spans="1:8">
      <c r="A2380" s="7">
        <v>45459</v>
      </c>
      <c r="B2380" s="8">
        <v>66465.350000000006</v>
      </c>
      <c r="C2380" s="11">
        <f t="shared" si="37"/>
        <v>6.8630001936739625E-3</v>
      </c>
      <c r="D2380" s="9"/>
      <c r="E2380" s="9"/>
      <c r="G2380" s="9"/>
      <c r="H2380" s="10"/>
    </row>
    <row r="2381" spans="1:8">
      <c r="A2381" s="7">
        <v>45460</v>
      </c>
      <c r="B2381" s="8">
        <v>66375.539999999994</v>
      </c>
      <c r="C2381" s="11">
        <f t="shared" si="37"/>
        <v>-1.3521441129047867E-3</v>
      </c>
      <c r="D2381" s="9"/>
      <c r="E2381" s="9"/>
      <c r="G2381" s="9"/>
      <c r="H2381" s="10"/>
    </row>
    <row r="2382" spans="1:8">
      <c r="A2382" s="7">
        <v>45461</v>
      </c>
      <c r="B2382" s="8">
        <v>64891.21</v>
      </c>
      <c r="C2382" s="11">
        <f t="shared" si="37"/>
        <v>-2.2616439722027339E-2</v>
      </c>
      <c r="D2382" s="9"/>
      <c r="E2382" s="9"/>
      <c r="G2382" s="9"/>
      <c r="H2382" s="10"/>
    </row>
    <row r="2383" spans="1:8">
      <c r="A2383" s="7">
        <v>45462</v>
      </c>
      <c r="B2383" s="8">
        <v>64851.51</v>
      </c>
      <c r="C2383" s="11">
        <f t="shared" si="37"/>
        <v>-6.1198040613046967E-4</v>
      </c>
      <c r="D2383" s="9"/>
      <c r="E2383" s="9"/>
      <c r="G2383" s="9"/>
      <c r="H2383" s="10"/>
    </row>
    <row r="2384" spans="1:8">
      <c r="A2384" s="7">
        <v>45463</v>
      </c>
      <c r="B2384" s="8">
        <v>65060.38</v>
      </c>
      <c r="C2384" s="11">
        <f t="shared" si="37"/>
        <v>3.215566796449651E-3</v>
      </c>
      <c r="D2384" s="9"/>
      <c r="E2384" s="9"/>
      <c r="G2384" s="9"/>
      <c r="H2384" s="10"/>
    </row>
    <row r="2385" spans="1:8">
      <c r="A2385" s="7">
        <v>45464</v>
      </c>
      <c r="B2385" s="8">
        <v>64168.01</v>
      </c>
      <c r="C2385" s="11">
        <f t="shared" si="37"/>
        <v>-1.381096188499251E-2</v>
      </c>
      <c r="D2385" s="9"/>
      <c r="E2385" s="9"/>
      <c r="G2385" s="9"/>
      <c r="H2385" s="10"/>
    </row>
    <row r="2386" spans="1:8">
      <c r="A2386" s="7">
        <v>45465</v>
      </c>
      <c r="B2386" s="8">
        <v>64262.16</v>
      </c>
      <c r="C2386" s="11">
        <f t="shared" si="37"/>
        <v>1.4661666626425158E-3</v>
      </c>
      <c r="D2386" s="9"/>
      <c r="E2386" s="9"/>
      <c r="G2386" s="9"/>
      <c r="H2386" s="10"/>
    </row>
    <row r="2387" spans="1:8">
      <c r="A2387" s="7">
        <v>45466</v>
      </c>
      <c r="B2387" s="8">
        <v>63704.95</v>
      </c>
      <c r="C2387" s="11">
        <f t="shared" si="37"/>
        <v>-8.7086990028850328E-3</v>
      </c>
      <c r="D2387" s="9"/>
      <c r="E2387" s="9"/>
      <c r="G2387" s="9"/>
      <c r="H2387" s="10"/>
    </row>
    <row r="2388" spans="1:8">
      <c r="A2388" s="7">
        <v>45467</v>
      </c>
      <c r="B2388" s="8">
        <v>59474.74</v>
      </c>
      <c r="C2388" s="11">
        <f t="shared" si="37"/>
        <v>-6.8710582970519865E-2</v>
      </c>
      <c r="D2388" s="9"/>
      <c r="E2388" s="9"/>
      <c r="G2388" s="9"/>
      <c r="H2388" s="10"/>
    </row>
    <row r="2389" spans="1:8">
      <c r="A2389" s="7">
        <v>45468</v>
      </c>
      <c r="B2389" s="8">
        <v>61914.64</v>
      </c>
      <c r="C2389" s="11">
        <f t="shared" si="37"/>
        <v>4.0204977632392377E-2</v>
      </c>
      <c r="D2389" s="9"/>
      <c r="E2389" s="9"/>
      <c r="G2389" s="9"/>
      <c r="H2389" s="10"/>
    </row>
    <row r="2390" spans="1:8">
      <c r="A2390" s="7">
        <v>45469</v>
      </c>
      <c r="B2390" s="8">
        <v>60954.51</v>
      </c>
      <c r="C2390" s="11">
        <f t="shared" si="37"/>
        <v>-1.5628813959446257E-2</v>
      </c>
      <c r="D2390" s="9"/>
      <c r="E2390" s="9"/>
      <c r="G2390" s="9"/>
      <c r="H2390" s="10"/>
    </row>
    <row r="2391" spans="1:8">
      <c r="A2391" s="7">
        <v>45470</v>
      </c>
      <c r="B2391" s="8">
        <v>61418.85</v>
      </c>
      <c r="C2391" s="11">
        <f t="shared" si="37"/>
        <v>7.5889430268561622E-3</v>
      </c>
      <c r="D2391" s="9"/>
      <c r="E2391" s="9"/>
      <c r="G2391" s="9"/>
      <c r="H2391" s="10"/>
    </row>
    <row r="2392" spans="1:8">
      <c r="A2392" s="7">
        <v>45471</v>
      </c>
      <c r="B2392" s="8">
        <v>60118.16</v>
      </c>
      <c r="C2392" s="11">
        <f t="shared" si="37"/>
        <v>-2.1404832333906464E-2</v>
      </c>
      <c r="D2392" s="9"/>
      <c r="E2392" s="9"/>
      <c r="G2392" s="9"/>
      <c r="H2392" s="10"/>
    </row>
    <row r="2393" spans="1:8">
      <c r="A2393" s="7">
        <v>45472</v>
      </c>
      <c r="B2393" s="8">
        <v>60949.7</v>
      </c>
      <c r="C2393" s="11">
        <f t="shared" si="37"/>
        <v>1.3736974887236702E-2</v>
      </c>
      <c r="D2393" s="9"/>
      <c r="E2393" s="9"/>
      <c r="G2393" s="9"/>
      <c r="H2393" s="10"/>
    </row>
    <row r="2394" spans="1:8">
      <c r="A2394" s="7">
        <v>45473</v>
      </c>
      <c r="B2394" s="8">
        <v>61904.959999999999</v>
      </c>
      <c r="C2394" s="11">
        <f t="shared" si="37"/>
        <v>1.5551371873186353E-2</v>
      </c>
      <c r="D2394" s="9"/>
      <c r="E2394" s="9"/>
      <c r="G2394" s="9"/>
      <c r="H2394" s="10"/>
    </row>
    <row r="2395" spans="1:8">
      <c r="A2395" s="7">
        <v>45474</v>
      </c>
      <c r="B2395" s="8">
        <v>63236.01</v>
      </c>
      <c r="C2395" s="11">
        <f t="shared" si="37"/>
        <v>2.127361165061336E-2</v>
      </c>
      <c r="D2395" s="9"/>
      <c r="E2395" s="9"/>
      <c r="G2395" s="9"/>
      <c r="H2395" s="10"/>
    </row>
    <row r="2396" spans="1:8">
      <c r="A2396" s="7">
        <v>45475</v>
      </c>
      <c r="B2396" s="8">
        <v>61922.42</v>
      </c>
      <c r="C2396" s="11">
        <f t="shared" si="37"/>
        <v>-2.0991606166596569E-2</v>
      </c>
      <c r="D2396" s="9"/>
      <c r="E2396" s="9"/>
      <c r="G2396" s="9"/>
      <c r="H2396" s="10"/>
    </row>
    <row r="2397" spans="1:8">
      <c r="A2397" s="7">
        <v>45476</v>
      </c>
      <c r="B2397" s="8">
        <v>59542.7</v>
      </c>
      <c r="C2397" s="11">
        <f t="shared" si="37"/>
        <v>-3.9188608980210864E-2</v>
      </c>
      <c r="D2397" s="9"/>
      <c r="E2397" s="9"/>
      <c r="G2397" s="9"/>
      <c r="H2397" s="10"/>
    </row>
    <row r="2398" spans="1:8">
      <c r="A2398" s="7">
        <v>45477</v>
      </c>
      <c r="B2398" s="8">
        <v>58329.01</v>
      </c>
      <c r="C2398" s="11">
        <f t="shared" si="37"/>
        <v>-2.0594134001800223E-2</v>
      </c>
      <c r="D2398" s="9"/>
      <c r="E2398" s="9"/>
      <c r="G2398" s="9"/>
      <c r="H2398" s="10"/>
    </row>
    <row r="2399" spans="1:8">
      <c r="A2399" s="7">
        <v>45478</v>
      </c>
      <c r="B2399" s="8">
        <v>56354.49</v>
      </c>
      <c r="C2399" s="11">
        <f t="shared" si="37"/>
        <v>-3.4437650343754019E-2</v>
      </c>
      <c r="D2399" s="9"/>
      <c r="E2399" s="9"/>
      <c r="G2399" s="9"/>
      <c r="H2399" s="10"/>
    </row>
    <row r="2400" spans="1:8">
      <c r="A2400" s="7">
        <v>45479</v>
      </c>
      <c r="B2400" s="8">
        <v>57989.71</v>
      </c>
      <c r="C2400" s="11">
        <f t="shared" si="37"/>
        <v>2.8603663134290476E-2</v>
      </c>
      <c r="D2400" s="9"/>
      <c r="E2400" s="9"/>
      <c r="G2400" s="9"/>
      <c r="H2400" s="10"/>
    </row>
    <row r="2401" spans="1:8">
      <c r="A2401" s="7">
        <v>45480</v>
      </c>
      <c r="B2401" s="8">
        <v>57264.42</v>
      </c>
      <c r="C2401" s="11">
        <f t="shared" si="37"/>
        <v>-1.2586092565890248E-2</v>
      </c>
      <c r="D2401" s="9"/>
      <c r="E2401" s="9"/>
      <c r="G2401" s="9"/>
      <c r="H2401" s="10"/>
    </row>
    <row r="2402" spans="1:8">
      <c r="A2402" s="7">
        <v>45481</v>
      </c>
      <c r="B2402" s="8">
        <v>56258.41</v>
      </c>
      <c r="C2402" s="11">
        <f t="shared" si="37"/>
        <v>-1.7723947427768547E-2</v>
      </c>
      <c r="D2402" s="9"/>
      <c r="E2402" s="9"/>
      <c r="G2402" s="9"/>
      <c r="H2402" s="10"/>
    </row>
    <row r="2403" spans="1:8">
      <c r="A2403" s="7">
        <v>45482</v>
      </c>
      <c r="B2403" s="8">
        <v>57928.24</v>
      </c>
      <c r="C2403" s="11">
        <f t="shared" si="37"/>
        <v>2.924946213212978E-2</v>
      </c>
      <c r="D2403" s="9"/>
      <c r="E2403" s="9"/>
      <c r="G2403" s="9"/>
      <c r="H2403" s="10"/>
    </row>
    <row r="2404" spans="1:8">
      <c r="A2404" s="7">
        <v>45483</v>
      </c>
      <c r="B2404" s="8">
        <v>57404.959999999999</v>
      </c>
      <c r="C2404" s="11">
        <f t="shared" si="37"/>
        <v>-9.0742924099800042E-3</v>
      </c>
      <c r="D2404" s="9"/>
      <c r="E2404" s="9"/>
      <c r="G2404" s="9"/>
      <c r="H2404" s="10"/>
    </row>
    <row r="2405" spans="1:8">
      <c r="A2405" s="7">
        <v>45484</v>
      </c>
      <c r="B2405" s="8">
        <v>57553.71</v>
      </c>
      <c r="C2405" s="11">
        <f t="shared" si="37"/>
        <v>2.5878880299663671E-3</v>
      </c>
      <c r="D2405" s="9"/>
      <c r="E2405" s="9"/>
      <c r="G2405" s="9"/>
      <c r="H2405" s="10"/>
    </row>
    <row r="2406" spans="1:8">
      <c r="A2406" s="7">
        <v>45485</v>
      </c>
      <c r="B2406" s="8">
        <v>57558.83</v>
      </c>
      <c r="C2406" s="11">
        <f t="shared" si="37"/>
        <v>8.8956424788754797E-5</v>
      </c>
      <c r="D2406" s="9"/>
      <c r="E2406" s="9"/>
      <c r="G2406" s="9"/>
      <c r="H2406" s="10"/>
    </row>
    <row r="2407" spans="1:8">
      <c r="A2407" s="7">
        <v>45486</v>
      </c>
      <c r="B2407" s="8">
        <v>58607.75</v>
      </c>
      <c r="C2407" s="11">
        <f t="shared" si="37"/>
        <v>1.8059385201221804E-2</v>
      </c>
      <c r="D2407" s="9"/>
      <c r="E2407" s="9"/>
      <c r="G2407" s="9"/>
      <c r="H2407" s="10"/>
    </row>
    <row r="2408" spans="1:8">
      <c r="A2408" s="7">
        <v>45487</v>
      </c>
      <c r="B2408" s="8">
        <v>60115.19</v>
      </c>
      <c r="C2408" s="11">
        <f t="shared" si="37"/>
        <v>2.5395614632615644E-2</v>
      </c>
      <c r="D2408" s="9"/>
      <c r="E2408" s="9"/>
      <c r="G2408" s="9"/>
      <c r="H2408" s="10"/>
    </row>
    <row r="2409" spans="1:8">
      <c r="A2409" s="7">
        <v>45488</v>
      </c>
      <c r="B2409" s="8">
        <v>63779.01</v>
      </c>
      <c r="C2409" s="11">
        <f t="shared" si="37"/>
        <v>5.9161584323487983E-2</v>
      </c>
      <c r="D2409" s="9"/>
      <c r="E2409" s="9"/>
      <c r="G2409" s="9"/>
      <c r="H2409" s="10"/>
    </row>
    <row r="2410" spans="1:8">
      <c r="A2410" s="7">
        <v>45489</v>
      </c>
      <c r="B2410" s="8">
        <v>64695.41</v>
      </c>
      <c r="C2410" s="11">
        <f t="shared" si="37"/>
        <v>1.4266116823112861E-2</v>
      </c>
      <c r="D2410" s="9"/>
      <c r="E2410" s="9"/>
      <c r="G2410" s="9"/>
      <c r="H2410" s="10"/>
    </row>
    <row r="2411" spans="1:8">
      <c r="A2411" s="7">
        <v>45490</v>
      </c>
      <c r="B2411" s="8">
        <v>64523.61</v>
      </c>
      <c r="C2411" s="11">
        <f t="shared" si="37"/>
        <v>-2.6590528426367554E-3</v>
      </c>
      <c r="D2411" s="9"/>
      <c r="E2411" s="9"/>
      <c r="G2411" s="9"/>
      <c r="H2411" s="10"/>
    </row>
    <row r="2412" spans="1:8">
      <c r="A2412" s="7">
        <v>45491</v>
      </c>
      <c r="B2412" s="8">
        <v>63818.99</v>
      </c>
      <c r="C2412" s="11">
        <f t="shared" si="37"/>
        <v>-1.0980408369755815E-2</v>
      </c>
      <c r="D2412" s="9"/>
      <c r="E2412" s="9"/>
      <c r="G2412" s="9"/>
      <c r="H2412" s="10"/>
    </row>
    <row r="2413" spans="1:8">
      <c r="A2413" s="7">
        <v>45492</v>
      </c>
      <c r="B2413" s="8">
        <v>66985.87</v>
      </c>
      <c r="C2413" s="11">
        <f t="shared" si="37"/>
        <v>4.8430906662071234E-2</v>
      </c>
      <c r="D2413" s="9"/>
      <c r="E2413" s="9"/>
      <c r="G2413" s="9"/>
      <c r="H2413" s="10"/>
    </row>
    <row r="2414" spans="1:8">
      <c r="A2414" s="7">
        <v>45493</v>
      </c>
      <c r="B2414" s="8">
        <v>67382.509999999995</v>
      </c>
      <c r="C2414" s="11">
        <f t="shared" si="37"/>
        <v>5.9037870675140288E-3</v>
      </c>
      <c r="D2414" s="9"/>
      <c r="E2414" s="9"/>
      <c r="G2414" s="9"/>
      <c r="H2414" s="10"/>
    </row>
    <row r="2415" spans="1:8">
      <c r="A2415" s="7">
        <v>45494</v>
      </c>
      <c r="B2415" s="8">
        <v>67741.98</v>
      </c>
      <c r="C2415" s="11">
        <f t="shared" si="37"/>
        <v>5.3205876745051461E-3</v>
      </c>
      <c r="D2415" s="9"/>
      <c r="E2415" s="9"/>
      <c r="G2415" s="9"/>
      <c r="H2415" s="10"/>
    </row>
    <row r="2416" spans="1:8">
      <c r="A2416" s="7">
        <v>45495</v>
      </c>
      <c r="B2416" s="8">
        <v>68147.89</v>
      </c>
      <c r="C2416" s="11">
        <f t="shared" si="37"/>
        <v>5.9741201790399281E-3</v>
      </c>
      <c r="D2416" s="9"/>
      <c r="E2416" s="9"/>
      <c r="G2416" s="9"/>
      <c r="H2416" s="10"/>
    </row>
    <row r="2417" spans="1:8">
      <c r="A2417" s="7">
        <v>45496</v>
      </c>
      <c r="B2417" s="8">
        <v>65854.09</v>
      </c>
      <c r="C2417" s="11">
        <f t="shared" si="37"/>
        <v>-3.4238659429548096E-2</v>
      </c>
      <c r="D2417" s="9"/>
      <c r="E2417" s="9"/>
      <c r="G2417" s="9"/>
      <c r="H2417" s="10"/>
    </row>
    <row r="2418" spans="1:8">
      <c r="A2418" s="7">
        <v>45497</v>
      </c>
      <c r="B2418" s="8">
        <v>66042.98</v>
      </c>
      <c r="C2418" s="11">
        <f t="shared" si="37"/>
        <v>2.8642050825327843E-3</v>
      </c>
      <c r="D2418" s="9"/>
      <c r="E2418" s="9"/>
      <c r="G2418" s="9"/>
      <c r="H2418" s="10"/>
    </row>
    <row r="2419" spans="1:8">
      <c r="A2419" s="7">
        <v>45498</v>
      </c>
      <c r="B2419" s="8">
        <v>65275.46</v>
      </c>
      <c r="C2419" s="11">
        <f t="shared" si="37"/>
        <v>-1.1689580532284629E-2</v>
      </c>
      <c r="D2419" s="9"/>
      <c r="E2419" s="9"/>
      <c r="G2419" s="9"/>
      <c r="H2419" s="10"/>
    </row>
    <row r="2420" spans="1:8">
      <c r="A2420" s="7">
        <v>45499</v>
      </c>
      <c r="B2420" s="8">
        <v>67448.639999999999</v>
      </c>
      <c r="C2420" s="11">
        <f t="shared" si="37"/>
        <v>3.2750257697972102E-2</v>
      </c>
      <c r="D2420" s="9"/>
      <c r="E2420" s="9"/>
      <c r="G2420" s="9"/>
      <c r="H2420" s="10"/>
    </row>
    <row r="2421" spans="1:8">
      <c r="A2421" s="7">
        <v>45500</v>
      </c>
      <c r="B2421" s="8">
        <v>67788.03</v>
      </c>
      <c r="C2421" s="11">
        <f t="shared" si="37"/>
        <v>5.019211320510703E-3</v>
      </c>
      <c r="D2421" s="9"/>
      <c r="E2421" s="9"/>
      <c r="G2421" s="9"/>
      <c r="H2421" s="10"/>
    </row>
    <row r="2422" spans="1:8">
      <c r="A2422" s="7">
        <v>45501</v>
      </c>
      <c r="B2422" s="8">
        <v>68007.600000000006</v>
      </c>
      <c r="C2422" s="11">
        <f t="shared" si="37"/>
        <v>3.2338329495475771E-3</v>
      </c>
      <c r="D2422" s="9"/>
      <c r="E2422" s="9"/>
      <c r="G2422" s="9"/>
      <c r="H2422" s="10"/>
    </row>
    <row r="2423" spans="1:8">
      <c r="A2423" s="7">
        <v>45502</v>
      </c>
      <c r="B2423" s="8">
        <v>67367.259999999995</v>
      </c>
      <c r="C2423" s="11">
        <f t="shared" si="37"/>
        <v>-9.4603204130710074E-3</v>
      </c>
      <c r="D2423" s="9"/>
      <c r="E2423" s="9"/>
      <c r="G2423" s="9"/>
      <c r="H2423" s="10"/>
    </row>
    <row r="2424" spans="1:8">
      <c r="A2424" s="7">
        <v>45503</v>
      </c>
      <c r="B2424" s="8">
        <v>66174.570000000007</v>
      </c>
      <c r="C2424" s="11">
        <f t="shared" si="37"/>
        <v>-1.7862893053831343E-2</v>
      </c>
      <c r="D2424" s="9"/>
      <c r="E2424" s="9"/>
      <c r="G2424" s="9"/>
      <c r="H2424" s="10"/>
    </row>
    <row r="2425" spans="1:8">
      <c r="A2425" s="7">
        <v>45504</v>
      </c>
      <c r="B2425" s="8">
        <v>64559.96</v>
      </c>
      <c r="C2425" s="11">
        <f t="shared" si="37"/>
        <v>-2.4701845787062537E-2</v>
      </c>
      <c r="D2425" s="9"/>
      <c r="E2425" s="9"/>
      <c r="G2425" s="9"/>
      <c r="H2425" s="10"/>
    </row>
    <row r="2426" spans="1:8">
      <c r="A2426" s="7">
        <v>45505</v>
      </c>
      <c r="B2426" s="8">
        <v>64694.03</v>
      </c>
      <c r="C2426" s="11">
        <f t="shared" si="37"/>
        <v>2.0745208419851945E-3</v>
      </c>
      <c r="D2426" s="9"/>
      <c r="E2426" s="9"/>
      <c r="G2426" s="9"/>
      <c r="H2426" s="10"/>
    </row>
    <row r="2427" spans="1:8">
      <c r="A2427" s="7">
        <v>45506</v>
      </c>
      <c r="B2427" s="8">
        <v>62551.57</v>
      </c>
      <c r="C2427" s="11">
        <f t="shared" si="37"/>
        <v>-3.3677588706813755E-2</v>
      </c>
      <c r="D2427" s="9"/>
      <c r="E2427" s="9"/>
      <c r="G2427" s="9"/>
      <c r="H2427" s="10"/>
    </row>
    <row r="2428" spans="1:8">
      <c r="A2428" s="7">
        <v>45507</v>
      </c>
      <c r="B2428" s="8">
        <v>60366.85</v>
      </c>
      <c r="C2428" s="11">
        <f t="shared" si="37"/>
        <v>-3.5551223305205319E-2</v>
      </c>
      <c r="D2428" s="9"/>
      <c r="E2428" s="9"/>
      <c r="G2428" s="9"/>
      <c r="H2428" s="10"/>
    </row>
    <row r="2429" spans="1:8">
      <c r="A2429" s="7">
        <v>45508</v>
      </c>
      <c r="B2429" s="8">
        <v>59135.51</v>
      </c>
      <c r="C2429" s="11">
        <f t="shared" si="37"/>
        <v>-2.0608523212739448E-2</v>
      </c>
      <c r="D2429" s="9"/>
      <c r="E2429" s="9"/>
      <c r="G2429" s="9"/>
      <c r="H2429" s="10"/>
    </row>
    <row r="2430" spans="1:8">
      <c r="A2430" s="7">
        <v>45509</v>
      </c>
      <c r="B2430" s="8">
        <v>54395.26</v>
      </c>
      <c r="C2430" s="11">
        <f t="shared" si="37"/>
        <v>-8.3554572287329751E-2</v>
      </c>
      <c r="D2430" s="9"/>
      <c r="E2430" s="9"/>
      <c r="G2430" s="9"/>
      <c r="H2430" s="10"/>
    </row>
    <row r="2431" spans="1:8">
      <c r="A2431" s="7">
        <v>45510</v>
      </c>
      <c r="B2431" s="8">
        <v>56571.57</v>
      </c>
      <c r="C2431" s="11">
        <f t="shared" si="37"/>
        <v>3.9229544483330478E-2</v>
      </c>
      <c r="D2431" s="9"/>
      <c r="E2431" s="9"/>
      <c r="G2431" s="9"/>
      <c r="H2431" s="10"/>
    </row>
    <row r="2432" spans="1:8">
      <c r="A2432" s="7">
        <v>45511</v>
      </c>
      <c r="B2432" s="8">
        <v>55154.01</v>
      </c>
      <c r="C2432" s="11">
        <f t="shared" si="37"/>
        <v>-2.5377108351074026E-2</v>
      </c>
      <c r="D2432" s="9"/>
      <c r="E2432" s="9"/>
      <c r="G2432" s="9"/>
      <c r="H2432" s="10"/>
    </row>
    <row r="2433" spans="1:8">
      <c r="A2433" s="7">
        <v>45512</v>
      </c>
      <c r="B2433" s="8">
        <v>59537.8</v>
      </c>
      <c r="C2433" s="11">
        <f t="shared" si="37"/>
        <v>7.6481951110382251E-2</v>
      </c>
      <c r="D2433" s="9"/>
      <c r="E2433" s="9"/>
      <c r="G2433" s="9"/>
      <c r="H2433" s="10"/>
    </row>
    <row r="2434" spans="1:8">
      <c r="A2434" s="7">
        <v>45513</v>
      </c>
      <c r="B2434" s="8">
        <v>60776.95</v>
      </c>
      <c r="C2434" s="11">
        <f t="shared" si="37"/>
        <v>2.0599200293603181E-2</v>
      </c>
      <c r="D2434" s="9"/>
      <c r="E2434" s="9"/>
      <c r="G2434" s="9"/>
      <c r="H2434" s="10"/>
    </row>
    <row r="2435" spans="1:8">
      <c r="A2435" s="7">
        <v>45514</v>
      </c>
      <c r="B2435" s="8">
        <v>61009.06</v>
      </c>
      <c r="C2435" s="11">
        <f t="shared" si="37"/>
        <v>3.8117724858365586E-3</v>
      </c>
      <c r="D2435" s="9"/>
      <c r="E2435" s="9"/>
      <c r="G2435" s="9"/>
      <c r="H2435" s="10"/>
    </row>
    <row r="2436" spans="1:8">
      <c r="A2436" s="7">
        <v>45515</v>
      </c>
      <c r="B2436" s="8">
        <v>58518.89</v>
      </c>
      <c r="C2436" s="11">
        <f t="shared" ref="C2436:C2499" si="38">LN(B2436/B2435)</f>
        <v>-4.1672769636990098E-2</v>
      </c>
      <c r="D2436" s="9"/>
      <c r="E2436" s="9"/>
      <c r="G2436" s="9"/>
      <c r="H2436" s="10"/>
    </row>
    <row r="2437" spans="1:8">
      <c r="A2437" s="7">
        <v>45516</v>
      </c>
      <c r="B2437" s="8">
        <v>58856.37</v>
      </c>
      <c r="C2437" s="11">
        <f t="shared" si="38"/>
        <v>5.7504610422387005E-3</v>
      </c>
      <c r="D2437" s="9"/>
      <c r="E2437" s="9"/>
      <c r="G2437" s="9"/>
      <c r="H2437" s="10"/>
    </row>
    <row r="2438" spans="1:8">
      <c r="A2438" s="7">
        <v>45517</v>
      </c>
      <c r="B2438" s="8">
        <v>60587.07</v>
      </c>
      <c r="C2438" s="11">
        <f t="shared" si="38"/>
        <v>2.8981434832761135E-2</v>
      </c>
      <c r="D2438" s="9"/>
      <c r="E2438" s="9"/>
      <c r="G2438" s="9"/>
      <c r="H2438" s="10"/>
    </row>
    <row r="2439" spans="1:8">
      <c r="A2439" s="7">
        <v>45518</v>
      </c>
      <c r="B2439" s="8">
        <v>59157.9</v>
      </c>
      <c r="C2439" s="11">
        <f t="shared" si="38"/>
        <v>-2.3871363717636394E-2</v>
      </c>
      <c r="D2439" s="9"/>
      <c r="E2439" s="9"/>
      <c r="G2439" s="9"/>
      <c r="H2439" s="10"/>
    </row>
    <row r="2440" spans="1:8">
      <c r="A2440" s="7">
        <v>45519</v>
      </c>
      <c r="B2440" s="8">
        <v>56681.01</v>
      </c>
      <c r="C2440" s="11">
        <f t="shared" si="38"/>
        <v>-4.2770906254819656E-2</v>
      </c>
      <c r="D2440" s="9"/>
      <c r="E2440" s="9"/>
      <c r="G2440" s="9"/>
      <c r="H2440" s="10"/>
    </row>
    <row r="2441" spans="1:8">
      <c r="A2441" s="7">
        <v>45520</v>
      </c>
      <c r="B2441" s="8">
        <v>59299.16</v>
      </c>
      <c r="C2441" s="11">
        <f t="shared" si="38"/>
        <v>4.5155906641624909E-2</v>
      </c>
      <c r="D2441" s="9"/>
      <c r="E2441" s="9"/>
      <c r="G2441" s="9"/>
      <c r="H2441" s="10"/>
    </row>
    <row r="2442" spans="1:8">
      <c r="A2442" s="7">
        <v>45521</v>
      </c>
      <c r="B2442" s="8">
        <v>59404.29</v>
      </c>
      <c r="C2442" s="11">
        <f t="shared" si="38"/>
        <v>1.7713053409536867E-3</v>
      </c>
      <c r="D2442" s="9"/>
      <c r="E2442" s="9"/>
      <c r="G2442" s="9"/>
      <c r="H2442" s="10"/>
    </row>
    <row r="2443" spans="1:8">
      <c r="A2443" s="7">
        <v>45522</v>
      </c>
      <c r="B2443" s="8">
        <v>59824.95</v>
      </c>
      <c r="C2443" s="11">
        <f t="shared" si="38"/>
        <v>7.0563520401665239E-3</v>
      </c>
      <c r="D2443" s="9"/>
      <c r="E2443" s="9"/>
      <c r="G2443" s="9"/>
      <c r="H2443" s="10"/>
    </row>
    <row r="2444" spans="1:8">
      <c r="A2444" s="7">
        <v>45523</v>
      </c>
      <c r="B2444" s="8">
        <v>59103.839999999997</v>
      </c>
      <c r="C2444" s="11">
        <f t="shared" si="38"/>
        <v>-1.2126901102506353E-2</v>
      </c>
      <c r="D2444" s="9"/>
      <c r="E2444" s="9"/>
      <c r="G2444" s="9"/>
      <c r="H2444" s="10"/>
    </row>
    <row r="2445" spans="1:8">
      <c r="A2445" s="7">
        <v>45524</v>
      </c>
      <c r="B2445" s="8">
        <v>59310.720000000001</v>
      </c>
      <c r="C2445" s="11">
        <f t="shared" si="38"/>
        <v>3.494168461831094E-3</v>
      </c>
      <c r="D2445" s="9"/>
      <c r="E2445" s="9"/>
      <c r="G2445" s="9"/>
      <c r="H2445" s="10"/>
    </row>
    <row r="2446" spans="1:8">
      <c r="A2446" s="7">
        <v>45525</v>
      </c>
      <c r="B2446" s="8">
        <v>61246.11</v>
      </c>
      <c r="C2446" s="11">
        <f t="shared" si="38"/>
        <v>3.2110271821482711E-2</v>
      </c>
      <c r="D2446" s="9"/>
      <c r="E2446" s="9"/>
      <c r="G2446" s="9"/>
      <c r="H2446" s="10"/>
    </row>
    <row r="2447" spans="1:8">
      <c r="A2447" s="7">
        <v>45526</v>
      </c>
      <c r="B2447" s="8">
        <v>60683.46</v>
      </c>
      <c r="C2447" s="11">
        <f t="shared" si="38"/>
        <v>-9.2291639140988681E-3</v>
      </c>
      <c r="D2447" s="9"/>
      <c r="E2447" s="9"/>
      <c r="G2447" s="9"/>
      <c r="H2447" s="10"/>
    </row>
    <row r="2448" spans="1:8">
      <c r="A2448" s="7">
        <v>45527</v>
      </c>
      <c r="B2448" s="8">
        <v>63685.64</v>
      </c>
      <c r="C2448" s="11">
        <f t="shared" si="38"/>
        <v>4.8287932163626583E-2</v>
      </c>
      <c r="D2448" s="9"/>
      <c r="E2448" s="9"/>
      <c r="G2448" s="9"/>
      <c r="H2448" s="10"/>
    </row>
    <row r="2449" spans="1:8">
      <c r="A2449" s="7">
        <v>45528</v>
      </c>
      <c r="B2449" s="8">
        <v>64168.14</v>
      </c>
      <c r="C2449" s="11">
        <f t="shared" si="38"/>
        <v>7.5477203816656183E-3</v>
      </c>
      <c r="D2449" s="9"/>
      <c r="E2449" s="9"/>
      <c r="G2449" s="9"/>
      <c r="H2449" s="10"/>
    </row>
    <row r="2450" spans="1:8">
      <c r="A2450" s="7">
        <v>45529</v>
      </c>
      <c r="B2450" s="8">
        <v>64243.7</v>
      </c>
      <c r="C2450" s="11">
        <f t="shared" si="38"/>
        <v>1.1768386578770421E-3</v>
      </c>
      <c r="D2450" s="9"/>
      <c r="E2450" s="9"/>
      <c r="G2450" s="9"/>
      <c r="H2450" s="10"/>
    </row>
    <row r="2451" spans="1:8">
      <c r="A2451" s="7">
        <v>45530</v>
      </c>
      <c r="B2451" s="8">
        <v>63448.51</v>
      </c>
      <c r="C2451" s="11">
        <f t="shared" si="38"/>
        <v>-1.2454953665826942E-2</v>
      </c>
      <c r="D2451" s="9"/>
      <c r="E2451" s="9"/>
      <c r="G2451" s="9"/>
      <c r="H2451" s="10"/>
    </row>
    <row r="2452" spans="1:8">
      <c r="A2452" s="7">
        <v>45531</v>
      </c>
      <c r="B2452" s="8">
        <v>61853.2</v>
      </c>
      <c r="C2452" s="11">
        <f t="shared" si="38"/>
        <v>-2.5464875251020681E-2</v>
      </c>
      <c r="D2452" s="9"/>
      <c r="E2452" s="9"/>
      <c r="G2452" s="9"/>
      <c r="H2452" s="10"/>
    </row>
    <row r="2453" spans="1:8">
      <c r="A2453" s="7">
        <v>45532</v>
      </c>
      <c r="B2453" s="8">
        <v>59347.96</v>
      </c>
      <c r="C2453" s="11">
        <f t="shared" si="38"/>
        <v>-4.1346087478497891E-2</v>
      </c>
      <c r="D2453" s="9"/>
      <c r="E2453" s="9"/>
      <c r="G2453" s="9"/>
      <c r="H2453" s="10"/>
    </row>
    <row r="2454" spans="1:8">
      <c r="A2454" s="7">
        <v>45533</v>
      </c>
      <c r="B2454" s="8">
        <v>59532.78</v>
      </c>
      <c r="C2454" s="11">
        <f t="shared" si="38"/>
        <v>3.1093371205956552E-3</v>
      </c>
      <c r="D2454" s="9"/>
      <c r="E2454" s="9"/>
      <c r="G2454" s="9"/>
      <c r="H2454" s="10"/>
    </row>
    <row r="2455" spans="1:8">
      <c r="A2455" s="7">
        <v>45534</v>
      </c>
      <c r="B2455" s="8">
        <v>59045.4</v>
      </c>
      <c r="C2455" s="11">
        <f t="shared" si="38"/>
        <v>-8.2204456938885975E-3</v>
      </c>
      <c r="D2455" s="9"/>
      <c r="E2455" s="9"/>
      <c r="G2455" s="9"/>
      <c r="H2455" s="10"/>
    </row>
    <row r="2456" spans="1:8">
      <c r="A2456" s="7">
        <v>45535</v>
      </c>
      <c r="B2456" s="8">
        <v>58954.67</v>
      </c>
      <c r="C2456" s="11">
        <f t="shared" si="38"/>
        <v>-1.5377960009682146E-3</v>
      </c>
      <c r="D2456" s="9"/>
      <c r="E2456" s="9"/>
      <c r="G2456" s="9"/>
      <c r="H2456" s="10"/>
    </row>
    <row r="2457" spans="1:8">
      <c r="A2457" s="7">
        <v>45536</v>
      </c>
      <c r="B2457" s="8">
        <v>58420.95</v>
      </c>
      <c r="C2457" s="11">
        <f t="shared" si="38"/>
        <v>-9.0942851417204484E-3</v>
      </c>
      <c r="D2457" s="9"/>
      <c r="E2457" s="9"/>
      <c r="G2457" s="9"/>
      <c r="H2457" s="10"/>
    </row>
    <row r="2458" spans="1:8">
      <c r="A2458" s="7">
        <v>45537</v>
      </c>
      <c r="B2458" s="8">
        <v>59003.519999999997</v>
      </c>
      <c r="C2458" s="11">
        <f t="shared" si="38"/>
        <v>9.9225447613813036E-3</v>
      </c>
      <c r="D2458" s="9"/>
      <c r="E2458" s="9"/>
      <c r="G2458" s="9"/>
      <c r="H2458" s="10"/>
    </row>
    <row r="2459" spans="1:8">
      <c r="A2459" s="7">
        <v>45538</v>
      </c>
      <c r="B2459" s="8">
        <v>58213.26</v>
      </c>
      <c r="C2459" s="11">
        <f t="shared" si="38"/>
        <v>-1.3483939304546057E-2</v>
      </c>
      <c r="D2459" s="9"/>
      <c r="E2459" s="9"/>
      <c r="G2459" s="9"/>
      <c r="H2459" s="10"/>
    </row>
    <row r="2460" spans="1:8">
      <c r="A2460" s="7">
        <v>45539</v>
      </c>
      <c r="B2460" s="8">
        <v>58043.68</v>
      </c>
      <c r="C2460" s="11">
        <f t="shared" si="38"/>
        <v>-2.9173332838839054E-3</v>
      </c>
      <c r="D2460" s="9"/>
      <c r="E2460" s="9"/>
      <c r="G2460" s="9"/>
      <c r="H2460" s="10"/>
    </row>
    <row r="2461" spans="1:8">
      <c r="A2461" s="7">
        <v>45540</v>
      </c>
      <c r="B2461" s="8">
        <v>56074.06</v>
      </c>
      <c r="C2461" s="11">
        <f t="shared" si="38"/>
        <v>-3.452251355231032E-2</v>
      </c>
      <c r="D2461" s="9"/>
      <c r="E2461" s="9"/>
      <c r="G2461" s="9"/>
      <c r="H2461" s="10"/>
    </row>
    <row r="2462" spans="1:8">
      <c r="A2462" s="7">
        <v>45541</v>
      </c>
      <c r="B2462" s="8">
        <v>52856.51</v>
      </c>
      <c r="C2462" s="11">
        <f t="shared" si="38"/>
        <v>-5.9092433463973214E-2</v>
      </c>
      <c r="D2462" s="9"/>
      <c r="E2462" s="9"/>
      <c r="G2462" s="9"/>
      <c r="H2462" s="10"/>
    </row>
    <row r="2463" spans="1:8">
      <c r="A2463" s="7">
        <v>45542</v>
      </c>
      <c r="B2463" s="8">
        <v>54172.53</v>
      </c>
      <c r="C2463" s="11">
        <f t="shared" si="38"/>
        <v>2.4593069859029149E-2</v>
      </c>
      <c r="D2463" s="9"/>
      <c r="E2463" s="9"/>
      <c r="G2463" s="9"/>
      <c r="H2463" s="10"/>
    </row>
    <row r="2464" spans="1:8">
      <c r="A2464" s="7">
        <v>45543</v>
      </c>
      <c r="B2464" s="8">
        <v>54378.17</v>
      </c>
      <c r="C2464" s="11">
        <f t="shared" si="38"/>
        <v>3.7888331627744429E-3</v>
      </c>
      <c r="D2464" s="9"/>
      <c r="E2464" s="9"/>
      <c r="G2464" s="9"/>
      <c r="H2464" s="10"/>
    </row>
    <row r="2465" spans="1:8">
      <c r="A2465" s="7">
        <v>45544</v>
      </c>
      <c r="B2465" s="8">
        <v>57021.01</v>
      </c>
      <c r="C2465" s="11">
        <f t="shared" si="38"/>
        <v>4.7457009850669057E-2</v>
      </c>
      <c r="D2465" s="9"/>
      <c r="E2465" s="9"/>
      <c r="G2465" s="9"/>
      <c r="H2465" s="10"/>
    </row>
    <row r="2466" spans="1:8">
      <c r="A2466" s="7">
        <v>45545</v>
      </c>
      <c r="B2466" s="8">
        <v>57575.28</v>
      </c>
      <c r="C2466" s="11">
        <f t="shared" si="38"/>
        <v>9.6735125060279491E-3</v>
      </c>
      <c r="D2466" s="9"/>
      <c r="E2466" s="9"/>
      <c r="G2466" s="9"/>
      <c r="H2466" s="10"/>
    </row>
    <row r="2467" spans="1:8">
      <c r="A2467" s="7">
        <v>45546</v>
      </c>
      <c r="B2467" s="8">
        <v>57495.02</v>
      </c>
      <c r="C2467" s="11">
        <f t="shared" si="38"/>
        <v>-1.3949735599050254E-3</v>
      </c>
      <c r="D2467" s="9"/>
      <c r="E2467" s="9"/>
      <c r="G2467" s="9"/>
      <c r="H2467" s="10"/>
    </row>
    <row r="2468" spans="1:8">
      <c r="A2468" s="7">
        <v>45547</v>
      </c>
      <c r="B2468" s="8">
        <v>58194.64</v>
      </c>
      <c r="C2468" s="11">
        <f t="shared" si="38"/>
        <v>1.2094918919440612E-2</v>
      </c>
      <c r="D2468" s="9"/>
      <c r="E2468" s="9"/>
      <c r="G2468" s="9"/>
      <c r="H2468" s="10"/>
    </row>
    <row r="2469" spans="1:8">
      <c r="A2469" s="7">
        <v>45548</v>
      </c>
      <c r="B2469" s="8">
        <v>59878.39</v>
      </c>
      <c r="C2469" s="11">
        <f t="shared" si="38"/>
        <v>2.8522417806070895E-2</v>
      </c>
      <c r="D2469" s="9"/>
      <c r="E2469" s="9"/>
      <c r="G2469" s="9"/>
      <c r="H2469" s="10"/>
    </row>
    <row r="2470" spans="1:8">
      <c r="A2470" s="7">
        <v>45549</v>
      </c>
      <c r="B2470" s="8">
        <v>60030.81</v>
      </c>
      <c r="C2470" s="11">
        <f t="shared" si="38"/>
        <v>2.5422583436775716E-3</v>
      </c>
      <c r="D2470" s="9"/>
      <c r="E2470" s="9"/>
      <c r="G2470" s="9"/>
      <c r="H2470" s="10"/>
    </row>
    <row r="2471" spans="1:8">
      <c r="A2471" s="7">
        <v>45550</v>
      </c>
      <c r="B2471" s="8">
        <v>59808.85</v>
      </c>
      <c r="C2471" s="11">
        <f t="shared" si="38"/>
        <v>-3.7042871083988031E-3</v>
      </c>
      <c r="D2471" s="9"/>
      <c r="E2471" s="9"/>
      <c r="G2471" s="9"/>
      <c r="H2471" s="10"/>
    </row>
    <row r="2472" spans="1:8">
      <c r="A2472" s="7">
        <v>45551</v>
      </c>
      <c r="B2472" s="8">
        <v>57668.86</v>
      </c>
      <c r="C2472" s="11">
        <f t="shared" si="38"/>
        <v>-3.6436303529243069E-2</v>
      </c>
      <c r="D2472" s="9"/>
      <c r="E2472" s="9"/>
      <c r="G2472" s="9"/>
      <c r="H2472" s="10"/>
    </row>
    <row r="2473" spans="1:8">
      <c r="A2473" s="7">
        <v>45552</v>
      </c>
      <c r="B2473" s="8">
        <v>60137.4</v>
      </c>
      <c r="C2473" s="11">
        <f t="shared" si="38"/>
        <v>4.1914604379784365E-2</v>
      </c>
      <c r="D2473" s="9"/>
      <c r="E2473" s="9"/>
      <c r="G2473" s="9"/>
      <c r="H2473" s="10"/>
    </row>
    <row r="2474" spans="1:8">
      <c r="A2474" s="7">
        <v>45553</v>
      </c>
      <c r="B2474" s="8">
        <v>60232.24</v>
      </c>
      <c r="C2474" s="11">
        <f t="shared" si="38"/>
        <v>1.5758129645556615E-3</v>
      </c>
      <c r="D2474" s="9"/>
      <c r="E2474" s="9"/>
      <c r="G2474" s="9"/>
      <c r="H2474" s="10"/>
    </row>
    <row r="2475" spans="1:8">
      <c r="A2475" s="7">
        <v>45554</v>
      </c>
      <c r="B2475" s="8">
        <v>63042.1</v>
      </c>
      <c r="C2475" s="11">
        <f t="shared" si="38"/>
        <v>4.5595000044736343E-2</v>
      </c>
      <c r="D2475" s="9"/>
      <c r="E2475" s="9"/>
      <c r="G2475" s="9"/>
      <c r="H2475" s="10"/>
    </row>
    <row r="2476" spans="1:8">
      <c r="A2476" s="7">
        <v>45555</v>
      </c>
      <c r="B2476" s="8">
        <v>62823.51</v>
      </c>
      <c r="C2476" s="11">
        <f t="shared" si="38"/>
        <v>-3.4733907024139684E-3</v>
      </c>
      <c r="D2476" s="9"/>
      <c r="E2476" s="9"/>
      <c r="G2476" s="9"/>
      <c r="H2476" s="10"/>
    </row>
    <row r="2477" spans="1:8">
      <c r="A2477" s="7">
        <v>45556</v>
      </c>
      <c r="B2477" s="8">
        <v>63159.61</v>
      </c>
      <c r="C2477" s="11">
        <f t="shared" si="38"/>
        <v>5.3356480990914539E-3</v>
      </c>
      <c r="D2477" s="9"/>
      <c r="E2477" s="9"/>
      <c r="G2477" s="9"/>
      <c r="H2477" s="10"/>
    </row>
    <row r="2478" spans="1:8">
      <c r="A2478" s="7">
        <v>45557</v>
      </c>
      <c r="B2478" s="8">
        <v>63210.62</v>
      </c>
      <c r="C2478" s="11">
        <f t="shared" si="38"/>
        <v>8.0731043649258393E-4</v>
      </c>
      <c r="D2478" s="9"/>
      <c r="E2478" s="9"/>
      <c r="G2478" s="9"/>
      <c r="H2478" s="10"/>
    </row>
    <row r="2479" spans="1:8">
      <c r="A2479" s="7">
        <v>45558</v>
      </c>
      <c r="B2479" s="8">
        <v>63317.34</v>
      </c>
      <c r="C2479" s="11">
        <f t="shared" si="38"/>
        <v>1.6869002757516273E-3</v>
      </c>
      <c r="D2479" s="9"/>
      <c r="E2479" s="9"/>
      <c r="G2479" s="9"/>
      <c r="H2479" s="10"/>
    </row>
    <row r="2480" spans="1:8">
      <c r="A2480" s="7">
        <v>45559</v>
      </c>
      <c r="B2480" s="8">
        <v>64227.01</v>
      </c>
      <c r="C2480" s="11">
        <f t="shared" si="38"/>
        <v>1.4264613443994526E-2</v>
      </c>
      <c r="D2480" s="9"/>
      <c r="E2480" s="9"/>
      <c r="G2480" s="9"/>
      <c r="H2480" s="10"/>
    </row>
    <row r="2481" spans="1:8">
      <c r="A2481" s="7">
        <v>45560</v>
      </c>
      <c r="B2481" s="8">
        <v>63488.74</v>
      </c>
      <c r="C2481" s="11">
        <f t="shared" si="38"/>
        <v>-1.1561271389994776E-2</v>
      </c>
      <c r="D2481" s="9"/>
      <c r="E2481" s="9"/>
      <c r="G2481" s="9"/>
      <c r="H2481" s="10"/>
    </row>
    <row r="2482" spans="1:8">
      <c r="A2482" s="7">
        <v>45561</v>
      </c>
      <c r="B2482" s="8">
        <v>64678.85</v>
      </c>
      <c r="C2482" s="11">
        <f t="shared" si="38"/>
        <v>1.8571687371186762E-2</v>
      </c>
      <c r="D2482" s="9"/>
      <c r="E2482" s="9"/>
      <c r="G2482" s="9"/>
      <c r="H2482" s="10"/>
    </row>
    <row r="2483" spans="1:8">
      <c r="A2483" s="7">
        <v>45562</v>
      </c>
      <c r="B2483" s="8">
        <v>65813.570000000007</v>
      </c>
      <c r="C2483" s="11">
        <f t="shared" si="38"/>
        <v>1.7391793359986724E-2</v>
      </c>
      <c r="D2483" s="9"/>
      <c r="E2483" s="9"/>
      <c r="G2483" s="9"/>
      <c r="H2483" s="10"/>
    </row>
    <row r="2484" spans="1:8">
      <c r="A2484" s="7">
        <v>45563</v>
      </c>
      <c r="B2484" s="8">
        <v>65657.14</v>
      </c>
      <c r="C2484" s="11">
        <f t="shared" si="38"/>
        <v>-2.3796946684357255E-3</v>
      </c>
      <c r="D2484" s="9"/>
      <c r="E2484" s="9"/>
      <c r="G2484" s="9"/>
      <c r="H2484" s="10"/>
    </row>
    <row r="2485" spans="1:8">
      <c r="A2485" s="7">
        <v>45564</v>
      </c>
      <c r="B2485" s="8">
        <v>65834.070000000007</v>
      </c>
      <c r="C2485" s="11">
        <f t="shared" si="38"/>
        <v>2.6911320806931264E-3</v>
      </c>
      <c r="D2485" s="9"/>
      <c r="E2485" s="9"/>
      <c r="G2485" s="9"/>
      <c r="H2485" s="10"/>
    </row>
    <row r="2486" spans="1:8">
      <c r="A2486" s="7">
        <v>45565</v>
      </c>
      <c r="B2486" s="8">
        <v>63785.09</v>
      </c>
      <c r="C2486" s="11">
        <f t="shared" si="38"/>
        <v>-3.1618021504575947E-2</v>
      </c>
      <c r="D2486" s="9"/>
      <c r="E2486" s="9"/>
      <c r="G2486" s="9"/>
      <c r="H2486" s="10"/>
    </row>
    <row r="2487" spans="1:8">
      <c r="A2487" s="7">
        <v>45566</v>
      </c>
      <c r="B2487" s="8">
        <v>60786.64</v>
      </c>
      <c r="C2487" s="11">
        <f t="shared" si="38"/>
        <v>-4.8149435994963574E-2</v>
      </c>
      <c r="D2487" s="9"/>
      <c r="E2487" s="9"/>
      <c r="G2487" s="9"/>
      <c r="H2487" s="10"/>
    </row>
    <row r="2488" spans="1:8">
      <c r="A2488" s="7">
        <v>45567</v>
      </c>
      <c r="B2488" s="8">
        <v>60905.21</v>
      </c>
      <c r="C2488" s="11">
        <f t="shared" si="38"/>
        <v>1.9486931544146922E-3</v>
      </c>
      <c r="D2488" s="9"/>
      <c r="E2488" s="9"/>
      <c r="G2488" s="9"/>
      <c r="H2488" s="10"/>
    </row>
    <row r="2489" spans="1:8">
      <c r="A2489" s="7">
        <v>45568</v>
      </c>
      <c r="B2489" s="8">
        <v>60776.03</v>
      </c>
      <c r="C2489" s="11">
        <f t="shared" si="38"/>
        <v>-2.1232533220539203E-3</v>
      </c>
      <c r="D2489" s="9"/>
      <c r="E2489" s="9"/>
      <c r="G2489" s="9"/>
      <c r="H2489" s="10"/>
    </row>
    <row r="2490" spans="1:8">
      <c r="A2490" s="7">
        <v>45569</v>
      </c>
      <c r="B2490" s="8">
        <v>62420.23</v>
      </c>
      <c r="C2490" s="11">
        <f t="shared" si="38"/>
        <v>2.6693953735582338E-2</v>
      </c>
      <c r="D2490" s="9"/>
      <c r="E2490" s="9"/>
      <c r="G2490" s="9"/>
      <c r="H2490" s="10"/>
    </row>
    <row r="2491" spans="1:8">
      <c r="A2491" s="7">
        <v>45570</v>
      </c>
      <c r="B2491" s="8">
        <v>61725.06</v>
      </c>
      <c r="C2491" s="11">
        <f t="shared" si="38"/>
        <v>-1.1199414268048227E-2</v>
      </c>
      <c r="D2491" s="9"/>
      <c r="E2491" s="9"/>
      <c r="G2491" s="9"/>
      <c r="H2491" s="10"/>
    </row>
    <row r="2492" spans="1:8">
      <c r="A2492" s="7">
        <v>45571</v>
      </c>
      <c r="B2492" s="8">
        <v>62621.919999999998</v>
      </c>
      <c r="C2492" s="11">
        <f t="shared" si="38"/>
        <v>1.4425369274612344E-2</v>
      </c>
      <c r="D2492" s="9"/>
      <c r="E2492" s="9"/>
      <c r="G2492" s="9"/>
      <c r="H2492" s="10"/>
    </row>
    <row r="2493" spans="1:8">
      <c r="A2493" s="7">
        <v>45572</v>
      </c>
      <c r="B2493" s="8">
        <v>63009.26</v>
      </c>
      <c r="C2493" s="11">
        <f t="shared" si="38"/>
        <v>6.166323158562451E-3</v>
      </c>
      <c r="D2493" s="9"/>
      <c r="E2493" s="9"/>
      <c r="G2493" s="9"/>
      <c r="H2493" s="10"/>
    </row>
    <row r="2494" spans="1:8">
      <c r="A2494" s="7">
        <v>45573</v>
      </c>
      <c r="B2494" s="8">
        <v>62348.77</v>
      </c>
      <c r="C2494" s="11">
        <f t="shared" si="38"/>
        <v>-1.053775513157915E-2</v>
      </c>
      <c r="D2494" s="9"/>
      <c r="E2494" s="9"/>
      <c r="G2494" s="9"/>
      <c r="H2494" s="10"/>
    </row>
    <row r="2495" spans="1:8">
      <c r="A2495" s="7">
        <v>45574</v>
      </c>
      <c r="B2495" s="8">
        <v>60393.26</v>
      </c>
      <c r="C2495" s="11">
        <f t="shared" si="38"/>
        <v>-3.1866435275594213E-2</v>
      </c>
      <c r="D2495" s="9"/>
      <c r="E2495" s="9"/>
      <c r="G2495" s="9"/>
      <c r="H2495" s="10"/>
    </row>
    <row r="2496" spans="1:8">
      <c r="A2496" s="7">
        <v>45575</v>
      </c>
      <c r="B2496" s="8">
        <v>59728.65</v>
      </c>
      <c r="C2496" s="11">
        <f t="shared" si="38"/>
        <v>-1.1065704529127396E-2</v>
      </c>
      <c r="D2496" s="9"/>
      <c r="E2496" s="9"/>
      <c r="G2496" s="9"/>
      <c r="H2496" s="10"/>
    </row>
    <row r="2497" spans="1:8">
      <c r="A2497" s="7">
        <v>45576</v>
      </c>
      <c r="B2497" s="8">
        <v>63002.15</v>
      </c>
      <c r="C2497" s="11">
        <f t="shared" si="38"/>
        <v>5.3357048012239804E-2</v>
      </c>
      <c r="D2497" s="9"/>
      <c r="E2497" s="9"/>
      <c r="G2497" s="9"/>
      <c r="H2497" s="10"/>
    </row>
    <row r="2498" spans="1:8">
      <c r="A2498" s="7">
        <v>45577</v>
      </c>
      <c r="B2498" s="8">
        <v>63033.46</v>
      </c>
      <c r="C2498" s="11">
        <f t="shared" si="38"/>
        <v>4.9684371970870405E-4</v>
      </c>
      <c r="D2498" s="9"/>
      <c r="E2498" s="9"/>
      <c r="G2498" s="9"/>
      <c r="H2498" s="10"/>
    </row>
    <row r="2499" spans="1:8">
      <c r="A2499" s="7">
        <v>45578</v>
      </c>
      <c r="B2499" s="8">
        <v>62742.75</v>
      </c>
      <c r="C2499" s="11">
        <f t="shared" si="38"/>
        <v>-4.6226630247798777E-3</v>
      </c>
      <c r="D2499" s="9"/>
      <c r="E2499" s="9"/>
      <c r="G2499" s="9"/>
      <c r="H2499" s="10"/>
    </row>
    <row r="2500" spans="1:8">
      <c r="A2500" s="7">
        <v>45579</v>
      </c>
      <c r="B2500" s="8">
        <v>65906.289999999994</v>
      </c>
      <c r="C2500" s="11">
        <f t="shared" ref="C2500:C2563" si="39">LN(B2500/B2499)</f>
        <v>4.9190851113299718E-2</v>
      </c>
      <c r="D2500" s="9"/>
      <c r="E2500" s="9"/>
      <c r="G2500" s="9"/>
      <c r="H2500" s="10"/>
    </row>
    <row r="2501" spans="1:8">
      <c r="A2501" s="7">
        <v>45580</v>
      </c>
      <c r="B2501" s="8">
        <v>66480.39</v>
      </c>
      <c r="C2501" s="11">
        <f t="shared" si="39"/>
        <v>8.6731323544020581E-3</v>
      </c>
      <c r="D2501" s="9"/>
      <c r="E2501" s="9"/>
      <c r="G2501" s="9"/>
      <c r="H2501" s="10"/>
    </row>
    <row r="2502" spans="1:8">
      <c r="A2502" s="7">
        <v>45581</v>
      </c>
      <c r="B2502" s="8">
        <v>67620.070000000007</v>
      </c>
      <c r="C2502" s="11">
        <f t="shared" si="39"/>
        <v>1.6997815519913504E-2</v>
      </c>
      <c r="D2502" s="9"/>
      <c r="E2502" s="9"/>
      <c r="G2502" s="9"/>
      <c r="H2502" s="10"/>
    </row>
    <row r="2503" spans="1:8">
      <c r="A2503" s="7">
        <v>45582</v>
      </c>
      <c r="B2503" s="8">
        <v>66934.03</v>
      </c>
      <c r="C2503" s="11">
        <f t="shared" si="39"/>
        <v>-1.0197325014060024E-2</v>
      </c>
      <c r="D2503" s="9"/>
      <c r="E2503" s="9"/>
      <c r="G2503" s="9"/>
      <c r="H2503" s="10"/>
    </row>
    <row r="2504" spans="1:8">
      <c r="A2504" s="7">
        <v>45583</v>
      </c>
      <c r="B2504" s="8">
        <v>68419.600000000006</v>
      </c>
      <c r="C2504" s="11">
        <f t="shared" si="39"/>
        <v>2.1951825826749382E-2</v>
      </c>
      <c r="D2504" s="9"/>
      <c r="E2504" s="9"/>
      <c r="G2504" s="9"/>
      <c r="H2504" s="10"/>
    </row>
    <row r="2505" spans="1:8">
      <c r="A2505" s="7">
        <v>45584</v>
      </c>
      <c r="B2505" s="8">
        <v>68231.399999999994</v>
      </c>
      <c r="C2505" s="11">
        <f t="shared" si="39"/>
        <v>-2.7544638383994388E-3</v>
      </c>
      <c r="D2505" s="9"/>
      <c r="E2505" s="9"/>
      <c r="G2505" s="9"/>
      <c r="H2505" s="10"/>
    </row>
    <row r="2506" spans="1:8">
      <c r="A2506" s="7">
        <v>45585</v>
      </c>
      <c r="B2506" s="8">
        <v>68758.39</v>
      </c>
      <c r="C2506" s="11">
        <f t="shared" si="39"/>
        <v>7.6938960143043099E-3</v>
      </c>
      <c r="D2506" s="9"/>
      <c r="E2506" s="9"/>
      <c r="G2506" s="9"/>
      <c r="H2506" s="10"/>
    </row>
    <row r="2507" spans="1:8">
      <c r="A2507" s="7">
        <v>45586</v>
      </c>
      <c r="B2507" s="8">
        <v>67721.2</v>
      </c>
      <c r="C2507" s="11">
        <f t="shared" si="39"/>
        <v>-1.5199488332922288E-2</v>
      </c>
      <c r="D2507" s="9"/>
      <c r="E2507" s="9"/>
      <c r="G2507" s="9"/>
      <c r="H2507" s="10"/>
    </row>
    <row r="2508" spans="1:8">
      <c r="A2508" s="7">
        <v>45587</v>
      </c>
      <c r="B2508" s="8">
        <v>67498.070000000007</v>
      </c>
      <c r="C2508" s="11">
        <f t="shared" si="39"/>
        <v>-3.3002722544477857E-3</v>
      </c>
      <c r="D2508" s="9"/>
      <c r="E2508" s="9"/>
      <c r="G2508" s="9"/>
      <c r="H2508" s="10"/>
    </row>
    <row r="2509" spans="1:8">
      <c r="A2509" s="7">
        <v>45588</v>
      </c>
      <c r="B2509" s="8">
        <v>66586.37</v>
      </c>
      <c r="C2509" s="11">
        <f t="shared" si="39"/>
        <v>-1.3599102930048472E-2</v>
      </c>
      <c r="D2509" s="9"/>
      <c r="E2509" s="9"/>
      <c r="G2509" s="9"/>
      <c r="H2509" s="10"/>
    </row>
    <row r="2510" spans="1:8">
      <c r="A2510" s="7">
        <v>45589</v>
      </c>
      <c r="B2510" s="8">
        <v>68149.929999999993</v>
      </c>
      <c r="C2510" s="11">
        <f t="shared" si="39"/>
        <v>2.3210229048945308E-2</v>
      </c>
      <c r="D2510" s="9"/>
      <c r="E2510" s="9"/>
      <c r="G2510" s="9"/>
      <c r="H2510" s="10"/>
    </row>
    <row r="2511" spans="1:8">
      <c r="A2511" s="7">
        <v>45590</v>
      </c>
      <c r="B2511" s="8">
        <v>66768.479999999996</v>
      </c>
      <c r="C2511" s="11">
        <f t="shared" si="39"/>
        <v>-2.0479018100047413E-2</v>
      </c>
      <c r="D2511" s="9"/>
      <c r="E2511" s="9"/>
      <c r="G2511" s="9"/>
      <c r="H2511" s="10"/>
    </row>
    <row r="2512" spans="1:8">
      <c r="A2512" s="7">
        <v>45591</v>
      </c>
      <c r="B2512" s="8">
        <v>67177.259999999995</v>
      </c>
      <c r="C2512" s="11">
        <f t="shared" si="39"/>
        <v>6.1036845082133246E-3</v>
      </c>
      <c r="D2512" s="9"/>
      <c r="E2512" s="9"/>
      <c r="G2512" s="9"/>
      <c r="H2512" s="10"/>
    </row>
    <row r="2513" spans="1:8">
      <c r="A2513" s="7">
        <v>45592</v>
      </c>
      <c r="B2513" s="8">
        <v>67689.070000000007</v>
      </c>
      <c r="C2513" s="11">
        <f t="shared" si="39"/>
        <v>7.589921917213388E-3</v>
      </c>
      <c r="D2513" s="9"/>
      <c r="E2513" s="9"/>
      <c r="G2513" s="9"/>
      <c r="H2513" s="10"/>
    </row>
    <row r="2514" spans="1:8">
      <c r="A2514" s="7">
        <v>45593</v>
      </c>
      <c r="B2514" s="8">
        <v>69610.570000000007</v>
      </c>
      <c r="C2514" s="11">
        <f t="shared" si="39"/>
        <v>2.7991704304324867E-2</v>
      </c>
      <c r="D2514" s="9"/>
      <c r="E2514" s="9"/>
      <c r="G2514" s="9"/>
      <c r="H2514" s="10"/>
    </row>
    <row r="2515" spans="1:8">
      <c r="A2515" s="7">
        <v>45594</v>
      </c>
      <c r="B2515" s="8">
        <v>72310.41</v>
      </c>
      <c r="C2515" s="11">
        <f t="shared" si="39"/>
        <v>3.8051678576876843E-2</v>
      </c>
      <c r="D2515" s="9"/>
      <c r="E2515" s="9"/>
      <c r="G2515" s="9"/>
      <c r="H2515" s="10"/>
    </row>
    <row r="2516" spans="1:8">
      <c r="A2516" s="7">
        <v>45595</v>
      </c>
      <c r="B2516" s="8">
        <v>72834.600000000006</v>
      </c>
      <c r="C2516" s="11">
        <f t="shared" si="39"/>
        <v>7.2230148180625091E-3</v>
      </c>
      <c r="D2516" s="9"/>
      <c r="E2516" s="9"/>
      <c r="G2516" s="9"/>
      <c r="H2516" s="10"/>
    </row>
    <row r="2517" spans="1:8">
      <c r="A2517" s="7">
        <v>45596</v>
      </c>
      <c r="B2517" s="8">
        <v>69937.509999999995</v>
      </c>
      <c r="C2517" s="11">
        <f t="shared" si="39"/>
        <v>-4.0588987963714546E-2</v>
      </c>
      <c r="D2517" s="9"/>
      <c r="E2517" s="9"/>
      <c r="G2517" s="9"/>
      <c r="H2517" s="10"/>
    </row>
    <row r="2518" spans="1:8">
      <c r="A2518" s="7">
        <v>45597</v>
      </c>
      <c r="B2518" s="8">
        <v>69195.41</v>
      </c>
      <c r="C2518" s="11">
        <f t="shared" si="39"/>
        <v>-1.0667598112983651E-2</v>
      </c>
      <c r="D2518" s="9"/>
      <c r="E2518" s="9"/>
      <c r="G2518" s="9"/>
      <c r="H2518" s="10"/>
    </row>
    <row r="2519" spans="1:8">
      <c r="A2519" s="7">
        <v>45598</v>
      </c>
      <c r="B2519" s="8">
        <v>69514.850000000006</v>
      </c>
      <c r="C2519" s="11">
        <f t="shared" si="39"/>
        <v>4.6058678675532849E-3</v>
      </c>
      <c r="D2519" s="9"/>
      <c r="E2519" s="9"/>
      <c r="G2519" s="9"/>
      <c r="H2519" s="10"/>
    </row>
    <row r="2520" spans="1:8">
      <c r="A2520" s="7">
        <v>45599</v>
      </c>
      <c r="B2520" s="8">
        <v>69114.12</v>
      </c>
      <c r="C2520" s="11">
        <f t="shared" si="39"/>
        <v>-5.7813473787659934E-3</v>
      </c>
      <c r="D2520" s="9"/>
      <c r="E2520" s="9"/>
      <c r="G2520" s="9"/>
      <c r="H2520" s="10"/>
    </row>
    <row r="2521" spans="1:8">
      <c r="A2521" s="7">
        <v>45600</v>
      </c>
      <c r="B2521" s="8">
        <v>67086.009999999995</v>
      </c>
      <c r="C2521" s="11">
        <f t="shared" si="39"/>
        <v>-2.9783523977072884E-2</v>
      </c>
      <c r="D2521" s="9"/>
      <c r="E2521" s="9"/>
      <c r="G2521" s="9"/>
      <c r="H2521" s="10"/>
    </row>
    <row r="2522" spans="1:8">
      <c r="A2522" s="7">
        <v>45601</v>
      </c>
      <c r="B2522" s="8">
        <v>69162.789999999994</v>
      </c>
      <c r="C2522" s="11">
        <f t="shared" si="39"/>
        <v>3.0487473783441073E-2</v>
      </c>
      <c r="D2522" s="9"/>
      <c r="E2522" s="9"/>
      <c r="G2522" s="9"/>
      <c r="H2522" s="10"/>
    </row>
    <row r="2523" spans="1:8">
      <c r="A2523" s="7">
        <v>45602</v>
      </c>
      <c r="B2523" s="8">
        <v>75959.320000000007</v>
      </c>
      <c r="C2523" s="11">
        <f t="shared" si="39"/>
        <v>9.3734932584859543E-2</v>
      </c>
      <c r="D2523" s="9"/>
      <c r="E2523" s="9"/>
      <c r="G2523" s="9"/>
      <c r="H2523" s="10"/>
    </row>
    <row r="2524" spans="1:8">
      <c r="A2524" s="7">
        <v>45603</v>
      </c>
      <c r="B2524" s="8">
        <v>75959.78</v>
      </c>
      <c r="C2524" s="11">
        <f t="shared" si="39"/>
        <v>6.0558547278446372E-6</v>
      </c>
      <c r="D2524" s="9"/>
      <c r="E2524" s="9"/>
      <c r="G2524" s="9"/>
      <c r="H2524" s="10"/>
    </row>
    <row r="2525" spans="1:8">
      <c r="A2525" s="7">
        <v>45604</v>
      </c>
      <c r="B2525" s="8">
        <v>76529.919999999998</v>
      </c>
      <c r="C2525" s="11">
        <f t="shared" si="39"/>
        <v>7.4777858008864793E-3</v>
      </c>
      <c r="D2525" s="9"/>
      <c r="E2525" s="9"/>
      <c r="G2525" s="9"/>
      <c r="H2525" s="10"/>
    </row>
    <row r="2526" spans="1:8">
      <c r="A2526" s="7">
        <v>45605</v>
      </c>
      <c r="B2526" s="8">
        <v>76469.289999999994</v>
      </c>
      <c r="C2526" s="11">
        <f t="shared" si="39"/>
        <v>-7.925531533618435E-4</v>
      </c>
      <c r="D2526" s="9"/>
      <c r="E2526" s="9"/>
      <c r="G2526" s="9"/>
      <c r="H2526" s="10"/>
    </row>
    <row r="2527" spans="1:8">
      <c r="A2527" s="7">
        <v>45606</v>
      </c>
      <c r="B2527" s="8">
        <v>79927.89</v>
      </c>
      <c r="C2527" s="11">
        <f t="shared" si="39"/>
        <v>4.423563086493032E-2</v>
      </c>
      <c r="D2527" s="9"/>
      <c r="E2527" s="9"/>
      <c r="G2527" s="9"/>
      <c r="H2527" s="10"/>
    </row>
    <row r="2528" spans="1:8">
      <c r="A2528" s="7">
        <v>45607</v>
      </c>
      <c r="B2528" s="8">
        <v>88014.53</v>
      </c>
      <c r="C2528" s="11">
        <f t="shared" si="39"/>
        <v>9.6377061293658153E-2</v>
      </c>
      <c r="D2528" s="9"/>
      <c r="E2528" s="9"/>
      <c r="G2528" s="9"/>
      <c r="H2528" s="10"/>
    </row>
    <row r="2529" spans="1:8">
      <c r="A2529" s="7">
        <v>45608</v>
      </c>
      <c r="B2529" s="8">
        <v>88320.23</v>
      </c>
      <c r="C2529" s="11">
        <f t="shared" si="39"/>
        <v>3.4672722072470988E-3</v>
      </c>
      <c r="D2529" s="9"/>
      <c r="E2529" s="9"/>
      <c r="G2529" s="9"/>
      <c r="H2529" s="10"/>
    </row>
    <row r="2530" spans="1:8">
      <c r="A2530" s="7">
        <v>45609</v>
      </c>
      <c r="B2530" s="8">
        <v>88633.919999999998</v>
      </c>
      <c r="C2530" s="11">
        <f t="shared" si="39"/>
        <v>3.5454418966081509E-3</v>
      </c>
      <c r="D2530" s="9"/>
      <c r="E2530" s="9"/>
      <c r="G2530" s="9"/>
      <c r="H2530" s="10"/>
    </row>
    <row r="2531" spans="1:8">
      <c r="A2531" s="7">
        <v>45610</v>
      </c>
      <c r="B2531" s="8">
        <v>88213.6</v>
      </c>
      <c r="C2531" s="11">
        <f t="shared" si="39"/>
        <v>-4.7534824514144204E-3</v>
      </c>
      <c r="D2531" s="9"/>
      <c r="E2531" s="9"/>
      <c r="G2531" s="9"/>
      <c r="H2531" s="10"/>
    </row>
    <row r="2532" spans="1:8">
      <c r="A2532" s="7">
        <v>45611</v>
      </c>
      <c r="B2532" s="8">
        <v>91740.37</v>
      </c>
      <c r="C2532" s="11">
        <f t="shared" si="39"/>
        <v>3.9201376160764849E-2</v>
      </c>
      <c r="D2532" s="9"/>
      <c r="E2532" s="9"/>
      <c r="G2532" s="9"/>
      <c r="H2532" s="10"/>
    </row>
    <row r="2533" spans="1:8">
      <c r="A2533" s="7">
        <v>45612</v>
      </c>
      <c r="B2533" s="8">
        <v>91047.96</v>
      </c>
      <c r="C2533" s="11">
        <f t="shared" si="39"/>
        <v>-7.5761216472329329E-3</v>
      </c>
      <c r="D2533" s="9"/>
      <c r="E2533" s="9"/>
      <c r="G2533" s="9"/>
      <c r="H2533" s="10"/>
    </row>
    <row r="2534" spans="1:8">
      <c r="A2534" s="7">
        <v>45613</v>
      </c>
      <c r="B2534" s="8">
        <v>89148.31</v>
      </c>
      <c r="C2534" s="11">
        <f t="shared" si="39"/>
        <v>-2.1085013335677624E-2</v>
      </c>
      <c r="D2534" s="9"/>
      <c r="E2534" s="9"/>
      <c r="G2534" s="9"/>
      <c r="H2534" s="10"/>
    </row>
    <row r="2535" spans="1:8">
      <c r="A2535" s="7">
        <v>45614</v>
      </c>
      <c r="B2535" s="8">
        <v>91370.51</v>
      </c>
      <c r="C2535" s="11">
        <f t="shared" si="39"/>
        <v>2.4621391380619667E-2</v>
      </c>
      <c r="D2535" s="9"/>
      <c r="E2535" s="9"/>
      <c r="G2535" s="9"/>
      <c r="H2535" s="10"/>
    </row>
    <row r="2536" spans="1:8">
      <c r="A2536" s="7">
        <v>45615</v>
      </c>
      <c r="B2536" s="8">
        <v>92306.2</v>
      </c>
      <c r="C2536" s="11">
        <f t="shared" si="39"/>
        <v>1.0188532821477714E-2</v>
      </c>
      <c r="D2536" s="9"/>
      <c r="E2536" s="9"/>
      <c r="G2536" s="9"/>
      <c r="H2536" s="10"/>
    </row>
    <row r="2537" spans="1:8">
      <c r="A2537" s="7">
        <v>45616</v>
      </c>
      <c r="B2537" s="8">
        <v>94463.65</v>
      </c>
      <c r="C2537" s="11">
        <f t="shared" si="39"/>
        <v>2.3103792898706094E-2</v>
      </c>
      <c r="D2537" s="9"/>
      <c r="E2537" s="9"/>
      <c r="G2537" s="9"/>
      <c r="H2537" s="10"/>
    </row>
    <row r="2538" spans="1:8">
      <c r="A2538" s="7">
        <v>45617</v>
      </c>
      <c r="B2538" s="8">
        <v>98084.99</v>
      </c>
      <c r="C2538" s="11">
        <f t="shared" si="39"/>
        <v>3.7619243313043095E-2</v>
      </c>
      <c r="D2538" s="9"/>
      <c r="E2538" s="9"/>
      <c r="G2538" s="9"/>
      <c r="H2538" s="10"/>
    </row>
    <row r="2539" spans="1:8">
      <c r="A2539" s="7">
        <v>45618</v>
      </c>
      <c r="B2539" s="8">
        <v>99420.01</v>
      </c>
      <c r="C2539" s="11">
        <f t="shared" si="39"/>
        <v>1.351905352094942E-2</v>
      </c>
      <c r="D2539" s="9"/>
      <c r="E2539" s="9"/>
      <c r="G2539" s="9"/>
      <c r="H2539" s="10"/>
    </row>
    <row r="2540" spans="1:8">
      <c r="A2540" s="7">
        <v>45619</v>
      </c>
      <c r="B2540" s="8">
        <v>98077.31</v>
      </c>
      <c r="C2540" s="11">
        <f t="shared" si="39"/>
        <v>-1.3597356028657926E-2</v>
      </c>
      <c r="D2540" s="9"/>
      <c r="E2540" s="9"/>
      <c r="G2540" s="9"/>
      <c r="H2540" s="10"/>
    </row>
    <row r="2541" spans="1:8">
      <c r="A2541" s="7">
        <v>45620</v>
      </c>
      <c r="B2541" s="8">
        <v>97040.56</v>
      </c>
      <c r="C2541" s="11">
        <f t="shared" si="39"/>
        <v>-1.0627009785945272E-2</v>
      </c>
      <c r="D2541" s="9"/>
      <c r="E2541" s="9"/>
      <c r="G2541" s="9"/>
      <c r="H2541" s="10"/>
    </row>
    <row r="2542" spans="1:8">
      <c r="A2542" s="7">
        <v>45621</v>
      </c>
      <c r="B2542" s="8">
        <v>93714.51</v>
      </c>
      <c r="C2542" s="11">
        <f t="shared" si="39"/>
        <v>-3.4876002256707152E-2</v>
      </c>
      <c r="D2542" s="9"/>
      <c r="E2542" s="9"/>
      <c r="G2542" s="9"/>
      <c r="H2542" s="10"/>
    </row>
    <row r="2543" spans="1:8">
      <c r="A2543" s="7">
        <v>45622</v>
      </c>
      <c r="B2543" s="8">
        <v>91651.14</v>
      </c>
      <c r="C2543" s="11">
        <f t="shared" si="39"/>
        <v>-2.2263620345035092E-2</v>
      </c>
      <c r="D2543" s="9"/>
      <c r="E2543" s="9"/>
      <c r="G2543" s="9"/>
      <c r="H2543" s="10"/>
    </row>
    <row r="2544" spans="1:8">
      <c r="A2544" s="7">
        <v>45623</v>
      </c>
      <c r="B2544" s="8">
        <v>96400.51</v>
      </c>
      <c r="C2544" s="11">
        <f t="shared" si="39"/>
        <v>5.0522079225377374E-2</v>
      </c>
      <c r="D2544" s="9"/>
      <c r="E2544" s="9"/>
      <c r="G2544" s="9"/>
      <c r="H2544" s="10"/>
    </row>
    <row r="2545" spans="1:8">
      <c r="A2545" s="7">
        <v>45624</v>
      </c>
      <c r="B2545" s="8">
        <v>95132.86</v>
      </c>
      <c r="C2545" s="11">
        <f t="shared" si="39"/>
        <v>-1.3237051169708627E-2</v>
      </c>
      <c r="D2545" s="9"/>
      <c r="E2545" s="9"/>
      <c r="G2545" s="9"/>
      <c r="H2545" s="10"/>
    </row>
    <row r="2546" spans="1:8">
      <c r="A2546" s="7">
        <v>45625</v>
      </c>
      <c r="B2546" s="8">
        <v>97460.39</v>
      </c>
      <c r="C2546" s="11">
        <f t="shared" si="39"/>
        <v>2.4171598159824483E-2</v>
      </c>
      <c r="D2546" s="9"/>
      <c r="E2546" s="9"/>
      <c r="G2546" s="9"/>
      <c r="H2546" s="10"/>
    </row>
    <row r="2547" spans="1:8">
      <c r="A2547" s="7">
        <v>45626</v>
      </c>
      <c r="B2547" s="8">
        <v>96841.2</v>
      </c>
      <c r="C2547" s="11">
        <f t="shared" si="39"/>
        <v>-6.3735154822400983E-3</v>
      </c>
      <c r="D2547" s="9"/>
      <c r="E2547" s="9"/>
      <c r="G2547" s="9"/>
      <c r="H2547" s="10"/>
    </row>
    <row r="2548" spans="1:8">
      <c r="A2548" s="7">
        <v>45627</v>
      </c>
      <c r="B2548" s="8">
        <v>97824.17</v>
      </c>
      <c r="C2548" s="11">
        <f t="shared" si="39"/>
        <v>1.0099159954952447E-2</v>
      </c>
      <c r="D2548" s="9"/>
      <c r="E2548" s="9"/>
      <c r="G2548" s="9"/>
      <c r="H2548" s="10"/>
    </row>
    <row r="2549" spans="1:8">
      <c r="A2549" s="7">
        <v>45628</v>
      </c>
      <c r="B2549" s="8">
        <v>95419.96</v>
      </c>
      <c r="C2549" s="11">
        <f t="shared" si="39"/>
        <v>-2.4883902633221225E-2</v>
      </c>
      <c r="D2549" s="9"/>
      <c r="E2549" s="9"/>
      <c r="G2549" s="9"/>
      <c r="H2549" s="10"/>
    </row>
    <row r="2550" spans="1:8">
      <c r="A2550" s="7">
        <v>45629</v>
      </c>
      <c r="B2550" s="8">
        <v>96086.07</v>
      </c>
      <c r="C2550" s="11">
        <f t="shared" si="39"/>
        <v>6.9565714071991051E-3</v>
      </c>
      <c r="D2550" s="9"/>
      <c r="E2550" s="9"/>
      <c r="G2550" s="9"/>
      <c r="H2550" s="10"/>
    </row>
    <row r="2551" spans="1:8">
      <c r="A2551" s="7">
        <v>45630</v>
      </c>
      <c r="B2551" s="8">
        <v>97876.14</v>
      </c>
      <c r="C2551" s="11">
        <f t="shared" si="39"/>
        <v>1.8458449456971043E-2</v>
      </c>
      <c r="D2551" s="9"/>
      <c r="E2551" s="9"/>
      <c r="G2551" s="9"/>
      <c r="H2551" s="10"/>
    </row>
    <row r="2552" spans="1:8">
      <c r="A2552" s="7">
        <v>45631</v>
      </c>
      <c r="B2552" s="8">
        <v>99029.87</v>
      </c>
      <c r="C2552" s="11">
        <f t="shared" si="39"/>
        <v>1.1718720046120654E-2</v>
      </c>
      <c r="D2552" s="9"/>
      <c r="E2552" s="9"/>
      <c r="G2552" s="9"/>
      <c r="H2552" s="10"/>
    </row>
    <row r="2553" spans="1:8">
      <c r="A2553" s="7">
        <v>45632</v>
      </c>
      <c r="B2553" s="8">
        <v>100566.11</v>
      </c>
      <c r="C2553" s="11">
        <f t="shared" si="39"/>
        <v>1.5393800382784402E-2</v>
      </c>
      <c r="D2553" s="9"/>
      <c r="E2553" s="9"/>
      <c r="G2553" s="9"/>
      <c r="H2553" s="10"/>
    </row>
    <row r="2554" spans="1:8">
      <c r="A2554" s="7">
        <v>45633</v>
      </c>
      <c r="B2554" s="8">
        <v>99974.34</v>
      </c>
      <c r="C2554" s="11">
        <f t="shared" si="39"/>
        <v>-5.901769120940618E-3</v>
      </c>
      <c r="D2554" s="9"/>
      <c r="E2554" s="9"/>
      <c r="G2554" s="9"/>
      <c r="H2554" s="10"/>
    </row>
    <row r="2555" spans="1:8">
      <c r="A2555" s="7">
        <v>45634</v>
      </c>
      <c r="B2555" s="8">
        <v>100091.91</v>
      </c>
      <c r="C2555" s="11">
        <f t="shared" si="39"/>
        <v>1.1753108136312706E-3</v>
      </c>
      <c r="D2555" s="9"/>
      <c r="E2555" s="9"/>
      <c r="G2555" s="9"/>
      <c r="H2555" s="10"/>
    </row>
    <row r="2556" spans="1:8">
      <c r="A2556" s="7">
        <v>45635</v>
      </c>
      <c r="B2556" s="8">
        <v>96935.039999999994</v>
      </c>
      <c r="C2556" s="11">
        <f t="shared" si="39"/>
        <v>-3.2047800435573766E-2</v>
      </c>
      <c r="D2556" s="9"/>
      <c r="E2556" s="9"/>
      <c r="G2556" s="9"/>
      <c r="H2556" s="10"/>
    </row>
    <row r="2557" spans="1:8">
      <c r="A2557" s="7">
        <v>45636</v>
      </c>
      <c r="B2557" s="8">
        <v>96911.360000000001</v>
      </c>
      <c r="C2557" s="11">
        <f t="shared" si="39"/>
        <v>-2.4431715128873509E-4</v>
      </c>
      <c r="D2557" s="9"/>
      <c r="E2557" s="9"/>
      <c r="G2557" s="9"/>
      <c r="H2557" s="10"/>
    </row>
    <row r="2558" spans="1:8">
      <c r="A2558" s="7">
        <v>45637</v>
      </c>
      <c r="B2558" s="8">
        <v>101612.51</v>
      </c>
      <c r="C2558" s="11">
        <f t="shared" si="39"/>
        <v>4.7369911198327459E-2</v>
      </c>
      <c r="D2558" s="9"/>
      <c r="E2558" s="9"/>
      <c r="G2558" s="9"/>
      <c r="H2558" s="10"/>
    </row>
    <row r="2559" spans="1:8">
      <c r="A2559" s="7">
        <v>45638</v>
      </c>
      <c r="B2559" s="8">
        <v>99787.04</v>
      </c>
      <c r="C2559" s="11">
        <f t="shared" si="39"/>
        <v>-1.8128342320298765E-2</v>
      </c>
      <c r="D2559" s="9"/>
      <c r="E2559" s="9"/>
      <c r="G2559" s="9"/>
      <c r="H2559" s="10"/>
    </row>
    <row r="2560" spans="1:8">
      <c r="A2560" s="7">
        <v>45639</v>
      </c>
      <c r="B2560" s="8">
        <v>101342.01</v>
      </c>
      <c r="C2560" s="11">
        <f t="shared" si="39"/>
        <v>1.5462718907024985E-2</v>
      </c>
      <c r="D2560" s="9"/>
      <c r="E2560" s="9"/>
      <c r="G2560" s="9"/>
      <c r="H2560" s="10"/>
    </row>
    <row r="2561" spans="1:8">
      <c r="A2561" s="7">
        <v>45640</v>
      </c>
      <c r="B2561" s="8">
        <v>101075.91</v>
      </c>
      <c r="C2561" s="11">
        <f t="shared" si="39"/>
        <v>-2.6292153707609266E-3</v>
      </c>
      <c r="D2561" s="9"/>
      <c r="E2561" s="9"/>
      <c r="G2561" s="9"/>
      <c r="H2561" s="10"/>
    </row>
    <row r="2562" spans="1:8">
      <c r="A2562" s="7">
        <v>45641</v>
      </c>
      <c r="B2562" s="8">
        <v>102836.81</v>
      </c>
      <c r="C2562" s="11">
        <f t="shared" si="39"/>
        <v>1.7271544156115766E-2</v>
      </c>
      <c r="D2562" s="9"/>
      <c r="E2562" s="9"/>
      <c r="G2562" s="9"/>
      <c r="H2562" s="10"/>
    </row>
    <row r="2563" spans="1:8">
      <c r="A2563" s="7">
        <v>45642</v>
      </c>
      <c r="B2563" s="8">
        <v>106075.01</v>
      </c>
      <c r="C2563" s="11">
        <f t="shared" si="39"/>
        <v>3.1003122503448517E-2</v>
      </c>
      <c r="D2563" s="9"/>
      <c r="E2563" s="9"/>
      <c r="G2563" s="9"/>
      <c r="H2563" s="10"/>
    </row>
    <row r="2564" spans="1:8">
      <c r="A2564" s="7">
        <v>45643</v>
      </c>
      <c r="B2564" s="8">
        <v>106407.51</v>
      </c>
      <c r="C2564" s="11">
        <f t="shared" ref="C2564:C2578" si="40">LN(B2564/B2563)</f>
        <v>3.1296717621646197E-3</v>
      </c>
      <c r="D2564" s="9"/>
      <c r="E2564" s="9"/>
      <c r="G2564" s="9"/>
      <c r="H2564" s="10"/>
    </row>
    <row r="2565" spans="1:8">
      <c r="A2565" s="7">
        <v>45644</v>
      </c>
      <c r="B2565" s="8">
        <v>100950.51</v>
      </c>
      <c r="C2565" s="11">
        <f t="shared" si="40"/>
        <v>-5.2645760371440149E-2</v>
      </c>
      <c r="D2565" s="9"/>
      <c r="E2565" s="9"/>
      <c r="G2565" s="9"/>
      <c r="H2565" s="10"/>
    </row>
    <row r="2566" spans="1:8">
      <c r="A2566" s="7">
        <v>45645</v>
      </c>
      <c r="B2566" s="8">
        <v>97327.84</v>
      </c>
      <c r="C2566" s="11">
        <f t="shared" si="40"/>
        <v>-3.6545323100724919E-2</v>
      </c>
      <c r="D2566" s="9"/>
      <c r="E2566" s="9"/>
      <c r="G2566" s="9"/>
      <c r="H2566" s="10"/>
    </row>
    <row r="2567" spans="1:8">
      <c r="A2567" s="7">
        <v>45646</v>
      </c>
      <c r="B2567" s="8">
        <v>96557.17</v>
      </c>
      <c r="C2567" s="11">
        <f t="shared" si="40"/>
        <v>-7.9498054936755127E-3</v>
      </c>
      <c r="D2567" s="9"/>
      <c r="E2567" s="9"/>
      <c r="G2567" s="9"/>
      <c r="H2567" s="10"/>
    </row>
    <row r="2568" spans="1:8">
      <c r="A2568" s="7">
        <v>45647</v>
      </c>
      <c r="B2568" s="8">
        <v>96864.46</v>
      </c>
      <c r="C2568" s="11">
        <f t="shared" si="40"/>
        <v>3.177413596733607E-3</v>
      </c>
      <c r="D2568" s="9"/>
      <c r="E2568" s="9"/>
      <c r="G2568" s="9"/>
      <c r="H2568" s="10"/>
    </row>
    <row r="2569" spans="1:8">
      <c r="A2569" s="7">
        <v>45648</v>
      </c>
      <c r="B2569" s="8">
        <v>95111.82</v>
      </c>
      <c r="C2569" s="11">
        <f t="shared" si="40"/>
        <v>-1.8259429705586441E-2</v>
      </c>
      <c r="D2569" s="9"/>
      <c r="E2569" s="9"/>
      <c r="G2569" s="9"/>
      <c r="H2569" s="10"/>
    </row>
    <row r="2570" spans="1:8">
      <c r="A2570" s="7">
        <v>45649</v>
      </c>
      <c r="B2570" s="8">
        <v>93847.37</v>
      </c>
      <c r="C2570" s="11">
        <f t="shared" si="40"/>
        <v>-1.3383512850583748E-2</v>
      </c>
      <c r="D2570" s="9"/>
      <c r="E2570" s="9"/>
      <c r="G2570" s="9"/>
      <c r="H2570" s="10"/>
    </row>
    <row r="2571" spans="1:8">
      <c r="A2571" s="7">
        <v>45650</v>
      </c>
      <c r="B2571" s="8">
        <v>98322.95</v>
      </c>
      <c r="C2571" s="11">
        <f t="shared" si="40"/>
        <v>4.6587729677822882E-2</v>
      </c>
      <c r="D2571" s="9"/>
      <c r="E2571" s="9"/>
      <c r="G2571" s="9"/>
      <c r="H2571" s="10"/>
    </row>
    <row r="2572" spans="1:8">
      <c r="A2572" s="7">
        <v>45651</v>
      </c>
      <c r="B2572" s="8">
        <v>98428.04</v>
      </c>
      <c r="C2572" s="11">
        <f t="shared" si="40"/>
        <v>1.0682539385825798E-3</v>
      </c>
      <c r="D2572" s="9"/>
      <c r="E2572" s="9"/>
      <c r="G2572" s="9"/>
      <c r="H2572" s="10"/>
    </row>
    <row r="2573" spans="1:8">
      <c r="A2573" s="7">
        <v>45652</v>
      </c>
      <c r="B2573" s="8">
        <v>95696.78</v>
      </c>
      <c r="C2573" s="11">
        <f t="shared" si="40"/>
        <v>-2.8141071734712472E-2</v>
      </c>
      <c r="D2573" s="9"/>
      <c r="E2573" s="9"/>
      <c r="G2573" s="9"/>
      <c r="H2573" s="10"/>
    </row>
    <row r="2574" spans="1:8">
      <c r="A2574" s="7">
        <v>45653</v>
      </c>
      <c r="B2574" s="8">
        <v>94400.07</v>
      </c>
      <c r="C2574" s="11">
        <f t="shared" si="40"/>
        <v>-1.3642836403280807E-2</v>
      </c>
      <c r="D2574" s="9"/>
      <c r="E2574" s="9"/>
      <c r="G2574" s="9"/>
      <c r="H2574" s="10"/>
    </row>
    <row r="2575" spans="1:8">
      <c r="A2575" s="7">
        <v>45654</v>
      </c>
      <c r="B2575" s="8">
        <v>94991.98</v>
      </c>
      <c r="C2575" s="11">
        <f t="shared" si="40"/>
        <v>6.2506523076477751E-3</v>
      </c>
      <c r="D2575" s="9"/>
      <c r="E2575" s="9"/>
      <c r="G2575" s="9"/>
      <c r="H2575" s="10"/>
    </row>
    <row r="2576" spans="1:8">
      <c r="A2576" s="7">
        <v>45655</v>
      </c>
      <c r="B2576" s="8">
        <v>93204.92</v>
      </c>
      <c r="C2576" s="11">
        <f t="shared" si="40"/>
        <v>-1.8991956986462461E-2</v>
      </c>
      <c r="D2576" s="9"/>
      <c r="E2576" s="9"/>
      <c r="G2576" s="9"/>
      <c r="H2576" s="10"/>
    </row>
    <row r="2577" spans="1:8">
      <c r="A2577" s="7">
        <v>45656</v>
      </c>
      <c r="B2577" s="8">
        <v>91918.95</v>
      </c>
      <c r="C2577" s="11">
        <f t="shared" si="40"/>
        <v>-1.3893299499032882E-2</v>
      </c>
      <c r="D2577" s="9"/>
      <c r="E2577" s="9"/>
      <c r="G2577" s="9"/>
      <c r="H2577" s="10"/>
    </row>
    <row r="2578" spans="1:8">
      <c r="A2578" s="7">
        <v>45657</v>
      </c>
      <c r="B2578" s="8">
        <v>93714.04</v>
      </c>
      <c r="C2578" s="11">
        <f t="shared" si="40"/>
        <v>1.9340807435362584E-2</v>
      </c>
      <c r="D2578" s="9"/>
      <c r="E2578" s="9"/>
      <c r="G2578" s="9"/>
      <c r="H2578" s="10"/>
    </row>
    <row r="2579" spans="1:8">
      <c r="A2579" s="7">
        <v>45658</v>
      </c>
      <c r="B2579" s="8">
        <v>94771.56</v>
      </c>
      <c r="C2579" s="11">
        <f>LN(B2579/B2578)</f>
        <v>1.1221346317855306E-2</v>
      </c>
      <c r="D2579" s="9"/>
      <c r="E2579" s="9"/>
      <c r="G2579" s="9"/>
      <c r="H2579" s="10"/>
    </row>
    <row r="2580" spans="1:8">
      <c r="A2580" s="2"/>
      <c r="B2580" s="3"/>
      <c r="C2580" s="11"/>
      <c r="D2580" s="9"/>
      <c r="E2580" s="9"/>
      <c r="G2580" s="9"/>
      <c r="H2580" s="10"/>
    </row>
    <row r="2581" spans="1:8">
      <c r="A2581" s="2"/>
      <c r="B2581" s="3"/>
      <c r="C2581" s="11"/>
      <c r="D2581" s="9"/>
      <c r="E2581" s="9"/>
      <c r="G2581" s="9"/>
      <c r="H2581" s="10"/>
    </row>
    <row r="2582" spans="1:8">
      <c r="A2582" s="2"/>
      <c r="B2582" s="3"/>
      <c r="C2582" s="11"/>
      <c r="D2582" s="9"/>
      <c r="E2582" s="9"/>
      <c r="G2582" s="9"/>
      <c r="H2582" s="10"/>
    </row>
    <row r="2583" spans="1:8">
      <c r="A2583" s="2"/>
      <c r="B2583" s="3"/>
      <c r="C2583" s="11"/>
      <c r="D2583" s="9"/>
      <c r="E2583" s="9"/>
      <c r="G2583" s="9"/>
      <c r="H2583" s="10"/>
    </row>
    <row r="2584" spans="1:8">
      <c r="A2584" s="2"/>
      <c r="B2584" s="3"/>
      <c r="C2584" s="11"/>
      <c r="D2584" s="9"/>
      <c r="E2584" s="9"/>
      <c r="G2584" s="9"/>
      <c r="H2584" s="10"/>
    </row>
    <row r="2585" spans="1:8">
      <c r="A2585" s="2"/>
      <c r="B2585" s="3"/>
      <c r="C2585" s="11"/>
      <c r="D2585" s="9"/>
      <c r="E2585" s="9"/>
      <c r="G2585" s="9"/>
      <c r="H2585" s="10"/>
    </row>
    <row r="2586" spans="1:8">
      <c r="A2586" s="2"/>
      <c r="B2586" s="3"/>
      <c r="C2586" s="11"/>
      <c r="D2586" s="9"/>
      <c r="E2586" s="9"/>
      <c r="G2586" s="9"/>
      <c r="H2586" s="10"/>
    </row>
    <row r="2587" spans="1:8">
      <c r="A2587" s="2"/>
      <c r="B2587" s="3"/>
      <c r="C2587" s="11"/>
      <c r="D2587" s="9"/>
      <c r="E2587" s="9"/>
      <c r="G2587" s="9"/>
      <c r="H2587" s="10"/>
    </row>
    <row r="2588" spans="1:8">
      <c r="A2588" s="2"/>
      <c r="B2588" s="3"/>
      <c r="C2588" s="11"/>
      <c r="D2588" s="9"/>
      <c r="E2588" s="9"/>
      <c r="G2588" s="9"/>
      <c r="H2588" s="10"/>
    </row>
    <row r="2589" spans="1:8">
      <c r="A2589" s="2"/>
      <c r="B2589" s="3"/>
      <c r="C2589" s="11"/>
      <c r="D2589" s="9"/>
      <c r="E2589" s="9"/>
      <c r="G2589" s="9"/>
      <c r="H2589" s="10"/>
    </row>
    <row r="2590" spans="1:8">
      <c r="A2590" s="2"/>
      <c r="B2590" s="3"/>
      <c r="C2590" s="11"/>
      <c r="D2590" s="9"/>
      <c r="E2590" s="9"/>
      <c r="G2590" s="9"/>
      <c r="H2590" s="10"/>
    </row>
    <row r="2591" spans="1:8">
      <c r="A2591" s="2"/>
      <c r="B2591" s="3"/>
      <c r="C2591" s="11"/>
      <c r="D2591" s="9"/>
      <c r="E2591" s="9"/>
      <c r="G2591" s="9"/>
      <c r="H2591" s="10"/>
    </row>
    <row r="2592" spans="1:8">
      <c r="A2592" s="2"/>
      <c r="B2592" s="3"/>
      <c r="C2592" s="11"/>
      <c r="D2592" s="9"/>
      <c r="E2592" s="9"/>
      <c r="G2592" s="9"/>
      <c r="H2592" s="10"/>
    </row>
    <row r="2593" spans="1:8">
      <c r="A2593" s="2"/>
      <c r="B2593" s="3"/>
      <c r="C2593" s="11"/>
      <c r="D2593" s="9"/>
      <c r="E2593" s="9"/>
      <c r="G2593" s="9"/>
      <c r="H2593" s="10"/>
    </row>
    <row r="2594" spans="1:8">
      <c r="A2594" s="2"/>
      <c r="B2594" s="3"/>
      <c r="C2594" s="11"/>
      <c r="D2594" s="9"/>
      <c r="E2594" s="9"/>
      <c r="G2594" s="9"/>
      <c r="H2594" s="10"/>
    </row>
    <row r="2595" spans="1:8">
      <c r="A2595" s="2"/>
      <c r="B2595" s="3"/>
      <c r="C2595" s="11"/>
      <c r="D2595" s="9"/>
      <c r="E2595" s="9"/>
      <c r="G2595" s="9"/>
      <c r="H2595" s="10"/>
    </row>
    <row r="2596" spans="1:8">
      <c r="A2596" s="2"/>
      <c r="B2596" s="3"/>
      <c r="C2596" s="11"/>
      <c r="D2596" s="9"/>
      <c r="E2596" s="9"/>
      <c r="G2596" s="9"/>
      <c r="H2596" s="10"/>
    </row>
    <row r="2597" spans="1:8">
      <c r="A2597" s="2"/>
      <c r="B2597" s="3"/>
      <c r="C2597" s="11"/>
      <c r="D2597" s="9"/>
      <c r="E2597" s="9"/>
      <c r="G2597" s="9"/>
      <c r="H2597" s="10"/>
    </row>
    <row r="2598" spans="1:8">
      <c r="A2598" s="2"/>
      <c r="B2598" s="3"/>
      <c r="C2598" s="11"/>
      <c r="D2598" s="9"/>
      <c r="E2598" s="9"/>
      <c r="G2598" s="9"/>
      <c r="H2598" s="10"/>
    </row>
    <row r="2599" spans="1:8">
      <c r="A2599" s="2"/>
      <c r="B2599" s="3"/>
      <c r="C2599" s="11"/>
      <c r="D2599" s="9"/>
      <c r="E2599" s="9"/>
      <c r="G2599" s="9"/>
      <c r="H2599" s="10"/>
    </row>
    <row r="2600" spans="1:8">
      <c r="A2600" s="2"/>
      <c r="B2600" s="3"/>
      <c r="C2600" s="11"/>
      <c r="D2600" s="9"/>
      <c r="E2600" s="9"/>
      <c r="G2600" s="9"/>
      <c r="H2600" s="10"/>
    </row>
    <row r="2601" spans="1:8">
      <c r="A2601" s="2"/>
      <c r="B2601" s="3"/>
      <c r="C2601" s="11"/>
      <c r="D2601" s="9"/>
      <c r="E2601" s="9"/>
      <c r="G2601" s="9"/>
      <c r="H2601" s="10"/>
    </row>
    <row r="2602" spans="1:8">
      <c r="A2602" s="2"/>
      <c r="B2602" s="3"/>
      <c r="C2602" s="11"/>
      <c r="D2602" s="9"/>
      <c r="E2602" s="9"/>
      <c r="G2602" s="9"/>
      <c r="H2602" s="10"/>
    </row>
    <row r="2603" spans="1:8">
      <c r="A2603" s="2"/>
      <c r="B2603" s="3"/>
      <c r="C2603" s="11"/>
      <c r="D2603" s="9"/>
      <c r="E2603" s="9"/>
      <c r="G2603" s="9"/>
      <c r="H2603" s="10"/>
    </row>
    <row r="2604" spans="1:8">
      <c r="A2604" s="2"/>
      <c r="B2604" s="3"/>
      <c r="C2604" s="11"/>
      <c r="D2604" s="9"/>
      <c r="E2604" s="9"/>
      <c r="G2604" s="9"/>
      <c r="H2604" s="10"/>
    </row>
    <row r="2605" spans="1:8">
      <c r="A2605" s="2"/>
      <c r="B2605" s="3"/>
      <c r="C2605" s="11"/>
      <c r="D2605" s="9"/>
      <c r="E2605" s="9"/>
      <c r="G2605" s="9"/>
      <c r="H2605" s="10"/>
    </row>
    <row r="2606" spans="1:8">
      <c r="A2606" s="2"/>
      <c r="B2606" s="3"/>
      <c r="C2606" s="11"/>
      <c r="D2606" s="9"/>
      <c r="E2606" s="9"/>
      <c r="G2606" s="9"/>
      <c r="H2606" s="10"/>
    </row>
    <row r="2607" spans="1:8">
      <c r="A2607" s="2"/>
      <c r="B2607" s="3"/>
      <c r="C2607" s="11"/>
      <c r="D2607" s="9"/>
      <c r="E2607" s="9"/>
      <c r="G2607" s="9"/>
      <c r="H2607" s="10"/>
    </row>
    <row r="2608" spans="1:8">
      <c r="A2608" s="2"/>
      <c r="B2608" s="3"/>
      <c r="C2608" s="11"/>
      <c r="D2608" s="9"/>
      <c r="E2608" s="9"/>
      <c r="G2608" s="9"/>
      <c r="H2608" s="10"/>
    </row>
    <row r="2609" spans="1:8">
      <c r="A2609" s="2"/>
      <c r="B2609" s="3"/>
      <c r="C2609" s="11"/>
      <c r="D2609" s="9"/>
      <c r="E2609" s="9"/>
      <c r="G2609" s="9"/>
      <c r="H2609" s="10"/>
    </row>
    <row r="2610" spans="1:8">
      <c r="A2610" s="2"/>
      <c r="B2610" s="3"/>
      <c r="C2610" s="11"/>
      <c r="D2610" s="9"/>
      <c r="E2610" s="9"/>
      <c r="G2610" s="9"/>
      <c r="H2610" s="10"/>
    </row>
    <row r="2611" spans="1:8">
      <c r="A2611" s="2"/>
      <c r="B2611" s="3"/>
      <c r="C2611" s="11"/>
      <c r="D2611" s="9"/>
      <c r="E2611" s="9"/>
      <c r="G2611" s="9"/>
      <c r="H2611" s="10"/>
    </row>
    <row r="2612" spans="1:8">
      <c r="A2612" s="2"/>
      <c r="B2612" s="3"/>
      <c r="C2612" s="11"/>
      <c r="D2612" s="9"/>
      <c r="E2612" s="9"/>
      <c r="G2612" s="9"/>
      <c r="H2612" s="10"/>
    </row>
    <row r="2613" spans="1:8">
      <c r="A2613" s="2"/>
      <c r="B2613" s="3"/>
      <c r="C2613" s="11"/>
      <c r="D2613" s="9"/>
      <c r="E2613" s="9"/>
      <c r="G2613" s="9"/>
      <c r="H2613" s="10"/>
    </row>
    <row r="2614" spans="1:8">
      <c r="A2614" s="2"/>
      <c r="B2614" s="3"/>
      <c r="C2614" s="11"/>
      <c r="D2614" s="9"/>
      <c r="E2614" s="9"/>
      <c r="G2614" s="9"/>
      <c r="H2614" s="10"/>
    </row>
    <row r="2615" spans="1:8">
      <c r="A2615" s="2"/>
      <c r="B2615" s="3"/>
      <c r="C2615" s="11"/>
      <c r="D2615" s="9"/>
      <c r="E2615" s="9"/>
      <c r="G2615" s="9"/>
      <c r="H2615" s="10"/>
    </row>
    <row r="2616" spans="1:8">
      <c r="A2616" s="2"/>
      <c r="B2616" s="3"/>
      <c r="C2616" s="11"/>
      <c r="D2616" s="9"/>
      <c r="E2616" s="9"/>
      <c r="G2616" s="9"/>
      <c r="H2616" s="10"/>
    </row>
    <row r="2617" spans="1:8">
      <c r="A2617" s="2"/>
      <c r="B2617" s="3"/>
      <c r="C2617" s="11"/>
      <c r="D2617" s="9"/>
      <c r="E2617" s="9"/>
      <c r="G2617" s="9"/>
      <c r="H2617" s="10"/>
    </row>
    <row r="2618" spans="1:8">
      <c r="A2618" s="2"/>
      <c r="B2618" s="3"/>
      <c r="C2618" s="11"/>
      <c r="D2618" s="9"/>
      <c r="E2618" s="9"/>
      <c r="G2618" s="9"/>
      <c r="H2618" s="10"/>
    </row>
    <row r="2619" spans="1:8">
      <c r="A2619" s="2"/>
      <c r="B2619" s="3"/>
      <c r="C2619" s="11"/>
      <c r="D2619" s="9"/>
      <c r="E2619" s="9"/>
      <c r="G2619" s="9"/>
      <c r="H2619" s="10"/>
    </row>
    <row r="2620" spans="1:8">
      <c r="A2620" s="2"/>
      <c r="B2620" s="3"/>
      <c r="C2620" s="11"/>
      <c r="D2620" s="9"/>
      <c r="E2620" s="9"/>
      <c r="G2620" s="9"/>
      <c r="H2620" s="10"/>
    </row>
    <row r="2621" spans="1:8">
      <c r="A2621" s="2"/>
      <c r="B2621" s="3"/>
      <c r="C2621" s="11"/>
      <c r="D2621" s="9"/>
      <c r="E2621" s="9"/>
      <c r="G2621" s="9"/>
      <c r="H2621" s="10"/>
    </row>
    <row r="2622" spans="1:8">
      <c r="A2622" s="2"/>
      <c r="B2622" s="3"/>
      <c r="C2622" s="11"/>
      <c r="D2622" s="9"/>
      <c r="E2622" s="9"/>
      <c r="G2622" s="9"/>
      <c r="H2622" s="10"/>
    </row>
    <row r="2623" spans="1:8">
      <c r="A2623" s="2"/>
      <c r="B2623" s="3"/>
      <c r="C2623" s="11"/>
      <c r="D2623" s="9"/>
      <c r="E2623" s="9"/>
      <c r="G2623" s="9"/>
      <c r="H2623" s="10"/>
    </row>
    <row r="2624" spans="1:8">
      <c r="A2624" s="2"/>
      <c r="B2624" s="3"/>
      <c r="C2624" s="11"/>
      <c r="D2624" s="9"/>
      <c r="E2624" s="9"/>
      <c r="G2624" s="9"/>
      <c r="H2624" s="10"/>
    </row>
    <row r="2625" spans="1:8">
      <c r="A2625" s="2"/>
      <c r="B2625" s="3"/>
      <c r="C2625" s="11"/>
      <c r="D2625" s="9"/>
      <c r="E2625" s="9"/>
      <c r="G2625" s="9"/>
      <c r="H2625" s="10"/>
    </row>
    <row r="2626" spans="1:8">
      <c r="A2626" s="2"/>
      <c r="B2626" s="3"/>
      <c r="C2626" s="11"/>
      <c r="D2626" s="9"/>
      <c r="E2626" s="9"/>
      <c r="G2626" s="9"/>
      <c r="H2626" s="10"/>
    </row>
    <row r="2627" spans="1:8">
      <c r="A2627" s="2"/>
      <c r="B2627" s="3"/>
      <c r="C2627" s="11"/>
      <c r="D2627" s="9"/>
      <c r="E2627" s="9"/>
      <c r="G2627" s="9"/>
      <c r="H2627" s="10"/>
    </row>
    <row r="2628" spans="1:8">
      <c r="A2628" s="2"/>
      <c r="B2628" s="3"/>
      <c r="C2628" s="11"/>
      <c r="D2628" s="9"/>
      <c r="E2628" s="9"/>
      <c r="G2628" s="9"/>
      <c r="H2628" s="10"/>
    </row>
    <row r="2629" spans="1:8">
      <c r="A2629" s="2"/>
      <c r="B2629" s="3"/>
      <c r="C2629" s="11"/>
      <c r="D2629" s="9"/>
      <c r="E2629" s="9"/>
      <c r="G2629" s="9"/>
      <c r="H2629" s="10"/>
    </row>
    <row r="2630" spans="1:8">
      <c r="A2630" s="2"/>
      <c r="B2630" s="3"/>
      <c r="C2630" s="11"/>
      <c r="D2630" s="9"/>
      <c r="E2630" s="9"/>
      <c r="G2630" s="9"/>
      <c r="H2630" s="10"/>
    </row>
    <row r="2631" spans="1:8">
      <c r="A2631" s="2"/>
      <c r="B2631" s="3"/>
      <c r="C2631" s="11"/>
      <c r="D2631" s="9"/>
      <c r="E2631" s="9"/>
      <c r="G2631" s="9"/>
      <c r="H2631" s="10"/>
    </row>
    <row r="2632" spans="1:8">
      <c r="A2632" s="2"/>
      <c r="B2632" s="3"/>
      <c r="C2632" s="11"/>
      <c r="D2632" s="9"/>
      <c r="E2632" s="9"/>
      <c r="G2632" s="9"/>
      <c r="H2632" s="10"/>
    </row>
    <row r="2633" spans="1:8">
      <c r="A2633" s="2"/>
      <c r="B2633" s="3"/>
      <c r="C2633" s="11"/>
      <c r="D2633" s="9"/>
      <c r="E2633" s="9"/>
      <c r="G2633" s="9"/>
      <c r="H2633" s="10"/>
    </row>
    <row r="2634" spans="1:8">
      <c r="A2634" s="2"/>
      <c r="B2634" s="3"/>
      <c r="C2634" s="11"/>
      <c r="D2634" s="9"/>
      <c r="E2634" s="9"/>
      <c r="G2634" s="9"/>
      <c r="H2634" s="10"/>
    </row>
    <row r="2635" spans="1:8">
      <c r="A2635" s="2"/>
      <c r="B2635" s="3"/>
      <c r="C2635" s="11"/>
      <c r="D2635" s="9"/>
      <c r="E2635" s="9"/>
      <c r="G2635" s="9"/>
      <c r="H2635" s="10"/>
    </row>
    <row r="2636" spans="1:8">
      <c r="A2636" s="2"/>
      <c r="B2636" s="3"/>
      <c r="C2636" s="11"/>
      <c r="D2636" s="9"/>
      <c r="E2636" s="9"/>
      <c r="G2636" s="9"/>
      <c r="H2636" s="10"/>
    </row>
    <row r="2637" spans="1:8">
      <c r="A2637" s="2"/>
      <c r="B2637" s="3"/>
      <c r="C2637" s="11"/>
      <c r="D2637" s="9"/>
      <c r="E2637" s="9"/>
      <c r="G2637" s="9"/>
      <c r="H2637" s="10"/>
    </row>
    <row r="2638" spans="1:8">
      <c r="A2638" s="2"/>
      <c r="B2638" s="3"/>
      <c r="C2638" s="11"/>
      <c r="D2638" s="9"/>
      <c r="E2638" s="9"/>
      <c r="G2638" s="9"/>
      <c r="H2638" s="10"/>
    </row>
    <row r="2639" spans="1:8">
      <c r="A2639" s="2"/>
      <c r="B2639" s="3"/>
      <c r="C2639" s="11"/>
      <c r="D2639" s="9"/>
      <c r="E2639" s="9"/>
      <c r="G2639" s="9"/>
      <c r="H2639" s="10"/>
    </row>
    <row r="2640" spans="1:8">
      <c r="A2640" s="2"/>
      <c r="B2640" s="3"/>
      <c r="C2640" s="11"/>
      <c r="D2640" s="9"/>
      <c r="E2640" s="9"/>
      <c r="G2640" s="9"/>
      <c r="H2640" s="10"/>
    </row>
    <row r="2641" spans="1:8">
      <c r="A2641" s="2"/>
      <c r="B2641" s="3"/>
      <c r="C2641" s="11"/>
      <c r="D2641" s="9"/>
      <c r="E2641" s="9"/>
      <c r="G2641" s="9"/>
      <c r="H2641" s="10"/>
    </row>
    <row r="2642" spans="1:8">
      <c r="A2642" s="2"/>
      <c r="B2642" s="3"/>
      <c r="C2642" s="11"/>
      <c r="D2642" s="9"/>
      <c r="E2642" s="9"/>
      <c r="G2642" s="9"/>
      <c r="H2642" s="10"/>
    </row>
    <row r="2643" spans="1:8">
      <c r="A2643" s="2"/>
      <c r="B2643" s="3"/>
      <c r="C2643" s="11"/>
      <c r="D2643" s="9"/>
      <c r="E2643" s="9"/>
      <c r="G2643" s="9"/>
      <c r="H2643" s="10"/>
    </row>
    <row r="2644" spans="1:8">
      <c r="A2644" s="2"/>
      <c r="B2644" s="3"/>
      <c r="C2644" s="11"/>
      <c r="D2644" s="9"/>
      <c r="E2644" s="9"/>
      <c r="G2644" s="9"/>
      <c r="H2644" s="10"/>
    </row>
    <row r="2645" spans="1:8">
      <c r="A2645" s="2"/>
      <c r="B2645" s="3"/>
      <c r="C2645" s="11"/>
      <c r="D2645" s="9"/>
      <c r="E2645" s="9"/>
      <c r="G2645" s="9"/>
      <c r="H2645" s="10"/>
    </row>
    <row r="2646" spans="1:8">
      <c r="A2646" s="2"/>
      <c r="B2646" s="3"/>
      <c r="C2646" s="11"/>
      <c r="D2646" s="9"/>
      <c r="E2646" s="9"/>
      <c r="G2646" s="9"/>
      <c r="H2646" s="10"/>
    </row>
    <row r="2647" spans="1:8">
      <c r="A2647" s="2"/>
      <c r="B2647" s="3"/>
      <c r="C2647" s="11"/>
      <c r="D2647" s="9"/>
      <c r="E2647" s="9"/>
      <c r="G2647" s="9"/>
      <c r="H2647" s="10"/>
    </row>
    <row r="2648" spans="1:8">
      <c r="A2648" s="2"/>
      <c r="B2648" s="3"/>
      <c r="C2648" s="11"/>
      <c r="D2648" s="9"/>
      <c r="E2648" s="9"/>
      <c r="G2648" s="9"/>
      <c r="H2648" s="10"/>
    </row>
    <row r="2649" spans="1:8">
      <c r="A2649" s="2"/>
      <c r="B2649" s="3"/>
      <c r="C2649" s="11"/>
      <c r="D2649" s="9"/>
      <c r="E2649" s="9"/>
      <c r="G2649" s="9"/>
      <c r="H2649" s="10"/>
    </row>
    <row r="2650" spans="1:8">
      <c r="A2650" s="2"/>
      <c r="B2650" s="3"/>
      <c r="C2650" s="11"/>
      <c r="D2650" s="9"/>
      <c r="E2650" s="9"/>
      <c r="G2650" s="9"/>
      <c r="H2650" s="10"/>
    </row>
    <row r="2651" spans="1:8">
      <c r="A2651" s="2"/>
      <c r="B2651" s="3"/>
      <c r="C2651" s="11"/>
      <c r="D2651" s="9"/>
      <c r="E2651" s="9"/>
      <c r="G2651" s="9"/>
      <c r="H2651" s="10"/>
    </row>
    <row r="2652" spans="1:8">
      <c r="A2652" s="2"/>
      <c r="B2652" s="3"/>
      <c r="C2652" s="11"/>
      <c r="D2652" s="9"/>
      <c r="E2652" s="9"/>
      <c r="G2652" s="9"/>
      <c r="H2652" s="10"/>
    </row>
    <row r="2653" spans="1:8">
      <c r="A2653" s="2"/>
      <c r="B2653" s="3"/>
      <c r="C2653" s="11"/>
      <c r="D2653" s="9"/>
      <c r="E2653" s="9"/>
      <c r="G2653" s="9"/>
      <c r="H2653" s="10"/>
    </row>
    <row r="2654" spans="1:8">
      <c r="A2654" s="2"/>
      <c r="B2654" s="3"/>
      <c r="C2654" s="11"/>
      <c r="D2654" s="9"/>
      <c r="E2654" s="9"/>
      <c r="G2654" s="9"/>
      <c r="H2654" s="10"/>
    </row>
    <row r="2655" spans="1:8">
      <c r="A2655" s="2"/>
      <c r="B2655" s="3"/>
      <c r="C2655" s="11"/>
      <c r="D2655" s="9"/>
      <c r="E2655" s="9"/>
      <c r="G2655" s="9"/>
      <c r="H2655" s="10"/>
    </row>
    <row r="2656" spans="1:8">
      <c r="A2656" s="2"/>
      <c r="B2656" s="3"/>
      <c r="C2656" s="11"/>
      <c r="D2656" s="9"/>
      <c r="E2656" s="9"/>
      <c r="G2656" s="9"/>
      <c r="H2656" s="10"/>
    </row>
    <row r="2657" spans="1:8">
      <c r="A2657" s="2"/>
      <c r="B2657" s="3"/>
      <c r="C2657" s="11"/>
      <c r="D2657" s="9"/>
      <c r="E2657" s="9"/>
      <c r="G2657" s="9"/>
      <c r="H2657" s="10"/>
    </row>
    <row r="2658" spans="1:8">
      <c r="A2658" s="2"/>
      <c r="B2658" s="3"/>
      <c r="C2658" s="11"/>
      <c r="D2658" s="9"/>
      <c r="E2658" s="9"/>
      <c r="G2658" s="9"/>
      <c r="H2658" s="10"/>
    </row>
    <row r="2659" spans="1:8">
      <c r="A2659" s="2"/>
      <c r="B2659" s="3"/>
      <c r="C2659" s="11"/>
      <c r="D2659" s="9"/>
      <c r="E2659" s="9"/>
      <c r="G2659" s="9"/>
      <c r="H2659" s="10"/>
    </row>
    <row r="2660" spans="1:8">
      <c r="A2660" s="2"/>
      <c r="B2660" s="3"/>
      <c r="C2660" s="11"/>
      <c r="D2660" s="9"/>
      <c r="E2660" s="9"/>
      <c r="G2660" s="9"/>
      <c r="H2660" s="10"/>
    </row>
    <row r="2661" spans="1:8">
      <c r="A2661" s="2"/>
      <c r="B2661" s="3"/>
      <c r="C2661" s="11"/>
      <c r="D2661" s="9"/>
      <c r="E2661" s="9"/>
      <c r="G2661" s="9"/>
      <c r="H2661" s="10"/>
    </row>
    <row r="2662" spans="1:8">
      <c r="A2662" s="2"/>
      <c r="B2662" s="3"/>
      <c r="C2662" s="11"/>
      <c r="D2662" s="9"/>
      <c r="E2662" s="9"/>
      <c r="G2662" s="9"/>
      <c r="H2662" s="10"/>
    </row>
    <row r="2663" spans="1:8">
      <c r="A2663" s="2"/>
      <c r="B2663" s="3"/>
      <c r="C2663" s="11"/>
      <c r="D2663" s="9"/>
      <c r="E2663" s="9"/>
      <c r="G2663" s="9"/>
      <c r="H2663" s="10"/>
    </row>
    <row r="2664" spans="1:8">
      <c r="A2664" s="2"/>
      <c r="B2664" s="3"/>
      <c r="C2664" s="11"/>
      <c r="D2664" s="9"/>
      <c r="E2664" s="9"/>
      <c r="G2664" s="9"/>
      <c r="H2664" s="10"/>
    </row>
    <row r="2665" spans="1:8">
      <c r="A2665" s="2"/>
      <c r="B2665" s="3"/>
      <c r="C2665" s="11"/>
      <c r="D2665" s="9"/>
      <c r="E2665" s="9"/>
      <c r="G2665" s="9"/>
      <c r="H2665" s="10"/>
    </row>
    <row r="2666" spans="1:8">
      <c r="A2666" s="2"/>
      <c r="B2666" s="3"/>
      <c r="C2666" s="11"/>
      <c r="D2666" s="9"/>
      <c r="E2666" s="9"/>
      <c r="G2666" s="9"/>
      <c r="H2666" s="10"/>
    </row>
    <row r="2667" spans="1:8">
      <c r="A2667" s="2"/>
      <c r="B2667" s="3"/>
      <c r="C2667" s="11"/>
      <c r="D2667" s="9"/>
      <c r="E2667" s="9"/>
      <c r="G2667" s="9"/>
      <c r="H2667" s="10"/>
    </row>
    <row r="2668" spans="1:8">
      <c r="A2668" s="2"/>
      <c r="B2668" s="3"/>
      <c r="C2668" s="11"/>
      <c r="D2668" s="9"/>
      <c r="E2668" s="9"/>
      <c r="G2668" s="9"/>
      <c r="H2668" s="10"/>
    </row>
    <row r="2669" spans="1:8">
      <c r="A2669" s="2"/>
      <c r="B2669" s="3"/>
      <c r="C2669" s="11"/>
      <c r="D2669" s="9"/>
      <c r="E2669" s="9"/>
      <c r="G2669" s="9"/>
      <c r="H2669" s="10"/>
    </row>
    <row r="2670" spans="1:8">
      <c r="A2670" s="2"/>
      <c r="B2670" s="3"/>
      <c r="C2670" s="11"/>
      <c r="D2670" s="9"/>
      <c r="E2670" s="9"/>
      <c r="G2670" s="9"/>
      <c r="H2670" s="10"/>
    </row>
    <row r="2671" spans="1:8">
      <c r="A2671" s="2"/>
      <c r="B2671" s="3"/>
      <c r="C2671" s="11"/>
      <c r="D2671" s="9"/>
      <c r="E2671" s="9"/>
      <c r="G2671" s="9"/>
      <c r="H2671" s="10"/>
    </row>
    <row r="2672" spans="1:8">
      <c r="A2672" s="2"/>
      <c r="B2672" s="3"/>
      <c r="C2672" s="11"/>
      <c r="D2672" s="9"/>
      <c r="E2672" s="9"/>
      <c r="G2672" s="9"/>
      <c r="H2672" s="10"/>
    </row>
    <row r="2673" spans="1:8">
      <c r="A2673" s="2"/>
      <c r="B2673" s="3"/>
      <c r="C2673" s="11"/>
      <c r="D2673" s="9"/>
      <c r="E2673" s="9"/>
      <c r="G2673" s="9"/>
      <c r="H2673" s="10"/>
    </row>
    <row r="2674" spans="1:8">
      <c r="A2674" s="2"/>
      <c r="B2674" s="3"/>
      <c r="C2674" s="11"/>
      <c r="D2674" s="9"/>
      <c r="E2674" s="9"/>
      <c r="G2674" s="9"/>
      <c r="H2674" s="10"/>
    </row>
    <row r="2675" spans="1:8">
      <c r="A2675" s="2"/>
      <c r="B2675" s="3"/>
      <c r="C2675" s="11"/>
      <c r="D2675" s="9"/>
      <c r="E2675" s="9"/>
      <c r="G2675" s="9"/>
      <c r="H2675" s="10"/>
    </row>
    <row r="2676" spans="1:8">
      <c r="A2676" s="2"/>
      <c r="B2676" s="3"/>
      <c r="C2676" s="11"/>
      <c r="D2676" s="9"/>
      <c r="E2676" s="9"/>
      <c r="G2676" s="9"/>
      <c r="H2676" s="10"/>
    </row>
    <row r="2677" spans="1:8">
      <c r="A2677" s="2"/>
      <c r="B2677" s="3"/>
      <c r="C2677" s="11"/>
      <c r="D2677" s="9"/>
      <c r="E2677" s="9"/>
      <c r="G2677" s="9"/>
      <c r="H2677" s="10"/>
    </row>
    <row r="2678" spans="1:8">
      <c r="A2678" s="2"/>
      <c r="B2678" s="3"/>
      <c r="C2678" s="11"/>
      <c r="D2678" s="9"/>
      <c r="E2678" s="9"/>
      <c r="G2678" s="9"/>
      <c r="H2678" s="10"/>
    </row>
    <row r="2679" spans="1:8">
      <c r="A2679" s="2"/>
      <c r="B2679" s="3"/>
      <c r="C2679" s="11"/>
      <c r="D2679" s="9"/>
      <c r="E2679" s="9"/>
      <c r="G2679" s="9"/>
      <c r="H2679" s="10"/>
    </row>
    <row r="2680" spans="1:8">
      <c r="A2680" s="2"/>
      <c r="B2680" s="3"/>
      <c r="C2680" s="11"/>
      <c r="D2680" s="9"/>
      <c r="E2680" s="9"/>
      <c r="G2680" s="9"/>
      <c r="H2680" s="10"/>
    </row>
    <row r="2681" spans="1:8">
      <c r="A2681" s="2"/>
      <c r="B2681" s="3"/>
      <c r="C2681" s="11"/>
      <c r="D2681" s="9"/>
      <c r="E2681" s="9"/>
      <c r="G2681" s="9"/>
      <c r="H2681" s="10"/>
    </row>
    <row r="2682" spans="1:8">
      <c r="A2682" s="2"/>
      <c r="B2682" s="3"/>
      <c r="C2682" s="11"/>
      <c r="D2682" s="9"/>
      <c r="E2682" s="9"/>
      <c r="G2682" s="9"/>
      <c r="H2682" s="10"/>
    </row>
    <row r="2683" spans="1:8">
      <c r="A2683" s="2"/>
      <c r="B2683" s="3"/>
      <c r="C2683" s="11"/>
      <c r="D2683" s="9"/>
      <c r="E2683" s="9"/>
      <c r="G2683" s="9"/>
      <c r="H2683" s="10"/>
    </row>
    <row r="2684" spans="1:8">
      <c r="A2684" s="2"/>
      <c r="B2684" s="3"/>
      <c r="C2684" s="11"/>
      <c r="D2684" s="9"/>
      <c r="E2684" s="9"/>
      <c r="G2684" s="9"/>
      <c r="H2684" s="10"/>
    </row>
    <row r="2685" spans="1:8">
      <c r="A2685" s="2"/>
      <c r="B2685" s="3"/>
      <c r="C2685" s="11"/>
      <c r="D2685" s="9"/>
      <c r="E2685" s="9"/>
      <c r="G2685" s="9"/>
      <c r="H2685" s="10"/>
    </row>
    <row r="2686" spans="1:8">
      <c r="A2686" s="2"/>
      <c r="B2686" s="3"/>
      <c r="C2686" s="11"/>
      <c r="D2686" s="9"/>
      <c r="E2686" s="9"/>
      <c r="G2686" s="9"/>
      <c r="H2686" s="10"/>
    </row>
    <row r="2687" spans="1:8">
      <c r="A2687" s="2"/>
      <c r="B2687" s="3"/>
      <c r="C2687" s="11"/>
      <c r="D2687" s="9"/>
      <c r="E2687" s="9"/>
      <c r="G2687" s="9"/>
      <c r="H2687" s="10"/>
    </row>
    <row r="2688" spans="1:8">
      <c r="A2688" s="2"/>
      <c r="B2688" s="3"/>
      <c r="C2688" s="11"/>
      <c r="D2688" s="9"/>
      <c r="E2688" s="9"/>
      <c r="G2688" s="9"/>
      <c r="H2688" s="10"/>
    </row>
    <row r="2689" spans="1:8">
      <c r="A2689" s="2"/>
      <c r="B2689" s="3"/>
      <c r="C2689" s="11"/>
      <c r="D2689" s="9"/>
      <c r="E2689" s="9"/>
      <c r="G2689" s="9"/>
      <c r="H2689" s="10"/>
    </row>
    <row r="2690" spans="1:8">
      <c r="A2690" s="2"/>
      <c r="B2690" s="3"/>
      <c r="C2690" s="11"/>
      <c r="D2690" s="9"/>
      <c r="E2690" s="9"/>
      <c r="G2690" s="9"/>
      <c r="H2690" s="10"/>
    </row>
    <row r="2691" spans="1:8">
      <c r="A2691" s="2"/>
      <c r="B2691" s="3"/>
      <c r="C2691" s="11"/>
      <c r="D2691" s="9"/>
      <c r="E2691" s="9"/>
      <c r="G2691" s="9"/>
      <c r="H2691" s="10"/>
    </row>
    <row r="2692" spans="1:8">
      <c r="A2692" s="2"/>
      <c r="B2692" s="3"/>
      <c r="C2692" s="11"/>
      <c r="D2692" s="9"/>
      <c r="E2692" s="9"/>
      <c r="G2692" s="9"/>
      <c r="H2692" s="10"/>
    </row>
    <row r="2693" spans="1:8">
      <c r="A2693" s="2"/>
      <c r="B2693" s="3"/>
      <c r="C2693" s="11"/>
      <c r="D2693" s="9"/>
      <c r="E2693" s="9"/>
      <c r="G2693" s="9"/>
      <c r="H2693" s="10"/>
    </row>
    <row r="2694" spans="1:8">
      <c r="A2694" s="2"/>
      <c r="B2694" s="3"/>
      <c r="C2694" s="11"/>
      <c r="D2694" s="9"/>
      <c r="E2694" s="9"/>
      <c r="G2694" s="9"/>
      <c r="H2694" s="10"/>
    </row>
    <row r="2695" spans="1:8">
      <c r="A2695" s="2"/>
      <c r="B2695" s="3"/>
      <c r="C2695" s="11"/>
      <c r="D2695" s="9"/>
      <c r="E2695" s="9"/>
      <c r="G2695" s="9"/>
      <c r="H2695" s="10"/>
    </row>
    <row r="2696" spans="1:8">
      <c r="A2696" s="2"/>
      <c r="B2696" s="3"/>
      <c r="C2696" s="11"/>
      <c r="D2696" s="9"/>
      <c r="E2696" s="9"/>
      <c r="G2696" s="9"/>
      <c r="H2696" s="10"/>
    </row>
    <row r="2697" spans="1:8">
      <c r="A2697" s="2"/>
      <c r="B2697" s="3"/>
      <c r="C2697" s="11"/>
      <c r="D2697" s="9"/>
      <c r="E2697" s="9"/>
      <c r="G2697" s="9"/>
      <c r="H2697" s="10"/>
    </row>
    <row r="2698" spans="1:8">
      <c r="A2698" s="2"/>
      <c r="B2698" s="3"/>
      <c r="C2698" s="11"/>
      <c r="D2698" s="9"/>
      <c r="E2698" s="9"/>
      <c r="G2698" s="9"/>
      <c r="H2698" s="10"/>
    </row>
    <row r="2699" spans="1:8">
      <c r="A2699" s="2"/>
      <c r="B2699" s="3"/>
      <c r="C2699" s="11"/>
      <c r="D2699" s="9"/>
      <c r="E2699" s="9"/>
      <c r="G2699" s="9"/>
      <c r="H2699" s="10"/>
    </row>
    <row r="2700" spans="1:8">
      <c r="A2700" s="2"/>
      <c r="B2700" s="3"/>
      <c r="C2700" s="11"/>
      <c r="D2700" s="9"/>
      <c r="E2700" s="9"/>
      <c r="G2700" s="9"/>
      <c r="H2700" s="10"/>
    </row>
    <row r="2701" spans="1:8">
      <c r="A2701" s="2"/>
      <c r="B2701" s="3"/>
      <c r="C2701" s="11"/>
      <c r="D2701" s="9"/>
      <c r="E2701" s="9"/>
      <c r="G2701" s="9"/>
      <c r="H2701" s="10"/>
    </row>
    <row r="2702" spans="1:8">
      <c r="A2702" s="2"/>
      <c r="B2702" s="3"/>
      <c r="C2702" s="11"/>
      <c r="D2702" s="9"/>
      <c r="E2702" s="9"/>
      <c r="G2702" s="9"/>
      <c r="H2702" s="10"/>
    </row>
    <row r="2703" spans="1:8">
      <c r="A2703" s="2"/>
      <c r="B2703" s="3"/>
      <c r="C2703" s="11"/>
      <c r="D2703" s="9"/>
      <c r="E2703" s="9"/>
      <c r="G2703" s="9"/>
      <c r="H2703" s="10"/>
    </row>
    <row r="2704" spans="1:8">
      <c r="A2704" s="2"/>
      <c r="B2704" s="3"/>
      <c r="C2704" s="11"/>
      <c r="D2704" s="9"/>
      <c r="E2704" s="9"/>
      <c r="G2704" s="9"/>
      <c r="H2704" s="10"/>
    </row>
    <row r="2705" spans="1:8">
      <c r="A2705" s="2"/>
      <c r="B2705" s="3"/>
      <c r="C2705" s="11"/>
      <c r="D2705" s="9"/>
      <c r="E2705" s="9"/>
      <c r="G2705" s="9"/>
      <c r="H2705" s="10"/>
    </row>
    <row r="2706" spans="1:8">
      <c r="A2706" s="2"/>
      <c r="B2706" s="3"/>
      <c r="C2706" s="11"/>
      <c r="D2706" s="9"/>
      <c r="E2706" s="9"/>
      <c r="G2706" s="9"/>
      <c r="H2706" s="10"/>
    </row>
    <row r="2707" spans="1:8">
      <c r="A2707" s="2"/>
      <c r="B2707" s="3"/>
      <c r="C2707" s="11"/>
      <c r="D2707" s="9"/>
      <c r="E2707" s="9"/>
      <c r="G2707" s="9"/>
      <c r="H2707" s="10"/>
    </row>
    <row r="2708" spans="1:8">
      <c r="A2708" s="2"/>
      <c r="B2708" s="3"/>
      <c r="C2708" s="11"/>
      <c r="D2708" s="9"/>
      <c r="E2708" s="9"/>
      <c r="G2708" s="9"/>
      <c r="H2708" s="10"/>
    </row>
    <row r="2709" spans="1:8">
      <c r="A2709" s="2"/>
      <c r="B2709" s="3"/>
      <c r="C2709" s="11"/>
      <c r="D2709" s="9"/>
      <c r="E2709" s="9"/>
      <c r="G2709" s="9"/>
      <c r="H2709" s="10"/>
    </row>
    <row r="2710" spans="1:8">
      <c r="A2710" s="2"/>
      <c r="B2710" s="3"/>
      <c r="C2710" s="11"/>
      <c r="D2710" s="9"/>
      <c r="E2710" s="9"/>
      <c r="G2710" s="9"/>
      <c r="H2710" s="10"/>
    </row>
    <row r="2711" spans="1:8">
      <c r="A2711" s="2"/>
      <c r="B2711" s="3"/>
      <c r="C2711" s="11"/>
      <c r="D2711" s="9"/>
      <c r="E2711" s="9"/>
      <c r="G2711" s="9"/>
      <c r="H2711" s="10"/>
    </row>
    <row r="2712" spans="1:8">
      <c r="A2712" s="2"/>
      <c r="B2712" s="3"/>
      <c r="C2712" s="11"/>
      <c r="D2712" s="9"/>
      <c r="E2712" s="9"/>
      <c r="G2712" s="9"/>
      <c r="H2712" s="10"/>
    </row>
    <row r="2713" spans="1:8">
      <c r="A2713" s="2"/>
      <c r="B2713" s="3"/>
      <c r="C2713" s="11"/>
      <c r="D2713" s="9"/>
      <c r="E2713" s="9"/>
      <c r="G2713" s="9"/>
      <c r="H2713" s="10"/>
    </row>
    <row r="2714" spans="1:8">
      <c r="A2714" s="2"/>
      <c r="B2714" s="3"/>
      <c r="C2714" s="11"/>
      <c r="D2714" s="9"/>
      <c r="E2714" s="9"/>
      <c r="G2714" s="9"/>
      <c r="H2714" s="10"/>
    </row>
    <row r="2715" spans="1:8">
      <c r="A2715" s="13"/>
      <c r="C2715" s="11"/>
      <c r="D2715" s="9"/>
      <c r="E2715" s="9"/>
      <c r="G2715" s="9"/>
      <c r="H2715" s="10"/>
    </row>
    <row r="2716" spans="1:8">
      <c r="A2716" s="13"/>
      <c r="C2716" s="11"/>
      <c r="D2716" s="9"/>
      <c r="E2716" s="9"/>
      <c r="G2716" s="9"/>
      <c r="H2716" s="10"/>
    </row>
    <row r="2717" spans="1:8">
      <c r="A2717" s="13"/>
      <c r="C2717" s="11"/>
      <c r="D2717" s="9"/>
      <c r="E2717" s="9"/>
      <c r="G2717" s="9"/>
      <c r="H2717" s="10"/>
    </row>
    <row r="2718" spans="1:8">
      <c r="A2718" s="13"/>
      <c r="C2718" s="11"/>
      <c r="D2718" s="9"/>
      <c r="E2718" s="9"/>
      <c r="G2718" s="9"/>
      <c r="H2718" s="10"/>
    </row>
    <row r="2719" spans="1:8">
      <c r="A2719" s="13"/>
      <c r="C2719" s="11"/>
      <c r="D2719" s="9"/>
      <c r="E2719" s="9"/>
      <c r="G2719" s="9"/>
      <c r="H2719" s="10"/>
    </row>
    <row r="2720" spans="1:8">
      <c r="A2720" s="13"/>
      <c r="C2720" s="11"/>
      <c r="D2720" s="9"/>
      <c r="E2720" s="9"/>
      <c r="G2720" s="9"/>
      <c r="H2720" s="10"/>
    </row>
    <row r="2721" spans="1:8">
      <c r="A2721" s="13"/>
      <c r="C2721" s="11"/>
      <c r="D2721" s="9"/>
      <c r="E2721" s="9"/>
      <c r="G2721" s="9"/>
      <c r="H2721" s="10"/>
    </row>
    <row r="2722" spans="1:8">
      <c r="A2722" s="13"/>
      <c r="C2722" s="11"/>
      <c r="D2722" s="9"/>
      <c r="E2722" s="9"/>
      <c r="G2722" s="9"/>
      <c r="H2722" s="10"/>
    </row>
    <row r="2723" spans="1:8">
      <c r="A2723" s="13"/>
      <c r="C2723" s="11"/>
      <c r="D2723" s="9"/>
      <c r="E2723" s="9"/>
      <c r="G2723" s="9"/>
      <c r="H2723" s="10"/>
    </row>
    <row r="2724" spans="1:8">
      <c r="A2724" s="13"/>
      <c r="C2724" s="11"/>
      <c r="D2724" s="9"/>
      <c r="E2724" s="9"/>
      <c r="G2724" s="9"/>
      <c r="H2724" s="10"/>
    </row>
    <row r="2725" spans="1:8">
      <c r="A2725" s="13"/>
      <c r="C2725" s="11"/>
      <c r="D2725" s="9"/>
      <c r="E2725" s="9"/>
      <c r="G2725" s="9"/>
      <c r="H2725" s="10"/>
    </row>
    <row r="2726" spans="1:8">
      <c r="A2726" s="13"/>
      <c r="C2726" s="11"/>
      <c r="D2726" s="9"/>
      <c r="E2726" s="9"/>
      <c r="G2726" s="9"/>
      <c r="H2726" s="10"/>
    </row>
    <row r="2727" spans="1:8">
      <c r="A2727" s="13"/>
      <c r="C2727" s="11"/>
      <c r="D2727" s="9"/>
      <c r="E2727" s="9"/>
      <c r="G2727" s="9"/>
      <c r="H2727" s="10"/>
    </row>
    <row r="2728" spans="1:8">
      <c r="A2728" s="13"/>
      <c r="C2728" s="11"/>
      <c r="D2728" s="9"/>
      <c r="E2728" s="9"/>
      <c r="G2728" s="9"/>
      <c r="H2728" s="10"/>
    </row>
    <row r="2729" spans="1:8">
      <c r="A2729" s="13"/>
      <c r="C2729" s="11"/>
      <c r="D2729" s="9"/>
      <c r="E2729" s="9"/>
      <c r="G2729" s="9"/>
      <c r="H2729" s="10"/>
    </row>
    <row r="2730" spans="1:8">
      <c r="A2730" s="13"/>
      <c r="C2730" s="11"/>
      <c r="D2730" s="9"/>
      <c r="E2730" s="9"/>
      <c r="G2730" s="9"/>
      <c r="H2730" s="10"/>
    </row>
    <row r="2731" spans="1:8">
      <c r="A2731" s="13"/>
      <c r="C2731" s="11"/>
      <c r="D2731" s="9"/>
      <c r="E2731" s="9"/>
      <c r="G2731" s="9"/>
      <c r="H2731" s="10"/>
    </row>
    <row r="2732" spans="1:8">
      <c r="A2732" s="13"/>
      <c r="C2732" s="11"/>
      <c r="D2732" s="9"/>
      <c r="E2732" s="9"/>
      <c r="G2732" s="9"/>
      <c r="H2732" s="10"/>
    </row>
    <row r="2733" spans="1:8">
      <c r="A2733" s="13"/>
      <c r="C2733" s="11"/>
      <c r="D2733" s="9"/>
      <c r="E2733" s="9"/>
      <c r="G2733" s="9"/>
      <c r="H2733" s="10"/>
    </row>
    <row r="2734" spans="1:8">
      <c r="A2734" s="13"/>
      <c r="C2734" s="11"/>
      <c r="D2734" s="9"/>
      <c r="E2734" s="9"/>
      <c r="G2734" s="9"/>
      <c r="H2734" s="10"/>
    </row>
    <row r="2735" spans="1:8">
      <c r="A2735" s="13"/>
      <c r="C2735" s="11"/>
      <c r="D2735" s="9"/>
      <c r="E2735" s="9"/>
      <c r="G2735" s="9"/>
      <c r="H2735" s="10"/>
    </row>
    <row r="2736" spans="1:8">
      <c r="A2736" s="13"/>
      <c r="C2736" s="11"/>
      <c r="D2736" s="9"/>
      <c r="E2736" s="9"/>
      <c r="G2736" s="9"/>
      <c r="H2736" s="10"/>
    </row>
    <row r="2737" spans="1:8">
      <c r="A2737" s="13"/>
      <c r="C2737" s="11"/>
      <c r="D2737" s="9"/>
      <c r="E2737" s="9"/>
      <c r="G2737" s="9"/>
      <c r="H2737" s="10"/>
    </row>
    <row r="2738" spans="1:8">
      <c r="A2738" s="13"/>
      <c r="C2738" s="11"/>
      <c r="D2738" s="9"/>
      <c r="E2738" s="9"/>
      <c r="G2738" s="9"/>
      <c r="H2738" s="10"/>
    </row>
    <row r="2739" spans="1:8">
      <c r="A2739" s="13"/>
      <c r="C2739" s="11"/>
      <c r="D2739" s="9"/>
      <c r="E2739" s="9"/>
      <c r="G2739" s="9"/>
      <c r="H2739" s="10"/>
    </row>
    <row r="2740" spans="1:8">
      <c r="A2740" s="13"/>
      <c r="C2740" s="11"/>
      <c r="D2740" s="9"/>
      <c r="E2740" s="9"/>
      <c r="G2740" s="9"/>
      <c r="H2740" s="10"/>
    </row>
    <row r="2741" spans="1:8">
      <c r="A2741" s="13"/>
      <c r="C2741" s="11"/>
      <c r="D2741" s="9"/>
      <c r="E2741" s="9"/>
      <c r="G2741" s="9"/>
      <c r="H2741" s="10"/>
    </row>
    <row r="2742" spans="1:8">
      <c r="A2742" s="13"/>
      <c r="C2742" s="11"/>
      <c r="D2742" s="9"/>
      <c r="E2742" s="9"/>
      <c r="G2742" s="9"/>
      <c r="H2742" s="10"/>
    </row>
    <row r="2743" spans="1:8">
      <c r="A2743" s="13"/>
      <c r="C2743" s="11"/>
      <c r="D2743" s="9"/>
      <c r="E2743" s="9"/>
      <c r="G2743" s="9"/>
      <c r="H2743" s="10"/>
    </row>
    <row r="2744" spans="1:8">
      <c r="A2744" s="13"/>
      <c r="C2744" s="11"/>
      <c r="D2744" s="9"/>
      <c r="E2744" s="9"/>
      <c r="G2744" s="9"/>
      <c r="H2744" s="10"/>
    </row>
    <row r="2745" spans="1:8">
      <c r="A2745" s="13"/>
      <c r="C2745" s="11"/>
      <c r="D2745" s="9"/>
      <c r="E2745" s="9"/>
      <c r="G2745" s="9"/>
      <c r="H2745" s="10"/>
    </row>
    <row r="2746" spans="1:8">
      <c r="A2746" s="13"/>
      <c r="C2746" s="11"/>
      <c r="D2746" s="9"/>
      <c r="E2746" s="9"/>
      <c r="G2746" s="9"/>
      <c r="H2746" s="10"/>
    </row>
    <row r="2747" spans="1:8">
      <c r="A2747" s="13"/>
      <c r="C2747" s="11"/>
      <c r="D2747" s="9"/>
      <c r="E2747" s="9"/>
      <c r="G2747" s="9"/>
      <c r="H2747" s="10"/>
    </row>
    <row r="2748" spans="1:8">
      <c r="A2748" s="13"/>
      <c r="C2748" s="11"/>
      <c r="D2748" s="9"/>
      <c r="E2748" s="9"/>
      <c r="G2748" s="9"/>
      <c r="H2748" s="10"/>
    </row>
    <row r="2749" spans="1:8">
      <c r="A2749" s="13"/>
      <c r="C2749" s="11"/>
      <c r="D2749" s="9"/>
      <c r="E2749" s="9"/>
      <c r="G2749" s="9"/>
      <c r="H2749" s="10"/>
    </row>
    <row r="2750" spans="1:8">
      <c r="A2750" s="13"/>
      <c r="C2750" s="11"/>
      <c r="D2750" s="9"/>
      <c r="E2750" s="9"/>
      <c r="G2750" s="9"/>
      <c r="H2750" s="10"/>
    </row>
    <row r="2751" spans="1:8">
      <c r="A2751" s="13"/>
      <c r="C2751" s="11"/>
      <c r="D2751" s="9"/>
      <c r="E2751" s="9"/>
      <c r="G2751" s="9"/>
      <c r="H2751" s="10"/>
    </row>
    <row r="2752" spans="1:8">
      <c r="A2752" s="13"/>
      <c r="C2752" s="11"/>
      <c r="D2752" s="9"/>
      <c r="E2752" s="9"/>
      <c r="G2752" s="9"/>
      <c r="H2752" s="10"/>
    </row>
    <row r="2753" spans="1:8">
      <c r="A2753" s="13"/>
      <c r="C2753" s="11"/>
      <c r="D2753" s="9"/>
      <c r="E2753" s="9"/>
      <c r="G2753" s="9"/>
      <c r="H2753" s="10"/>
    </row>
    <row r="2754" spans="1:8">
      <c r="A2754" s="13"/>
      <c r="C2754" s="11"/>
      <c r="D2754" s="9"/>
      <c r="E2754" s="9"/>
      <c r="G2754" s="9"/>
      <c r="H2754" s="10"/>
    </row>
    <row r="2755" spans="1:8">
      <c r="A2755" s="13"/>
      <c r="C2755" s="11"/>
      <c r="D2755" s="9"/>
      <c r="E2755" s="9"/>
      <c r="G2755" s="9"/>
      <c r="H2755" s="10"/>
    </row>
    <row r="2756" spans="1:8">
      <c r="A2756" s="13"/>
      <c r="C2756" s="11"/>
      <c r="D2756" s="9"/>
      <c r="E2756" s="9"/>
      <c r="G2756" s="9"/>
      <c r="H2756" s="10"/>
    </row>
    <row r="2757" spans="1:8">
      <c r="A2757" s="13"/>
      <c r="C2757" s="11"/>
      <c r="D2757" s="9"/>
      <c r="E2757" s="9"/>
      <c r="G2757" s="9"/>
      <c r="H2757" s="10"/>
    </row>
    <row r="2758" spans="1:8">
      <c r="A2758" s="13"/>
      <c r="C2758" s="11"/>
      <c r="D2758" s="9"/>
      <c r="E2758" s="9"/>
      <c r="G2758" s="9"/>
      <c r="H2758" s="10"/>
    </row>
    <row r="2759" spans="1:8">
      <c r="A2759" s="13"/>
      <c r="C2759" s="11"/>
      <c r="D2759" s="9"/>
      <c r="E2759" s="9"/>
      <c r="G2759" s="9"/>
      <c r="H2759" s="10"/>
    </row>
    <row r="2760" spans="1:8">
      <c r="A2760" s="13"/>
      <c r="C2760" s="11"/>
      <c r="D2760" s="9"/>
      <c r="E2760" s="9"/>
      <c r="G2760" s="9"/>
      <c r="H2760" s="10"/>
    </row>
    <row r="2761" spans="1:8">
      <c r="A2761" s="13"/>
      <c r="C2761" s="11"/>
      <c r="D2761" s="9"/>
      <c r="E2761" s="9"/>
      <c r="G2761" s="9"/>
      <c r="H2761" s="10"/>
    </row>
    <row r="2762" spans="1:8">
      <c r="A2762" s="13"/>
      <c r="C2762" s="11"/>
      <c r="D2762" s="9"/>
      <c r="E2762" s="9"/>
      <c r="G2762" s="9"/>
      <c r="H2762" s="10"/>
    </row>
    <row r="2763" spans="1:8">
      <c r="A2763" s="13"/>
      <c r="C2763" s="11"/>
      <c r="D2763" s="9"/>
      <c r="E2763" s="9"/>
      <c r="G2763" s="9"/>
      <c r="H2763" s="10"/>
    </row>
    <row r="2764" spans="1:8">
      <c r="A2764" s="13"/>
      <c r="C2764" s="11"/>
      <c r="D2764" s="9"/>
      <c r="E2764" s="9"/>
      <c r="G2764" s="9"/>
      <c r="H2764" s="10"/>
    </row>
    <row r="2765" spans="1:8">
      <c r="A2765" s="13"/>
      <c r="C2765" s="11"/>
      <c r="D2765" s="9"/>
      <c r="E2765" s="9"/>
      <c r="G2765" s="9"/>
      <c r="H2765" s="10"/>
    </row>
    <row r="2766" spans="1:8">
      <c r="A2766" s="13"/>
      <c r="C2766" s="11"/>
      <c r="D2766" s="9"/>
      <c r="E2766" s="9"/>
      <c r="G2766" s="9"/>
      <c r="H2766" s="10"/>
    </row>
    <row r="2767" spans="1:8">
      <c r="A2767" s="13"/>
      <c r="C2767" s="11"/>
      <c r="D2767" s="9"/>
      <c r="E2767" s="9"/>
      <c r="G2767" s="9"/>
      <c r="H2767" s="10"/>
    </row>
    <row r="2768" spans="1:8">
      <c r="A2768" s="13"/>
      <c r="C2768" s="11"/>
      <c r="D2768" s="9"/>
      <c r="E2768" s="9"/>
      <c r="G2768" s="9"/>
      <c r="H2768" s="10"/>
    </row>
    <row r="2769" spans="1:8">
      <c r="A2769" s="13"/>
      <c r="C2769" s="11"/>
      <c r="D2769" s="9"/>
      <c r="E2769" s="9"/>
      <c r="G2769" s="9"/>
      <c r="H2769" s="10"/>
    </row>
    <row r="2770" spans="1:8">
      <c r="A2770" s="13"/>
      <c r="C2770" s="11"/>
      <c r="D2770" s="9"/>
      <c r="E2770" s="9"/>
      <c r="G2770" s="9"/>
      <c r="H2770" s="10"/>
    </row>
    <row r="2771" spans="1:8">
      <c r="A2771" s="13"/>
      <c r="C2771" s="11"/>
      <c r="D2771" s="9"/>
      <c r="E2771" s="9"/>
      <c r="G2771" s="9"/>
      <c r="H2771" s="10"/>
    </row>
    <row r="2772" spans="1:8">
      <c r="A2772" s="13"/>
      <c r="C2772" s="11"/>
      <c r="D2772" s="9"/>
      <c r="E2772" s="9"/>
      <c r="G2772" s="9"/>
      <c r="H2772" s="10"/>
    </row>
    <row r="2773" spans="1:8">
      <c r="A2773" s="13"/>
      <c r="C2773" s="11"/>
      <c r="D2773" s="9"/>
      <c r="E2773" s="9"/>
      <c r="G2773" s="9"/>
      <c r="H2773" s="10"/>
    </row>
    <row r="2774" spans="1:8">
      <c r="A2774" s="13"/>
      <c r="C2774" s="11"/>
      <c r="D2774" s="9"/>
      <c r="E2774" s="9"/>
      <c r="G2774" s="9"/>
      <c r="H2774" s="10"/>
    </row>
    <row r="2775" spans="1:8">
      <c r="A2775" s="13"/>
      <c r="C2775" s="11"/>
      <c r="D2775" s="9"/>
      <c r="E2775" s="9"/>
      <c r="G2775" s="9"/>
      <c r="H2775" s="10"/>
    </row>
    <row r="2776" spans="1:8">
      <c r="A2776" s="13"/>
      <c r="C2776" s="11"/>
      <c r="D2776" s="9"/>
      <c r="E2776" s="9"/>
      <c r="G2776" s="9"/>
      <c r="H2776" s="10"/>
    </row>
    <row r="2777" spans="1:8">
      <c r="A2777" s="13"/>
      <c r="C2777" s="11"/>
      <c r="D2777" s="9"/>
      <c r="E2777" s="9"/>
      <c r="G2777" s="9"/>
      <c r="H2777" s="10"/>
    </row>
    <row r="2778" spans="1:8">
      <c r="A2778" s="13"/>
      <c r="C2778" s="11"/>
      <c r="D2778" s="9"/>
      <c r="E2778" s="9"/>
      <c r="G2778" s="9"/>
      <c r="H2778" s="10"/>
    </row>
    <row r="2779" spans="1:8">
      <c r="A2779" s="13"/>
      <c r="C2779" s="11"/>
      <c r="D2779" s="9"/>
      <c r="E2779" s="9"/>
      <c r="G2779" s="9"/>
      <c r="H2779" s="10"/>
    </row>
    <row r="2780" spans="1:8">
      <c r="A2780" s="13"/>
      <c r="C2780" s="11"/>
      <c r="D2780" s="9"/>
      <c r="E2780" s="9"/>
      <c r="G2780" s="9"/>
      <c r="H2780" s="10"/>
    </row>
    <row r="2781" spans="1:8">
      <c r="A2781" s="13"/>
      <c r="C2781" s="11"/>
      <c r="D2781" s="9"/>
      <c r="E2781" s="9"/>
      <c r="G2781" s="9"/>
      <c r="H2781" s="10"/>
    </row>
    <row r="2782" spans="1:8">
      <c r="A2782" s="13"/>
      <c r="C2782" s="11"/>
      <c r="D2782" s="9"/>
      <c r="E2782" s="9"/>
      <c r="G2782" s="9"/>
      <c r="H2782" s="10"/>
    </row>
    <row r="2783" spans="1:8">
      <c r="A2783" s="13"/>
      <c r="C2783" s="11"/>
      <c r="D2783" s="9"/>
      <c r="E2783" s="9"/>
      <c r="G2783" s="9"/>
      <c r="H2783" s="10"/>
    </row>
    <row r="2784" spans="1:8">
      <c r="A2784" s="13"/>
      <c r="C2784" s="11"/>
      <c r="D2784" s="9"/>
      <c r="E2784" s="9"/>
      <c r="G2784" s="9"/>
      <c r="H2784" s="10"/>
    </row>
    <row r="2785" spans="1:8">
      <c r="A2785" s="13"/>
      <c r="C2785" s="11"/>
      <c r="D2785" s="9"/>
      <c r="E2785" s="9"/>
      <c r="G2785" s="9"/>
      <c r="H2785" s="10"/>
    </row>
    <row r="2786" spans="1:8">
      <c r="A2786" s="13"/>
      <c r="C2786" s="11"/>
      <c r="D2786" s="9"/>
      <c r="E2786" s="9"/>
      <c r="G2786" s="9"/>
      <c r="H2786" s="10"/>
    </row>
    <row r="2787" spans="1:8">
      <c r="A2787" s="13"/>
      <c r="C2787" s="11"/>
      <c r="D2787" s="9"/>
      <c r="E2787" s="9"/>
      <c r="G2787" s="9"/>
      <c r="H2787" s="10"/>
    </row>
    <row r="2788" spans="1:8">
      <c r="A2788" s="13"/>
      <c r="C2788" s="11"/>
      <c r="D2788" s="9"/>
      <c r="E2788" s="9"/>
      <c r="G2788" s="9"/>
      <c r="H2788" s="10"/>
    </row>
    <row r="2789" spans="1:8">
      <c r="A2789" s="13"/>
      <c r="C2789" s="11"/>
      <c r="D2789" s="9"/>
      <c r="E2789" s="9"/>
      <c r="G2789" s="9"/>
      <c r="H2789" s="10"/>
    </row>
    <row r="2790" spans="1:8">
      <c r="A2790" s="13"/>
      <c r="C2790" s="11"/>
      <c r="D2790" s="9"/>
      <c r="E2790" s="9"/>
      <c r="G2790" s="9"/>
      <c r="H2790" s="10"/>
    </row>
    <row r="2791" spans="1:8">
      <c r="A2791" s="13"/>
      <c r="C2791" s="11"/>
      <c r="D2791" s="9"/>
      <c r="E2791" s="9"/>
      <c r="G2791" s="9"/>
      <c r="H2791" s="10"/>
    </row>
    <row r="2792" spans="1:8">
      <c r="A2792" s="13"/>
      <c r="C2792" s="11"/>
      <c r="D2792" s="9"/>
      <c r="E2792" s="9"/>
      <c r="G2792" s="9"/>
      <c r="H2792" s="10"/>
    </row>
    <row r="2793" spans="1:8">
      <c r="A2793" s="13"/>
      <c r="C2793" s="11"/>
      <c r="D2793" s="9"/>
      <c r="E2793" s="9"/>
      <c r="G2793" s="9"/>
      <c r="H2793" s="10"/>
    </row>
    <row r="2794" spans="1:8">
      <c r="A2794" s="13"/>
      <c r="C2794" s="11"/>
      <c r="D2794" s="9"/>
      <c r="E2794" s="9"/>
      <c r="G2794" s="9"/>
      <c r="H2794" s="10"/>
    </row>
    <row r="2795" spans="1:8">
      <c r="A2795" s="13"/>
      <c r="C2795" s="11"/>
      <c r="D2795" s="9"/>
      <c r="E2795" s="9"/>
      <c r="G2795" s="9"/>
      <c r="H2795" s="10"/>
    </row>
    <row r="2796" spans="1:8">
      <c r="A2796" s="13"/>
      <c r="C2796" s="11"/>
      <c r="D2796" s="9"/>
      <c r="E2796" s="9"/>
      <c r="G2796" s="9"/>
      <c r="H2796" s="10"/>
    </row>
    <row r="2797" spans="1:8">
      <c r="A2797" s="13"/>
      <c r="C2797" s="11"/>
      <c r="D2797" s="9"/>
      <c r="E2797" s="9"/>
      <c r="G2797" s="9"/>
      <c r="H2797" s="10"/>
    </row>
    <row r="2798" spans="1:8">
      <c r="A2798" s="13"/>
      <c r="C2798" s="11"/>
      <c r="D2798" s="9"/>
      <c r="E2798" s="9"/>
      <c r="G2798" s="9"/>
      <c r="H2798" s="10"/>
    </row>
    <row r="2799" spans="1:8">
      <c r="A2799" s="13"/>
      <c r="C2799" s="11"/>
      <c r="D2799" s="9"/>
      <c r="E2799" s="9"/>
      <c r="G2799" s="9"/>
      <c r="H2799" s="10"/>
    </row>
    <row r="2800" spans="1:8">
      <c r="A2800" s="13"/>
      <c r="C2800" s="11"/>
      <c r="D2800" s="9"/>
      <c r="E2800" s="9"/>
      <c r="G2800" s="9"/>
      <c r="H2800" s="10"/>
    </row>
    <row r="2801" spans="1:8">
      <c r="A2801" s="13"/>
      <c r="C2801" s="11"/>
      <c r="D2801" s="9"/>
      <c r="E2801" s="9"/>
      <c r="G2801" s="9"/>
      <c r="H2801" s="10"/>
    </row>
    <row r="2802" spans="1:8">
      <c r="A2802" s="13"/>
      <c r="C2802" s="11"/>
      <c r="D2802" s="9"/>
      <c r="E2802" s="9"/>
      <c r="G2802" s="9"/>
      <c r="H2802" s="10"/>
    </row>
    <row r="2803" spans="1:8">
      <c r="A2803" s="13"/>
      <c r="C2803" s="11"/>
      <c r="D2803" s="9"/>
      <c r="E2803" s="9"/>
      <c r="G2803" s="9"/>
      <c r="H2803" s="10"/>
    </row>
    <row r="2804" spans="1:8">
      <c r="A2804" s="13"/>
      <c r="C2804" s="11"/>
      <c r="D2804" s="9"/>
      <c r="E2804" s="9"/>
      <c r="G2804" s="9"/>
      <c r="H2804" s="10"/>
    </row>
    <row r="2805" spans="1:8">
      <c r="A2805" s="13"/>
      <c r="C2805" s="11"/>
      <c r="D2805" s="9"/>
      <c r="E2805" s="9"/>
      <c r="G2805" s="9"/>
      <c r="H2805" s="10"/>
    </row>
    <row r="2806" spans="1:8">
      <c r="A2806" s="13"/>
      <c r="C2806" s="11"/>
      <c r="D2806" s="9"/>
      <c r="E2806" s="9"/>
      <c r="G2806" s="9"/>
      <c r="H2806" s="10"/>
    </row>
    <row r="2807" spans="1:8">
      <c r="A2807" s="13"/>
      <c r="C2807" s="11"/>
      <c r="D2807" s="9"/>
      <c r="E2807" s="9"/>
      <c r="G2807" s="9"/>
      <c r="H2807" s="10"/>
    </row>
    <row r="2808" spans="1:8">
      <c r="A2808" s="13"/>
      <c r="C2808" s="11"/>
      <c r="D2808" s="9"/>
      <c r="E2808" s="9"/>
      <c r="G2808" s="9"/>
      <c r="H2808" s="10"/>
    </row>
    <row r="2809" spans="1:8">
      <c r="A2809" s="13"/>
      <c r="C2809" s="11"/>
      <c r="D2809" s="9"/>
      <c r="E2809" s="9"/>
      <c r="G2809" s="9"/>
      <c r="H2809" s="10"/>
    </row>
    <row r="2810" spans="1:8">
      <c r="A2810" s="13"/>
      <c r="C2810" s="11"/>
      <c r="D2810" s="9"/>
      <c r="E2810" s="9"/>
      <c r="G2810" s="9"/>
      <c r="H2810" s="10"/>
    </row>
    <row r="2811" spans="1:8">
      <c r="A2811" s="13"/>
      <c r="C2811" s="11"/>
      <c r="D2811" s="9"/>
      <c r="E2811" s="9"/>
      <c r="G2811" s="9"/>
      <c r="H2811" s="10"/>
    </row>
    <row r="2812" spans="1:8">
      <c r="A2812" s="13"/>
      <c r="C2812" s="11"/>
      <c r="D2812" s="9"/>
      <c r="E2812" s="9"/>
      <c r="G2812" s="9"/>
      <c r="H2812" s="10"/>
    </row>
    <row r="2813" spans="1:8">
      <c r="A2813" s="13"/>
      <c r="C2813" s="11"/>
      <c r="D2813" s="9"/>
      <c r="E2813" s="9"/>
      <c r="G2813" s="9"/>
      <c r="H2813" s="10"/>
    </row>
    <row r="2814" spans="1:8">
      <c r="A2814" s="13"/>
      <c r="C2814" s="11"/>
      <c r="D2814" s="9"/>
      <c r="E2814" s="9"/>
      <c r="G2814" s="9"/>
      <c r="H2814" s="10"/>
    </row>
    <row r="2815" spans="1:8">
      <c r="A2815" s="13"/>
      <c r="C2815" s="11"/>
      <c r="D2815" s="9"/>
      <c r="E2815" s="9"/>
      <c r="G2815" s="9"/>
      <c r="H2815" s="10"/>
    </row>
    <row r="2816" spans="1:8">
      <c r="A2816" s="13"/>
      <c r="C2816" s="11"/>
      <c r="D2816" s="9"/>
      <c r="E2816" s="9"/>
      <c r="G2816" s="9"/>
      <c r="H2816" s="10"/>
    </row>
    <row r="2817" spans="1:8">
      <c r="A2817" s="13"/>
      <c r="C2817" s="11"/>
      <c r="D2817" s="9"/>
      <c r="E2817" s="9"/>
      <c r="G2817" s="9"/>
      <c r="H2817" s="10"/>
    </row>
    <row r="2818" spans="1:8">
      <c r="A2818" s="13"/>
      <c r="C2818" s="11"/>
      <c r="D2818" s="9"/>
      <c r="E2818" s="9"/>
      <c r="G2818" s="9"/>
      <c r="H2818" s="10"/>
    </row>
    <row r="2819" spans="1:8">
      <c r="A2819" s="13"/>
      <c r="C2819" s="11"/>
      <c r="D2819" s="9"/>
      <c r="E2819" s="9"/>
      <c r="G2819" s="9"/>
      <c r="H2819" s="10"/>
    </row>
    <row r="2820" spans="1:8">
      <c r="A2820" s="13"/>
      <c r="C2820" s="11"/>
      <c r="D2820" s="9"/>
      <c r="E2820" s="9"/>
      <c r="G2820" s="9"/>
      <c r="H2820" s="10"/>
    </row>
    <row r="2821" spans="1:8">
      <c r="A2821" s="13"/>
      <c r="C2821" s="11"/>
      <c r="D2821" s="9"/>
      <c r="E2821" s="9"/>
      <c r="G2821" s="9"/>
      <c r="H2821" s="10"/>
    </row>
    <row r="2822" spans="1:8">
      <c r="A2822" s="13"/>
      <c r="C2822" s="11"/>
      <c r="D2822" s="9"/>
      <c r="E2822" s="9"/>
      <c r="G2822" s="9"/>
      <c r="H2822" s="10"/>
    </row>
    <row r="2823" spans="1:8">
      <c r="A2823" s="13"/>
      <c r="C2823" s="11"/>
      <c r="D2823" s="9"/>
      <c r="E2823" s="9"/>
      <c r="G2823" s="9"/>
      <c r="H2823" s="10"/>
    </row>
    <row r="2824" spans="1:8">
      <c r="A2824" s="13"/>
      <c r="C2824" s="11"/>
      <c r="D2824" s="9"/>
      <c r="E2824" s="9"/>
      <c r="G2824" s="9"/>
      <c r="H2824" s="10"/>
    </row>
    <row r="2825" spans="1:8">
      <c r="A2825" s="13"/>
      <c r="C2825" s="11"/>
      <c r="D2825" s="9"/>
      <c r="E2825" s="9"/>
      <c r="G2825" s="9"/>
      <c r="H2825" s="10"/>
    </row>
    <row r="2826" spans="1:8">
      <c r="A2826" s="13"/>
      <c r="C2826" s="11"/>
      <c r="D2826" s="9"/>
      <c r="E2826" s="9"/>
      <c r="G2826" s="9"/>
      <c r="H2826" s="10"/>
    </row>
    <row r="2827" spans="1:8">
      <c r="A2827" s="13"/>
      <c r="C2827" s="11"/>
      <c r="D2827" s="9"/>
      <c r="E2827" s="9"/>
      <c r="G2827" s="9"/>
      <c r="H2827" s="10"/>
    </row>
    <row r="2828" spans="1:8">
      <c r="A2828" s="13"/>
      <c r="C2828" s="11"/>
      <c r="D2828" s="9"/>
      <c r="E2828" s="9"/>
      <c r="G2828" s="9"/>
      <c r="H2828" s="10"/>
    </row>
    <row r="2829" spans="1:8">
      <c r="A2829" s="13"/>
      <c r="C2829" s="11"/>
      <c r="D2829" s="9"/>
      <c r="E2829" s="9"/>
      <c r="G2829" s="9"/>
      <c r="H2829" s="10"/>
    </row>
    <row r="2830" spans="1:8">
      <c r="A2830" s="13"/>
      <c r="C2830" s="11"/>
      <c r="D2830" s="9"/>
      <c r="E2830" s="9"/>
      <c r="G2830" s="9"/>
      <c r="H2830" s="10"/>
    </row>
    <row r="2831" spans="1:8">
      <c r="A2831" s="13"/>
      <c r="C2831" s="11"/>
      <c r="D2831" s="9"/>
      <c r="E2831" s="9"/>
      <c r="G2831" s="9"/>
      <c r="H2831" s="10"/>
    </row>
    <row r="2832" spans="1:8">
      <c r="A2832" s="13"/>
      <c r="C2832" s="11"/>
      <c r="D2832" s="9"/>
      <c r="E2832" s="9"/>
      <c r="G2832" s="9"/>
      <c r="H2832" s="10"/>
    </row>
    <row r="2833" spans="1:8">
      <c r="A2833" s="13"/>
      <c r="C2833" s="11"/>
      <c r="D2833" s="9"/>
      <c r="E2833" s="9"/>
      <c r="G2833" s="9"/>
      <c r="H2833" s="10"/>
    </row>
    <row r="2834" spans="1:8">
      <c r="A2834" s="13"/>
      <c r="C2834" s="11"/>
      <c r="D2834" s="9"/>
      <c r="E2834" s="9"/>
      <c r="G2834" s="9"/>
      <c r="H2834" s="10"/>
    </row>
    <row r="2835" spans="1:8">
      <c r="A2835" s="13"/>
      <c r="C2835" s="11"/>
      <c r="D2835" s="9"/>
      <c r="E2835" s="9"/>
      <c r="G2835" s="9"/>
      <c r="H2835" s="10"/>
    </row>
    <row r="2836" spans="1:8">
      <c r="A2836" s="13"/>
      <c r="C2836" s="11"/>
      <c r="D2836" s="9"/>
      <c r="E2836" s="9"/>
      <c r="G2836" s="9"/>
      <c r="H2836" s="10"/>
    </row>
    <row r="2837" spans="1:8">
      <c r="A2837" s="13"/>
      <c r="C2837" s="11"/>
      <c r="D2837" s="9"/>
      <c r="E2837" s="9"/>
      <c r="G2837" s="9"/>
      <c r="H2837" s="10"/>
    </row>
    <row r="2838" spans="1:8">
      <c r="A2838" s="13"/>
      <c r="C2838" s="11"/>
      <c r="D2838" s="9"/>
      <c r="E2838" s="9"/>
      <c r="G2838" s="9"/>
      <c r="H2838" s="10"/>
    </row>
    <row r="2839" spans="1:8">
      <c r="A2839" s="13"/>
      <c r="C2839" s="11"/>
      <c r="D2839" s="9"/>
      <c r="E2839" s="9"/>
      <c r="G2839" s="9"/>
      <c r="H2839" s="10"/>
    </row>
    <row r="2840" spans="1:8">
      <c r="A2840" s="13"/>
      <c r="C2840" s="11"/>
      <c r="D2840" s="9"/>
      <c r="E2840" s="9"/>
      <c r="G2840" s="9"/>
      <c r="H2840" s="10"/>
    </row>
    <row r="2841" spans="1:8">
      <c r="A2841" s="13"/>
      <c r="C2841" s="11"/>
      <c r="D2841" s="9"/>
      <c r="E2841" s="9"/>
      <c r="G2841" s="9"/>
      <c r="H2841" s="10"/>
    </row>
    <row r="2842" spans="1:8">
      <c r="A2842" s="13"/>
      <c r="C2842" s="11"/>
      <c r="D2842" s="9"/>
      <c r="E2842" s="9"/>
      <c r="G2842" s="9"/>
      <c r="H2842" s="10"/>
    </row>
    <row r="2843" spans="1:8">
      <c r="A2843" s="13"/>
      <c r="C2843" s="11"/>
      <c r="D2843" s="9"/>
      <c r="E2843" s="9"/>
      <c r="G2843" s="9"/>
      <c r="H2843" s="10"/>
    </row>
    <row r="2844" spans="1:8">
      <c r="A2844" s="13"/>
      <c r="C2844" s="11"/>
      <c r="D2844" s="9"/>
      <c r="E2844" s="9"/>
      <c r="G2844" s="9"/>
      <c r="H2844" s="10"/>
    </row>
    <row r="2845" spans="1:8">
      <c r="A2845" s="13"/>
      <c r="C2845" s="11"/>
      <c r="D2845" s="9"/>
      <c r="E2845" s="9"/>
      <c r="G2845" s="9"/>
      <c r="H2845" s="10"/>
    </row>
    <row r="2846" spans="1:8">
      <c r="A2846" s="13"/>
      <c r="C2846" s="11"/>
      <c r="D2846" s="9"/>
      <c r="E2846" s="9"/>
      <c r="G2846" s="9"/>
      <c r="H2846" s="10"/>
    </row>
    <row r="2847" spans="1:8">
      <c r="A2847" s="13"/>
      <c r="C2847" s="11"/>
      <c r="D2847" s="9"/>
      <c r="E2847" s="9"/>
      <c r="G2847" s="9"/>
      <c r="H2847" s="10"/>
    </row>
    <row r="2848" spans="1:8">
      <c r="A2848" s="13"/>
      <c r="C2848" s="11"/>
      <c r="D2848" s="9"/>
      <c r="E2848" s="9"/>
      <c r="G2848" s="9"/>
      <c r="H2848" s="10"/>
    </row>
    <row r="2849" spans="1:8">
      <c r="A2849" s="13"/>
      <c r="C2849" s="11"/>
      <c r="D2849" s="9"/>
      <c r="E2849" s="9"/>
      <c r="G2849" s="9"/>
      <c r="H2849" s="10"/>
    </row>
    <row r="2850" spans="1:8">
      <c r="A2850" s="13"/>
      <c r="C2850" s="11"/>
      <c r="D2850" s="9"/>
      <c r="E2850" s="9"/>
      <c r="G2850" s="9"/>
      <c r="H2850" s="10"/>
    </row>
    <row r="2851" spans="1:8">
      <c r="A2851" s="13"/>
      <c r="C2851" s="11"/>
      <c r="D2851" s="9"/>
      <c r="E2851" s="9"/>
      <c r="G2851" s="9"/>
      <c r="H2851" s="10"/>
    </row>
    <row r="2852" spans="1:8">
      <c r="A2852" s="13"/>
      <c r="C2852" s="11"/>
      <c r="D2852" s="9"/>
      <c r="E2852" s="9"/>
      <c r="G2852" s="9"/>
      <c r="H2852" s="10"/>
    </row>
    <row r="2853" spans="1:8">
      <c r="A2853" s="13"/>
      <c r="C2853" s="11"/>
      <c r="D2853" s="9"/>
      <c r="E2853" s="9"/>
      <c r="G2853" s="9"/>
      <c r="H2853" s="10"/>
    </row>
    <row r="2854" spans="1:8">
      <c r="A2854" s="13"/>
      <c r="C2854" s="11"/>
      <c r="D2854" s="9"/>
      <c r="E2854" s="9"/>
      <c r="G2854" s="9"/>
      <c r="H2854" s="10"/>
    </row>
    <row r="2855" spans="1:8">
      <c r="A2855" s="13"/>
      <c r="C2855" s="11"/>
      <c r="D2855" s="9"/>
      <c r="E2855" s="9"/>
      <c r="G2855" s="9"/>
      <c r="H2855" s="10"/>
    </row>
    <row r="2856" spans="1:8">
      <c r="A2856" s="13"/>
      <c r="C2856" s="11"/>
      <c r="D2856" s="9"/>
      <c r="E2856" s="9"/>
      <c r="G2856" s="9"/>
      <c r="H2856" s="10"/>
    </row>
    <row r="2857" spans="1:8">
      <c r="A2857" s="13"/>
      <c r="C2857" s="11"/>
      <c r="D2857" s="9"/>
      <c r="E2857" s="9"/>
      <c r="G2857" s="9"/>
      <c r="H2857" s="10"/>
    </row>
    <row r="2858" spans="1:8">
      <c r="A2858" s="13"/>
      <c r="C2858" s="11"/>
      <c r="D2858" s="9"/>
      <c r="E2858" s="9"/>
      <c r="G2858" s="9"/>
      <c r="H2858" s="10"/>
    </row>
    <row r="2859" spans="1:8">
      <c r="A2859" s="13"/>
      <c r="C2859" s="11"/>
      <c r="D2859" s="9"/>
      <c r="E2859" s="9"/>
      <c r="G2859" s="9"/>
      <c r="H2859" s="10"/>
    </row>
    <row r="2860" spans="1:8">
      <c r="A2860" s="13"/>
      <c r="C2860" s="11"/>
      <c r="D2860" s="9"/>
      <c r="E2860" s="9"/>
      <c r="G2860" s="9"/>
      <c r="H2860" s="10"/>
    </row>
    <row r="2861" spans="1:8">
      <c r="A2861" s="13"/>
      <c r="C2861" s="11"/>
      <c r="D2861" s="9"/>
      <c r="E2861" s="9"/>
      <c r="G2861" s="9"/>
      <c r="H2861" s="10"/>
    </row>
    <row r="2862" spans="1:8">
      <c r="A2862" s="13"/>
      <c r="C2862" s="11"/>
      <c r="D2862" s="9"/>
      <c r="E2862" s="9"/>
      <c r="G2862" s="9"/>
      <c r="H2862" s="10"/>
    </row>
    <row r="2863" spans="1:8">
      <c r="A2863" s="13"/>
      <c r="C2863" s="11"/>
      <c r="D2863" s="9"/>
      <c r="E2863" s="9"/>
      <c r="G2863" s="9"/>
      <c r="H2863" s="10"/>
    </row>
    <row r="2864" spans="1:8">
      <c r="A2864" s="13"/>
      <c r="C2864" s="11"/>
      <c r="D2864" s="9"/>
      <c r="E2864" s="9"/>
      <c r="G2864" s="9"/>
      <c r="H2864" s="10"/>
    </row>
    <row r="2865" spans="1:8">
      <c r="A2865" s="13"/>
      <c r="C2865" s="11"/>
      <c r="D2865" s="9"/>
      <c r="E2865" s="9"/>
      <c r="G2865" s="9"/>
      <c r="H2865" s="10"/>
    </row>
    <row r="2866" spans="1:8">
      <c r="A2866" s="13"/>
      <c r="C2866" s="11"/>
      <c r="D2866" s="9"/>
      <c r="E2866" s="9"/>
      <c r="G2866" s="9"/>
      <c r="H2866" s="10"/>
    </row>
    <row r="2867" spans="1:8">
      <c r="A2867" s="13"/>
      <c r="C2867" s="11"/>
      <c r="D2867" s="9"/>
      <c r="E2867" s="9"/>
      <c r="G2867" s="9"/>
      <c r="H2867" s="10"/>
    </row>
    <row r="2868" spans="1:8">
      <c r="A2868" s="13"/>
      <c r="C2868" s="11"/>
      <c r="D2868" s="9"/>
      <c r="E2868" s="9"/>
      <c r="G2868" s="9"/>
      <c r="H2868" s="10"/>
    </row>
    <row r="2869" spans="1:8">
      <c r="A2869" s="13"/>
      <c r="C2869" s="11"/>
      <c r="D2869" s="9"/>
      <c r="E2869" s="9"/>
      <c r="G2869" s="9"/>
      <c r="H2869" s="10"/>
    </row>
    <row r="2870" spans="1:8">
      <c r="A2870" s="13"/>
      <c r="C2870" s="11"/>
      <c r="D2870" s="9"/>
      <c r="E2870" s="9"/>
      <c r="G2870" s="9"/>
      <c r="H2870" s="10"/>
    </row>
    <row r="2871" spans="1:8">
      <c r="A2871" s="13"/>
      <c r="C2871" s="11"/>
      <c r="D2871" s="9"/>
      <c r="E2871" s="9"/>
      <c r="G2871" s="9"/>
      <c r="H2871" s="10"/>
    </row>
    <row r="2872" spans="1:8">
      <c r="A2872" s="13"/>
      <c r="C2872" s="11"/>
      <c r="D2872" s="9"/>
      <c r="E2872" s="9"/>
      <c r="G2872" s="9"/>
      <c r="H2872" s="10"/>
    </row>
    <row r="2873" spans="1:8">
      <c r="A2873" s="13"/>
      <c r="C2873" s="11"/>
      <c r="D2873" s="9"/>
      <c r="E2873" s="9"/>
      <c r="G2873" s="9"/>
      <c r="H2873" s="10"/>
    </row>
    <row r="2874" spans="1:8">
      <c r="A2874" s="13"/>
      <c r="C2874" s="11"/>
      <c r="D2874" s="9"/>
      <c r="E2874" s="9"/>
      <c r="G2874" s="9"/>
      <c r="H2874" s="10"/>
    </row>
    <row r="2875" spans="1:8">
      <c r="A2875" s="13"/>
      <c r="C2875" s="11"/>
      <c r="D2875" s="9"/>
      <c r="E2875" s="9"/>
      <c r="G2875" s="9"/>
      <c r="H2875" s="10"/>
    </row>
    <row r="2876" spans="1:8">
      <c r="A2876" s="13"/>
      <c r="C2876" s="11"/>
      <c r="D2876" s="9"/>
      <c r="E2876" s="9"/>
      <c r="G2876" s="9"/>
      <c r="H2876" s="10"/>
    </row>
    <row r="2877" spans="1:8">
      <c r="A2877" s="13"/>
      <c r="C2877" s="11"/>
      <c r="D2877" s="9"/>
      <c r="E2877" s="9"/>
      <c r="G2877" s="9"/>
      <c r="H2877" s="10"/>
    </row>
    <row r="2878" spans="1:8">
      <c r="A2878" s="13"/>
      <c r="C2878" s="11"/>
      <c r="D2878" s="9"/>
      <c r="E2878" s="9"/>
      <c r="G2878" s="9"/>
      <c r="H2878" s="10"/>
    </row>
    <row r="2879" spans="1:8">
      <c r="A2879" s="13"/>
      <c r="C2879" s="11"/>
      <c r="D2879" s="9"/>
      <c r="E2879" s="9"/>
      <c r="G2879" s="9"/>
      <c r="H2879" s="10"/>
    </row>
    <row r="2880" spans="1:8">
      <c r="A2880" s="13"/>
      <c r="C2880" s="11"/>
      <c r="D2880" s="9"/>
      <c r="E2880" s="9"/>
      <c r="G2880" s="9"/>
      <c r="H2880" s="10"/>
    </row>
    <row r="2881" spans="1:8">
      <c r="A2881" s="13"/>
      <c r="C2881" s="11"/>
      <c r="D2881" s="9"/>
      <c r="E2881" s="9"/>
      <c r="G2881" s="9"/>
      <c r="H2881" s="10"/>
    </row>
    <row r="2882" spans="1:8">
      <c r="A2882" s="13"/>
      <c r="C2882" s="11"/>
      <c r="D2882" s="9"/>
      <c r="E2882" s="9"/>
      <c r="G2882" s="9"/>
      <c r="H2882" s="10"/>
    </row>
    <row r="2883" spans="1:8">
      <c r="A2883" s="13"/>
      <c r="C2883" s="11"/>
      <c r="D2883" s="9"/>
      <c r="E2883" s="9"/>
      <c r="G2883" s="9"/>
      <c r="H2883" s="10"/>
    </row>
    <row r="2884" spans="1:8">
      <c r="A2884" s="13"/>
      <c r="C2884" s="11"/>
      <c r="D2884" s="9"/>
      <c r="E2884" s="9"/>
      <c r="G2884" s="9"/>
      <c r="H2884" s="10"/>
    </row>
    <row r="2885" spans="1:8">
      <c r="A2885" s="13"/>
      <c r="C2885" s="11"/>
      <c r="D2885" s="9"/>
      <c r="E2885" s="9"/>
      <c r="G2885" s="9"/>
      <c r="H2885" s="10"/>
    </row>
    <row r="2886" spans="1:8">
      <c r="A2886" s="13"/>
      <c r="C2886" s="11"/>
      <c r="D2886" s="9"/>
      <c r="E2886" s="9"/>
      <c r="G2886" s="9"/>
      <c r="H2886" s="10"/>
    </row>
    <row r="2887" spans="1:8">
      <c r="A2887" s="13"/>
      <c r="C2887" s="11"/>
      <c r="D2887" s="9"/>
      <c r="E2887" s="9"/>
      <c r="G2887" s="9"/>
      <c r="H2887" s="10"/>
    </row>
    <row r="2888" spans="1:8">
      <c r="A2888" s="13"/>
      <c r="C2888" s="11"/>
      <c r="D2888" s="9"/>
      <c r="E2888" s="9"/>
      <c r="G2888" s="9"/>
      <c r="H2888" s="10"/>
    </row>
    <row r="2889" spans="1:8">
      <c r="A2889" s="13"/>
      <c r="C2889" s="11"/>
      <c r="D2889" s="9"/>
      <c r="E2889" s="9"/>
      <c r="G2889" s="9"/>
      <c r="H2889" s="10"/>
    </row>
    <row r="2890" spans="1:8">
      <c r="A2890" s="13"/>
      <c r="C2890" s="11"/>
      <c r="D2890" s="9"/>
      <c r="E2890" s="9"/>
      <c r="G2890" s="9"/>
      <c r="H2890" s="10"/>
    </row>
    <row r="2891" spans="1:8">
      <c r="A2891" s="13"/>
      <c r="C2891" s="11"/>
      <c r="D2891" s="9"/>
      <c r="E2891" s="9"/>
      <c r="G2891" s="9"/>
      <c r="H2891" s="10"/>
    </row>
    <row r="2892" spans="1:8">
      <c r="A2892" s="13"/>
      <c r="C2892" s="11"/>
      <c r="D2892" s="9"/>
      <c r="E2892" s="9"/>
      <c r="G2892" s="9"/>
      <c r="H2892" s="10"/>
    </row>
    <row r="2893" spans="1:8">
      <c r="A2893" s="13"/>
      <c r="C2893" s="11"/>
      <c r="D2893" s="9"/>
      <c r="E2893" s="9"/>
      <c r="G2893" s="9"/>
      <c r="H2893" s="10"/>
    </row>
    <row r="2894" spans="1:8">
      <c r="A2894" s="13"/>
      <c r="C2894" s="11"/>
      <c r="D2894" s="9"/>
      <c r="E2894" s="9"/>
      <c r="G2894" s="9"/>
      <c r="H2894" s="10"/>
    </row>
    <row r="2895" spans="1:8">
      <c r="A2895" s="13"/>
      <c r="C2895" s="11"/>
      <c r="D2895" s="9"/>
      <c r="E2895" s="9"/>
      <c r="G2895" s="9"/>
      <c r="H2895" s="10"/>
    </row>
    <row r="2896" spans="1:8">
      <c r="A2896" s="13"/>
      <c r="C2896" s="11"/>
      <c r="D2896" s="9"/>
      <c r="E2896" s="9"/>
      <c r="G2896" s="9"/>
      <c r="H2896" s="10"/>
    </row>
    <row r="2897" spans="1:8">
      <c r="A2897" s="13"/>
      <c r="C2897" s="11"/>
      <c r="D2897" s="9"/>
      <c r="E2897" s="9"/>
      <c r="G2897" s="9"/>
      <c r="H2897" s="10"/>
    </row>
    <row r="2898" spans="1:8">
      <c r="A2898" s="13"/>
      <c r="C2898" s="11"/>
      <c r="D2898" s="9"/>
      <c r="E2898" s="9"/>
      <c r="G2898" s="9"/>
      <c r="H2898" s="10"/>
    </row>
    <row r="2899" spans="1:8">
      <c r="A2899" s="13"/>
      <c r="C2899" s="11"/>
      <c r="D2899" s="9"/>
      <c r="E2899" s="9"/>
      <c r="G2899" s="9"/>
      <c r="H2899" s="10"/>
    </row>
    <row r="2900" spans="1:8">
      <c r="A2900" s="13"/>
      <c r="C2900" s="11"/>
      <c r="D2900" s="9"/>
      <c r="E2900" s="9"/>
      <c r="G2900" s="9"/>
      <c r="H2900" s="10"/>
    </row>
    <row r="2901" spans="1:8">
      <c r="A2901" s="13"/>
      <c r="C2901" s="11"/>
      <c r="D2901" s="9"/>
      <c r="E2901" s="9"/>
      <c r="G2901" s="9"/>
      <c r="H2901" s="10"/>
    </row>
    <row r="2902" spans="1:8">
      <c r="A2902" s="13"/>
      <c r="C2902" s="11"/>
      <c r="D2902" s="9"/>
      <c r="E2902" s="9"/>
      <c r="G2902" s="9"/>
      <c r="H2902" s="10"/>
    </row>
    <row r="2903" spans="1:8">
      <c r="A2903" s="13"/>
      <c r="C2903" s="11"/>
      <c r="D2903" s="9"/>
      <c r="E2903" s="9"/>
      <c r="G2903" s="9"/>
      <c r="H2903" s="10"/>
    </row>
    <row r="2904" spans="1:8">
      <c r="A2904" s="13"/>
      <c r="C2904" s="11"/>
      <c r="D2904" s="9"/>
      <c r="E2904" s="9"/>
      <c r="G2904" s="9"/>
      <c r="H2904" s="10"/>
    </row>
    <row r="2905" spans="1:8">
      <c r="A2905" s="13"/>
      <c r="C2905" s="11"/>
      <c r="D2905" s="9"/>
      <c r="E2905" s="9"/>
      <c r="G2905" s="9"/>
      <c r="H2905" s="10"/>
    </row>
    <row r="2906" spans="1:8">
      <c r="A2906" s="13"/>
      <c r="C2906" s="11"/>
      <c r="D2906" s="9"/>
      <c r="E2906" s="9"/>
      <c r="G2906" s="9"/>
      <c r="H2906" s="10"/>
    </row>
    <row r="2907" spans="1:8">
      <c r="A2907" s="13"/>
      <c r="C2907" s="11"/>
      <c r="D2907" s="9"/>
      <c r="E2907" s="9"/>
      <c r="G2907" s="9"/>
      <c r="H2907" s="10"/>
    </row>
    <row r="2908" spans="1:8">
      <c r="A2908" s="13"/>
      <c r="C2908" s="11"/>
      <c r="D2908" s="9"/>
      <c r="E2908" s="9"/>
      <c r="G2908" s="9"/>
      <c r="H2908" s="10"/>
    </row>
    <row r="2909" spans="1:8">
      <c r="A2909" s="13"/>
      <c r="C2909" s="11"/>
      <c r="D2909" s="9"/>
      <c r="E2909" s="9"/>
      <c r="G2909" s="9"/>
      <c r="H2909" s="10"/>
    </row>
    <row r="2910" spans="1:8">
      <c r="A2910" s="13"/>
      <c r="C2910" s="11"/>
      <c r="D2910" s="9"/>
      <c r="E2910" s="9"/>
      <c r="G2910" s="9"/>
      <c r="H2910" s="10"/>
    </row>
    <row r="2911" spans="1:8">
      <c r="A2911" s="13"/>
      <c r="C2911" s="11"/>
      <c r="D2911" s="9"/>
      <c r="E2911" s="9"/>
      <c r="G2911" s="9"/>
      <c r="H2911" s="10"/>
    </row>
    <row r="2912" spans="1:8">
      <c r="A2912" s="13"/>
      <c r="C2912" s="11"/>
      <c r="D2912" s="9"/>
      <c r="E2912" s="9"/>
      <c r="G2912" s="9"/>
      <c r="H2912" s="10"/>
    </row>
    <row r="2913" spans="1:8">
      <c r="A2913" s="13"/>
      <c r="C2913" s="11"/>
      <c r="D2913" s="9"/>
      <c r="E2913" s="9"/>
      <c r="G2913" s="9"/>
      <c r="H2913" s="10"/>
    </row>
    <row r="2914" spans="1:8">
      <c r="A2914" s="13"/>
      <c r="C2914" s="11"/>
      <c r="D2914" s="9"/>
      <c r="E2914" s="9"/>
      <c r="G2914" s="9"/>
      <c r="H2914" s="10"/>
    </row>
    <row r="2915" spans="1:8">
      <c r="A2915" s="13"/>
      <c r="C2915" s="11"/>
      <c r="D2915" s="9"/>
      <c r="E2915" s="9"/>
      <c r="G2915" s="9"/>
      <c r="H2915" s="10"/>
    </row>
    <row r="2916" spans="1:8">
      <c r="A2916" s="13"/>
      <c r="C2916" s="11"/>
      <c r="D2916" s="9"/>
      <c r="E2916" s="9"/>
      <c r="G2916" s="9"/>
      <c r="H2916" s="10"/>
    </row>
    <row r="2917" spans="1:8">
      <c r="A2917" s="13"/>
      <c r="C2917" s="11"/>
      <c r="D2917" s="9"/>
      <c r="E2917" s="9"/>
      <c r="G2917" s="9"/>
      <c r="H2917" s="10"/>
    </row>
    <row r="2918" spans="1:8">
      <c r="A2918" s="13"/>
      <c r="C2918" s="11"/>
      <c r="D2918" s="9"/>
      <c r="E2918" s="9"/>
      <c r="G2918" s="9"/>
      <c r="H2918" s="10"/>
    </row>
    <row r="2919" spans="1:8">
      <c r="A2919" s="13"/>
      <c r="C2919" s="11"/>
      <c r="D2919" s="9"/>
      <c r="E2919" s="9"/>
      <c r="G2919" s="9"/>
      <c r="H2919" s="10"/>
    </row>
    <row r="2920" spans="1:8">
      <c r="A2920" s="13"/>
      <c r="C2920" s="11"/>
      <c r="D2920" s="9"/>
      <c r="E2920" s="9"/>
      <c r="G2920" s="9"/>
      <c r="H2920" s="10"/>
    </row>
    <row r="2921" spans="1:8">
      <c r="A2921" s="13"/>
      <c r="C2921" s="11"/>
      <c r="D2921" s="9"/>
      <c r="E2921" s="9"/>
      <c r="G2921" s="9"/>
      <c r="H2921" s="10"/>
    </row>
    <row r="2922" spans="1:8">
      <c r="A2922" s="13"/>
      <c r="C2922" s="11"/>
      <c r="D2922" s="9"/>
      <c r="E2922" s="9"/>
      <c r="G2922" s="9"/>
      <c r="H2922" s="10"/>
    </row>
    <row r="2923" spans="1:8">
      <c r="A2923" s="13"/>
      <c r="C2923" s="11"/>
      <c r="D2923" s="9"/>
      <c r="E2923" s="9"/>
      <c r="G2923" s="9"/>
      <c r="H2923" s="10"/>
    </row>
    <row r="2924" spans="1:8">
      <c r="A2924" s="13"/>
      <c r="C2924" s="11"/>
      <c r="D2924" s="9"/>
      <c r="E2924" s="9"/>
      <c r="G2924" s="9"/>
      <c r="H2924" s="10"/>
    </row>
    <row r="2925" spans="1:8">
      <c r="A2925" s="13"/>
      <c r="C2925" s="11"/>
      <c r="D2925" s="9"/>
      <c r="E2925" s="9"/>
      <c r="G2925" s="9"/>
      <c r="H2925" s="10"/>
    </row>
    <row r="2926" spans="1:8">
      <c r="A2926" s="13"/>
      <c r="C2926" s="11"/>
      <c r="D2926" s="9"/>
      <c r="E2926" s="9"/>
      <c r="G2926" s="9"/>
      <c r="H2926" s="10"/>
    </row>
    <row r="2927" spans="1:8">
      <c r="A2927" s="13"/>
      <c r="C2927" s="11"/>
      <c r="D2927" s="9"/>
      <c r="E2927" s="9"/>
      <c r="G2927" s="9"/>
      <c r="H2927" s="10"/>
    </row>
    <row r="2928" spans="1:8">
      <c r="A2928" s="13"/>
      <c r="C2928" s="11"/>
      <c r="D2928" s="9"/>
      <c r="E2928" s="9"/>
      <c r="G2928" s="9"/>
      <c r="H2928" s="10"/>
    </row>
    <row r="2929" spans="1:8">
      <c r="A2929" s="13"/>
      <c r="C2929" s="11"/>
      <c r="D2929" s="9"/>
      <c r="E2929" s="9"/>
      <c r="G2929" s="9"/>
      <c r="H2929" s="10"/>
    </row>
    <row r="2930" spans="1:8">
      <c r="A2930" s="13"/>
      <c r="C2930" s="11"/>
      <c r="D2930" s="9"/>
      <c r="E2930" s="9"/>
      <c r="G2930" s="9"/>
      <c r="H2930" s="10"/>
    </row>
    <row r="2931" spans="1:8">
      <c r="A2931" s="13"/>
      <c r="C2931" s="11"/>
      <c r="D2931" s="9"/>
      <c r="E2931" s="9"/>
      <c r="G2931" s="9"/>
      <c r="H2931" s="10"/>
    </row>
    <row r="2932" spans="1:8">
      <c r="A2932" s="13"/>
      <c r="C2932" s="11"/>
      <c r="D2932" s="9"/>
      <c r="E2932" s="9"/>
      <c r="G2932" s="9"/>
      <c r="H2932" s="10"/>
    </row>
    <row r="2933" spans="1:8">
      <c r="A2933" s="13"/>
      <c r="C2933" s="11"/>
      <c r="D2933" s="9"/>
      <c r="E2933" s="9"/>
      <c r="G2933" s="9"/>
      <c r="H2933" s="10"/>
    </row>
    <row r="2934" spans="1:8">
      <c r="A2934" s="13"/>
      <c r="C2934" s="11"/>
      <c r="D2934" s="9"/>
      <c r="E2934" s="9"/>
      <c r="G2934" s="9"/>
      <c r="H2934" s="10"/>
    </row>
    <row r="2935" spans="1:8">
      <c r="A2935" s="13"/>
      <c r="C2935" s="11"/>
      <c r="D2935" s="9"/>
      <c r="E2935" s="9"/>
      <c r="G2935" s="9"/>
      <c r="H2935" s="10"/>
    </row>
    <row r="2936" spans="1:8">
      <c r="A2936" s="13"/>
      <c r="C2936" s="11"/>
      <c r="D2936" s="9"/>
      <c r="E2936" s="9"/>
      <c r="G2936" s="9"/>
      <c r="H2936" s="10"/>
    </row>
    <row r="2937" spans="1:8">
      <c r="A2937" s="13"/>
      <c r="C2937" s="11"/>
      <c r="D2937" s="9"/>
      <c r="E2937" s="9"/>
      <c r="G2937" s="9"/>
      <c r="H2937" s="10"/>
    </row>
    <row r="2938" spans="1:8">
      <c r="A2938" s="13"/>
      <c r="C2938" s="11"/>
      <c r="D2938" s="9"/>
      <c r="E2938" s="9"/>
      <c r="G2938" s="9"/>
      <c r="H2938" s="10"/>
    </row>
    <row r="2939" spans="1:8">
      <c r="A2939" s="13"/>
      <c r="C2939" s="11"/>
      <c r="D2939" s="9"/>
      <c r="E2939" s="9"/>
      <c r="G2939" s="9"/>
      <c r="H2939" s="10"/>
    </row>
    <row r="2940" spans="1:8">
      <c r="A2940" s="13"/>
      <c r="C2940" s="11"/>
      <c r="D2940" s="9"/>
      <c r="E2940" s="9"/>
      <c r="G2940" s="9"/>
      <c r="H2940" s="10"/>
    </row>
    <row r="2941" spans="1:8">
      <c r="A2941" s="13"/>
      <c r="C2941" s="11"/>
      <c r="D2941" s="9"/>
      <c r="E2941" s="9"/>
      <c r="G2941" s="9"/>
      <c r="H2941" s="10"/>
    </row>
    <row r="2942" spans="1:8">
      <c r="A2942" s="13"/>
      <c r="C2942" s="11"/>
      <c r="D2942" s="9"/>
      <c r="E2942" s="9"/>
      <c r="G2942" s="9"/>
      <c r="H2942" s="10"/>
    </row>
    <row r="2943" spans="1:8">
      <c r="A2943" s="13"/>
      <c r="C2943" s="11"/>
      <c r="D2943" s="9"/>
      <c r="E2943" s="9"/>
      <c r="G2943" s="9"/>
      <c r="H2943" s="10"/>
    </row>
    <row r="2944" spans="1:8">
      <c r="A2944" s="13"/>
      <c r="C2944" s="11"/>
      <c r="D2944" s="9"/>
      <c r="E2944" s="9"/>
      <c r="G2944" s="9"/>
      <c r="H2944" s="10"/>
    </row>
    <row r="2945" spans="1:8">
      <c r="A2945" s="13"/>
      <c r="C2945" s="11"/>
      <c r="D2945" s="9"/>
      <c r="E2945" s="9"/>
      <c r="G2945" s="9"/>
      <c r="H2945" s="10"/>
    </row>
    <row r="2946" spans="1:8">
      <c r="A2946" s="13"/>
      <c r="C2946" s="11"/>
      <c r="D2946" s="9"/>
      <c r="E2946" s="9"/>
      <c r="G2946" s="9"/>
      <c r="H2946" s="10"/>
    </row>
    <row r="2947" spans="1:8">
      <c r="A2947" s="13"/>
      <c r="C2947" s="11"/>
      <c r="D2947" s="9"/>
      <c r="E2947" s="9"/>
      <c r="G2947" s="9"/>
      <c r="H2947" s="10"/>
    </row>
    <row r="2948" spans="1:8">
      <c r="A2948" s="13"/>
      <c r="C2948" s="11"/>
      <c r="D2948" s="9"/>
      <c r="E2948" s="9"/>
      <c r="G2948" s="9"/>
      <c r="H2948" s="10"/>
    </row>
    <row r="2949" spans="1:8">
      <c r="A2949" s="13"/>
      <c r="C2949" s="11"/>
      <c r="D2949" s="9"/>
      <c r="E2949" s="9"/>
      <c r="G2949" s="9"/>
      <c r="H2949" s="10"/>
    </row>
    <row r="2950" spans="1:8">
      <c r="A2950" s="13"/>
      <c r="C2950" s="11"/>
      <c r="D2950" s="9"/>
      <c r="E2950" s="9"/>
      <c r="G2950" s="9"/>
      <c r="H2950" s="10"/>
    </row>
    <row r="2951" spans="1:8">
      <c r="A2951" s="13"/>
      <c r="C2951" s="11"/>
      <c r="D2951" s="9"/>
      <c r="E2951" s="9"/>
      <c r="G2951" s="9"/>
      <c r="H2951" s="10"/>
    </row>
    <row r="2952" spans="1:8">
      <c r="A2952" s="13"/>
      <c r="C2952" s="11"/>
      <c r="D2952" s="9"/>
      <c r="E2952" s="9"/>
      <c r="G2952" s="9"/>
      <c r="H2952" s="10"/>
    </row>
    <row r="2953" spans="1:8">
      <c r="A2953" s="13"/>
      <c r="C2953" s="11"/>
      <c r="D2953" s="9"/>
      <c r="E2953" s="9"/>
      <c r="G2953" s="9"/>
      <c r="H2953" s="10"/>
    </row>
    <row r="2954" spans="1:8">
      <c r="A2954" s="13"/>
      <c r="C2954" s="11"/>
      <c r="D2954" s="9"/>
      <c r="E2954" s="9"/>
      <c r="G2954" s="9"/>
      <c r="H2954" s="10"/>
    </row>
    <row r="2955" spans="1:8">
      <c r="A2955" s="13"/>
      <c r="C2955" s="11"/>
      <c r="D2955" s="9"/>
      <c r="E2955" s="9"/>
      <c r="G2955" s="9"/>
      <c r="H2955" s="10"/>
    </row>
    <row r="2956" spans="1:8">
      <c r="A2956" s="13"/>
      <c r="C2956" s="11"/>
      <c r="D2956" s="9"/>
      <c r="E2956" s="9"/>
      <c r="G2956" s="9"/>
      <c r="H2956" s="10"/>
    </row>
    <row r="2957" spans="1:8">
      <c r="A2957" s="13"/>
      <c r="C2957" s="11"/>
      <c r="D2957" s="9"/>
      <c r="E2957" s="9"/>
      <c r="G2957" s="9"/>
      <c r="H2957" s="10"/>
    </row>
    <row r="2958" spans="1:8">
      <c r="A2958" s="13"/>
      <c r="C2958" s="11"/>
      <c r="D2958" s="9"/>
      <c r="E2958" s="9"/>
      <c r="G2958" s="9"/>
      <c r="H2958" s="10"/>
    </row>
    <row r="2959" spans="1:8">
      <c r="A2959" s="13"/>
      <c r="C2959" s="11"/>
      <c r="D2959" s="9"/>
      <c r="E2959" s="9"/>
      <c r="G2959" s="9"/>
      <c r="H2959" s="10"/>
    </row>
    <row r="2960" spans="1:8">
      <c r="A2960" s="13"/>
      <c r="C2960" s="11"/>
      <c r="D2960" s="9"/>
      <c r="E2960" s="9"/>
      <c r="G2960" s="9"/>
      <c r="H2960" s="10"/>
    </row>
    <row r="2961" spans="1:8">
      <c r="A2961" s="13"/>
      <c r="C2961" s="11"/>
      <c r="D2961" s="9"/>
      <c r="E2961" s="9"/>
      <c r="G2961" s="9"/>
      <c r="H2961" s="10"/>
    </row>
    <row r="2962" spans="1:8">
      <c r="A2962" s="13"/>
      <c r="C2962" s="11"/>
      <c r="D2962" s="9"/>
      <c r="E2962" s="9"/>
      <c r="G2962" s="9"/>
      <c r="H2962" s="10"/>
    </row>
    <row r="2963" spans="1:8">
      <c r="A2963" s="13"/>
      <c r="C2963" s="11"/>
      <c r="D2963" s="9"/>
      <c r="E2963" s="9"/>
      <c r="G2963" s="9"/>
      <c r="H2963" s="10"/>
    </row>
    <row r="2964" spans="1:8">
      <c r="A2964" s="13"/>
      <c r="C2964" s="11"/>
      <c r="D2964" s="9"/>
      <c r="E2964" s="9"/>
      <c r="G2964" s="9"/>
      <c r="H2964" s="10"/>
    </row>
    <row r="2965" spans="1:8">
      <c r="A2965" s="13"/>
      <c r="C2965" s="11"/>
      <c r="D2965" s="9"/>
      <c r="E2965" s="9"/>
      <c r="G2965" s="9"/>
      <c r="H2965" s="10"/>
    </row>
    <row r="2966" spans="1:8">
      <c r="A2966" s="13"/>
      <c r="C2966" s="11"/>
      <c r="D2966" s="9"/>
      <c r="E2966" s="9"/>
      <c r="G2966" s="9"/>
      <c r="H2966" s="10"/>
    </row>
    <row r="2967" spans="1:8">
      <c r="A2967" s="13"/>
      <c r="C2967" s="11"/>
      <c r="D2967" s="9"/>
      <c r="E2967" s="9"/>
      <c r="G2967" s="9"/>
      <c r="H2967" s="10"/>
    </row>
    <row r="2968" spans="1:8">
      <c r="A2968" s="13"/>
      <c r="C2968" s="11"/>
      <c r="D2968" s="9"/>
      <c r="E2968" s="9"/>
      <c r="G2968" s="9"/>
      <c r="H2968" s="10"/>
    </row>
    <row r="2969" spans="1:8">
      <c r="A2969" s="13"/>
      <c r="C2969" s="11"/>
      <c r="D2969" s="9"/>
      <c r="E2969" s="9"/>
      <c r="G2969" s="9"/>
      <c r="H2969" s="10"/>
    </row>
    <row r="2970" spans="1:8">
      <c r="A2970" s="13"/>
      <c r="C2970" s="11"/>
      <c r="D2970" s="9"/>
      <c r="E2970" s="9"/>
      <c r="G2970" s="9"/>
      <c r="H2970" s="10"/>
    </row>
    <row r="2971" spans="1:8">
      <c r="A2971" s="13"/>
      <c r="C2971" s="11"/>
      <c r="D2971" s="9"/>
      <c r="E2971" s="9"/>
      <c r="G2971" s="9"/>
      <c r="H2971" s="10"/>
    </row>
    <row r="2972" spans="1:8">
      <c r="A2972" s="13"/>
      <c r="C2972" s="11"/>
      <c r="D2972" s="9"/>
      <c r="E2972" s="9"/>
      <c r="G2972" s="9"/>
      <c r="H2972" s="10"/>
    </row>
    <row r="2973" spans="1:8">
      <c r="A2973" s="13"/>
      <c r="C2973" s="11"/>
      <c r="D2973" s="9"/>
      <c r="E2973" s="9"/>
      <c r="G2973" s="9"/>
      <c r="H2973" s="10"/>
    </row>
    <row r="2974" spans="1:8">
      <c r="A2974" s="13"/>
      <c r="C2974" s="11"/>
      <c r="D2974" s="9"/>
      <c r="E2974" s="9"/>
      <c r="G2974" s="9"/>
      <c r="H2974" s="10"/>
    </row>
    <row r="2975" spans="1:8">
      <c r="A2975" s="13"/>
      <c r="C2975" s="11"/>
      <c r="D2975" s="9"/>
      <c r="E2975" s="9"/>
      <c r="G2975" s="9"/>
      <c r="H2975" s="10"/>
    </row>
    <row r="2976" spans="1:8">
      <c r="A2976" s="13"/>
      <c r="C2976" s="11"/>
      <c r="D2976" s="9"/>
      <c r="E2976" s="9"/>
      <c r="G2976" s="9"/>
      <c r="H2976" s="10"/>
    </row>
    <row r="2977" spans="1:8">
      <c r="A2977" s="13"/>
      <c r="C2977" s="11"/>
      <c r="D2977" s="9"/>
      <c r="E2977" s="9"/>
      <c r="G2977" s="9"/>
      <c r="H2977" s="10"/>
    </row>
    <row r="2978" spans="1:8">
      <c r="A2978" s="13"/>
      <c r="C2978" s="11"/>
      <c r="D2978" s="9"/>
      <c r="E2978" s="9"/>
      <c r="G2978" s="9"/>
      <c r="H2978" s="10"/>
    </row>
    <row r="2979" spans="1:8">
      <c r="A2979" s="13"/>
      <c r="C2979" s="11"/>
      <c r="D2979" s="9"/>
      <c r="E2979" s="9"/>
      <c r="G2979" s="9"/>
      <c r="H2979" s="10"/>
    </row>
    <row r="2980" spans="1:8">
      <c r="A2980" s="13"/>
      <c r="C2980" s="11"/>
      <c r="D2980" s="9"/>
      <c r="E2980" s="9"/>
      <c r="G2980" s="9"/>
      <c r="H2980" s="10"/>
    </row>
    <row r="2981" spans="1:8">
      <c r="A2981" s="13"/>
      <c r="C2981" s="11"/>
      <c r="D2981" s="9"/>
      <c r="E2981" s="9"/>
      <c r="G2981" s="9"/>
      <c r="H2981" s="10"/>
    </row>
    <row r="2982" spans="1:8">
      <c r="A2982" s="13"/>
      <c r="C2982" s="11"/>
      <c r="D2982" s="9"/>
      <c r="E2982" s="9"/>
      <c r="G2982" s="9"/>
      <c r="H2982" s="10"/>
    </row>
    <row r="2983" spans="1:8">
      <c r="A2983" s="13"/>
      <c r="C2983" s="11"/>
      <c r="D2983" s="9"/>
      <c r="E2983" s="9"/>
      <c r="G2983" s="9"/>
      <c r="H2983" s="10"/>
    </row>
    <row r="2984" spans="1:8">
      <c r="A2984" s="13"/>
      <c r="C2984" s="11"/>
      <c r="D2984" s="9"/>
      <c r="E2984" s="9"/>
      <c r="G2984" s="9"/>
      <c r="H2984" s="10"/>
    </row>
    <row r="2985" spans="1:8">
      <c r="A2985" s="13"/>
      <c r="C2985" s="11"/>
      <c r="D2985" s="9"/>
      <c r="E2985" s="9"/>
      <c r="G2985" s="9"/>
      <c r="H2985" s="10"/>
    </row>
    <row r="2986" spans="1:8">
      <c r="A2986" s="13"/>
      <c r="C2986" s="11"/>
      <c r="D2986" s="9"/>
      <c r="E2986" s="9"/>
      <c r="G2986" s="9"/>
      <c r="H2986" s="10"/>
    </row>
    <row r="2987" spans="1:8">
      <c r="A2987" s="13"/>
      <c r="C2987" s="11"/>
      <c r="D2987" s="9"/>
      <c r="E2987" s="9"/>
      <c r="G2987" s="9"/>
      <c r="H2987" s="10"/>
    </row>
    <row r="2988" spans="1:8">
      <c r="A2988" s="13"/>
      <c r="C2988" s="11"/>
      <c r="D2988" s="9"/>
      <c r="E2988" s="9"/>
      <c r="G2988" s="9"/>
      <c r="H2988" s="10"/>
    </row>
    <row r="2989" spans="1:8">
      <c r="A2989" s="13"/>
      <c r="C2989" s="11"/>
      <c r="D2989" s="9"/>
      <c r="E2989" s="9"/>
      <c r="G2989" s="9"/>
      <c r="H2989" s="10"/>
    </row>
    <row r="2990" spans="1:8">
      <c r="A2990" s="13"/>
      <c r="C2990" s="11"/>
      <c r="D2990" s="9"/>
      <c r="E2990" s="9"/>
      <c r="G2990" s="9"/>
      <c r="H2990" s="10"/>
    </row>
    <row r="2991" spans="1:8">
      <c r="A2991" s="13"/>
      <c r="C2991" s="11"/>
      <c r="D2991" s="9"/>
      <c r="E2991" s="9"/>
      <c r="G2991" s="9"/>
      <c r="H2991" s="10"/>
    </row>
    <row r="2992" spans="1:8">
      <c r="A2992" s="13"/>
      <c r="C2992" s="11"/>
      <c r="D2992" s="9"/>
      <c r="E2992" s="9"/>
      <c r="G2992" s="9"/>
      <c r="H2992" s="10"/>
    </row>
    <row r="2993" spans="1:8">
      <c r="A2993" s="13"/>
      <c r="C2993" s="11"/>
      <c r="D2993" s="9"/>
      <c r="E2993" s="9"/>
      <c r="G2993" s="9"/>
      <c r="H2993" s="10"/>
    </row>
    <row r="2994" spans="1:8">
      <c r="A2994" s="13"/>
      <c r="C2994" s="11"/>
      <c r="D2994" s="9"/>
      <c r="E2994" s="9"/>
      <c r="G2994" s="9"/>
      <c r="H2994" s="10"/>
    </row>
    <row r="2995" spans="1:8">
      <c r="A2995" s="13"/>
      <c r="C2995" s="11"/>
      <c r="D2995" s="9"/>
      <c r="E2995" s="9"/>
      <c r="G2995" s="9"/>
      <c r="H2995" s="10"/>
    </row>
    <row r="2996" spans="1:8">
      <c r="A2996" s="13"/>
      <c r="C2996" s="11"/>
      <c r="D2996" s="9"/>
      <c r="E2996" s="9"/>
      <c r="G2996" s="9"/>
      <c r="H2996" s="10"/>
    </row>
    <row r="2997" spans="1:8">
      <c r="A2997" s="13"/>
      <c r="C2997" s="11"/>
      <c r="D2997" s="9"/>
      <c r="E2997" s="9"/>
      <c r="G2997" s="9"/>
      <c r="H2997" s="10"/>
    </row>
    <row r="2998" spans="1:8">
      <c r="A2998" s="13"/>
      <c r="C2998" s="11"/>
      <c r="D2998" s="9"/>
      <c r="E2998" s="9"/>
      <c r="G2998" s="9"/>
      <c r="H2998" s="10"/>
    </row>
    <row r="2999" spans="1:8">
      <c r="A2999" s="13"/>
      <c r="C2999" s="11"/>
      <c r="D2999" s="9"/>
      <c r="E2999" s="9"/>
      <c r="G2999" s="9"/>
      <c r="H2999" s="10"/>
    </row>
    <row r="3000" spans="1:8">
      <c r="A3000" s="13"/>
      <c r="C3000" s="11"/>
      <c r="D3000" s="9"/>
      <c r="E3000" s="9"/>
      <c r="G3000" s="9"/>
      <c r="H3000" s="10"/>
    </row>
    <row r="3001" spans="1:8">
      <c r="A3001" s="13"/>
      <c r="C3001" s="11"/>
      <c r="D3001" s="9"/>
      <c r="E3001" s="9"/>
      <c r="G3001" s="9"/>
      <c r="H3001" s="10"/>
    </row>
    <row r="3002" spans="1:8">
      <c r="A3002" s="13"/>
      <c r="C3002" s="11"/>
      <c r="D3002" s="9"/>
      <c r="E3002" s="9"/>
      <c r="G3002" s="9"/>
      <c r="H3002" s="10"/>
    </row>
    <row r="3003" spans="1:8">
      <c r="A3003" s="13"/>
      <c r="C3003" s="11"/>
      <c r="D3003" s="9"/>
      <c r="E3003" s="9"/>
      <c r="G3003" s="9"/>
      <c r="H3003" s="10"/>
    </row>
    <row r="3004" spans="1:8">
      <c r="A3004" s="13"/>
      <c r="C3004" s="11"/>
      <c r="D3004" s="9"/>
      <c r="E3004" s="9"/>
      <c r="G3004" s="9"/>
      <c r="H3004" s="10"/>
    </row>
    <row r="3005" spans="1:8">
      <c r="A3005" s="13"/>
      <c r="C3005" s="11"/>
      <c r="D3005" s="9"/>
      <c r="E3005" s="9"/>
      <c r="G3005" s="9"/>
      <c r="H3005" s="10"/>
    </row>
    <row r="3006" spans="1:8">
      <c r="A3006" s="13"/>
      <c r="C3006" s="11"/>
      <c r="D3006" s="9"/>
      <c r="E3006" s="9"/>
      <c r="G3006" s="9"/>
      <c r="H3006" s="10"/>
    </row>
    <row r="3007" spans="1:8">
      <c r="A3007" s="13"/>
      <c r="C3007" s="11"/>
      <c r="D3007" s="9"/>
      <c r="E3007" s="9"/>
      <c r="G3007" s="9"/>
      <c r="H3007" s="10"/>
    </row>
    <row r="3008" spans="1:8">
      <c r="A3008" s="13"/>
      <c r="C3008" s="11"/>
      <c r="D3008" s="9"/>
      <c r="E3008" s="9"/>
      <c r="G3008" s="9"/>
      <c r="H3008" s="10"/>
    </row>
    <row r="3009" spans="1:8">
      <c r="A3009" s="13"/>
      <c r="C3009" s="11"/>
      <c r="D3009" s="9"/>
      <c r="E3009" s="9"/>
      <c r="G3009" s="9"/>
      <c r="H3009" s="10"/>
    </row>
    <row r="3010" spans="1:8">
      <c r="A3010" s="13"/>
      <c r="C3010" s="11"/>
      <c r="D3010" s="9"/>
      <c r="E3010" s="9"/>
      <c r="G3010" s="9"/>
      <c r="H3010" s="10"/>
    </row>
    <row r="3011" spans="1:8">
      <c r="A3011" s="13"/>
      <c r="C3011" s="11"/>
      <c r="D3011" s="9"/>
      <c r="E3011" s="9"/>
      <c r="G3011" s="9"/>
      <c r="H3011" s="10"/>
    </row>
    <row r="3012" spans="1:8">
      <c r="A3012" s="13"/>
      <c r="C3012" s="11"/>
      <c r="D3012" s="9"/>
      <c r="E3012" s="9"/>
      <c r="G3012" s="9"/>
      <c r="H3012" s="10"/>
    </row>
    <row r="3013" spans="1:8">
      <c r="A3013" s="13"/>
      <c r="C3013" s="11"/>
      <c r="D3013" s="9"/>
      <c r="E3013" s="9"/>
      <c r="G3013" s="9"/>
      <c r="H3013" s="10"/>
    </row>
    <row r="3014" spans="1:8">
      <c r="A3014" s="13"/>
      <c r="C3014" s="11"/>
      <c r="D3014" s="9"/>
      <c r="E3014" s="9"/>
      <c r="G3014" s="9"/>
      <c r="H3014" s="10"/>
    </row>
    <row r="3015" spans="1:8">
      <c r="A3015" s="13"/>
      <c r="C3015" s="11"/>
      <c r="D3015" s="9"/>
      <c r="E3015" s="9"/>
      <c r="G3015" s="9"/>
      <c r="H3015" s="10"/>
    </row>
    <row r="3016" spans="1:8">
      <c r="A3016" s="13"/>
      <c r="C3016" s="11"/>
      <c r="D3016" s="9"/>
      <c r="E3016" s="9"/>
      <c r="G3016" s="9"/>
      <c r="H3016" s="10"/>
    </row>
    <row r="3017" spans="1:8">
      <c r="A3017" s="13"/>
      <c r="C3017" s="11"/>
      <c r="D3017" s="9"/>
      <c r="E3017" s="9"/>
      <c r="G3017" s="9"/>
      <c r="H3017" s="10"/>
    </row>
    <row r="3018" spans="1:8">
      <c r="A3018" s="13"/>
      <c r="C3018" s="11"/>
      <c r="D3018" s="9"/>
      <c r="E3018" s="9"/>
      <c r="G3018" s="9"/>
      <c r="H3018" s="10"/>
    </row>
    <row r="3019" spans="1:8">
      <c r="A3019" s="13"/>
      <c r="C3019" s="11"/>
      <c r="D3019" s="9"/>
      <c r="E3019" s="9"/>
      <c r="G3019" s="9"/>
      <c r="H3019" s="10"/>
    </row>
    <row r="3020" spans="1:8">
      <c r="A3020" s="13"/>
      <c r="C3020" s="11"/>
      <c r="D3020" s="9"/>
      <c r="E3020" s="9"/>
      <c r="G3020" s="9"/>
      <c r="H3020" s="10"/>
    </row>
    <row r="3021" spans="1:8">
      <c r="A3021" s="13"/>
      <c r="C3021" s="11"/>
      <c r="D3021" s="9"/>
      <c r="E3021" s="9"/>
      <c r="G3021" s="9"/>
      <c r="H3021" s="10"/>
    </row>
    <row r="3022" spans="1:8">
      <c r="A3022" s="13"/>
      <c r="C3022" s="11"/>
      <c r="D3022" s="9"/>
      <c r="E3022" s="9"/>
      <c r="G3022" s="9"/>
      <c r="H3022" s="10"/>
    </row>
    <row r="3023" spans="1:8">
      <c r="A3023" s="13"/>
      <c r="C3023" s="11"/>
      <c r="D3023" s="9"/>
      <c r="E3023" s="9"/>
      <c r="G3023" s="9"/>
      <c r="H3023" s="10"/>
    </row>
    <row r="3024" spans="1:8">
      <c r="A3024" s="13"/>
      <c r="C3024" s="11"/>
      <c r="D3024" s="9"/>
      <c r="E3024" s="9"/>
      <c r="G3024" s="9"/>
      <c r="H3024" s="10"/>
    </row>
    <row r="3025" spans="1:8">
      <c r="A3025" s="13"/>
      <c r="C3025" s="11"/>
      <c r="D3025" s="9"/>
      <c r="E3025" s="9"/>
      <c r="G3025" s="9"/>
      <c r="H3025" s="10"/>
    </row>
    <row r="3026" spans="1:8">
      <c r="A3026" s="13"/>
      <c r="C3026" s="11"/>
      <c r="D3026" s="9"/>
      <c r="E3026" s="9"/>
      <c r="G3026" s="9"/>
      <c r="H3026" s="10"/>
    </row>
    <row r="3027" spans="1:8">
      <c r="A3027" s="13"/>
      <c r="C3027" s="11"/>
      <c r="D3027" s="9"/>
      <c r="E3027" s="9"/>
      <c r="G3027" s="9"/>
      <c r="H3027" s="10"/>
    </row>
    <row r="3028" spans="1:8">
      <c r="A3028" s="13"/>
      <c r="C3028" s="11"/>
      <c r="D3028" s="9"/>
      <c r="E3028" s="9"/>
      <c r="G3028" s="9"/>
      <c r="H3028" s="10"/>
    </row>
    <row r="3029" spans="1:8">
      <c r="A3029" s="13"/>
      <c r="C3029" s="11"/>
      <c r="D3029" s="9"/>
      <c r="E3029" s="9"/>
      <c r="G3029" s="9"/>
      <c r="H3029" s="10"/>
    </row>
    <row r="3030" spans="1:8">
      <c r="A3030" s="13"/>
      <c r="C3030" s="11"/>
      <c r="D3030" s="9"/>
      <c r="E3030" s="9"/>
      <c r="G3030" s="9"/>
      <c r="H3030" s="10"/>
    </row>
    <row r="3031" spans="1:8">
      <c r="A3031" s="13"/>
      <c r="C3031" s="11"/>
      <c r="D3031" s="9"/>
      <c r="E3031" s="9"/>
      <c r="G3031" s="9"/>
      <c r="H3031" s="10"/>
    </row>
    <row r="3032" spans="1:8">
      <c r="A3032" s="13"/>
      <c r="C3032" s="11"/>
      <c r="D3032" s="9"/>
      <c r="E3032" s="9"/>
      <c r="G3032" s="9"/>
      <c r="H3032" s="10"/>
    </row>
    <row r="3033" spans="1:8">
      <c r="A3033" s="13"/>
      <c r="C3033" s="11"/>
      <c r="D3033" s="9"/>
      <c r="E3033" s="9"/>
      <c r="G3033" s="9"/>
      <c r="H3033" s="10"/>
    </row>
    <row r="3034" spans="1:8">
      <c r="A3034" s="13"/>
      <c r="C3034" s="11"/>
      <c r="D3034" s="9"/>
      <c r="E3034" s="9"/>
      <c r="G3034" s="9"/>
      <c r="H3034" s="10"/>
    </row>
    <row r="3035" spans="1:8">
      <c r="A3035" s="13"/>
      <c r="C3035" s="11"/>
      <c r="D3035" s="9"/>
      <c r="E3035" s="9"/>
      <c r="G3035" s="9"/>
      <c r="H3035" s="10"/>
    </row>
    <row r="3036" spans="1:8">
      <c r="A3036" s="13"/>
      <c r="C3036" s="11"/>
      <c r="D3036" s="9"/>
      <c r="E3036" s="9"/>
      <c r="G3036" s="9"/>
      <c r="H3036" s="10"/>
    </row>
    <row r="3037" spans="1:8">
      <c r="A3037" s="13"/>
      <c r="C3037" s="11"/>
      <c r="D3037" s="9"/>
      <c r="E3037" s="9"/>
      <c r="G3037" s="9"/>
      <c r="H3037" s="10"/>
    </row>
    <row r="3038" spans="1:8">
      <c r="A3038" s="13"/>
      <c r="C3038" s="11"/>
      <c r="D3038" s="9"/>
      <c r="E3038" s="9"/>
      <c r="G3038" s="9"/>
      <c r="H3038" s="10"/>
    </row>
    <row r="3039" spans="1:8">
      <c r="A3039" s="13"/>
      <c r="C3039" s="11"/>
      <c r="D3039" s="9"/>
      <c r="E3039" s="9"/>
      <c r="G3039" s="9"/>
      <c r="H3039" s="10"/>
    </row>
    <row r="3040" spans="1:8">
      <c r="A3040" s="13"/>
      <c r="C3040" s="11"/>
      <c r="D3040" s="9"/>
      <c r="E3040" s="9"/>
      <c r="G3040" s="9"/>
      <c r="H3040" s="10"/>
    </row>
    <row r="3041" spans="1:8">
      <c r="A3041" s="13"/>
      <c r="C3041" s="11"/>
      <c r="D3041" s="9"/>
      <c r="E3041" s="9"/>
      <c r="G3041" s="9"/>
      <c r="H3041" s="10"/>
    </row>
    <row r="3042" spans="1:8">
      <c r="A3042" s="13"/>
      <c r="C3042" s="11"/>
      <c r="D3042" s="9"/>
      <c r="E3042" s="9"/>
      <c r="G3042" s="9"/>
      <c r="H3042" s="10"/>
    </row>
    <row r="3043" spans="1:8">
      <c r="A3043" s="13"/>
      <c r="C3043" s="11"/>
      <c r="D3043" s="9"/>
      <c r="E3043" s="9"/>
      <c r="G3043" s="9"/>
      <c r="H3043" s="10"/>
    </row>
    <row r="3044" spans="1:8">
      <c r="A3044" s="13"/>
      <c r="C3044" s="11"/>
      <c r="D3044" s="9"/>
      <c r="E3044" s="9"/>
      <c r="G3044" s="9"/>
      <c r="H3044" s="10"/>
    </row>
    <row r="3045" spans="1:8">
      <c r="A3045" s="13"/>
      <c r="C3045" s="11"/>
      <c r="D3045" s="9"/>
      <c r="E3045" s="9"/>
      <c r="G3045" s="9"/>
      <c r="H3045" s="10"/>
    </row>
    <row r="3046" spans="1:8">
      <c r="A3046" s="13"/>
      <c r="C3046" s="11"/>
      <c r="D3046" s="9"/>
      <c r="E3046" s="9"/>
      <c r="G3046" s="9"/>
      <c r="H3046" s="10"/>
    </row>
    <row r="3047" spans="1:8">
      <c r="A3047" s="13"/>
      <c r="C3047" s="11"/>
      <c r="D3047" s="9"/>
      <c r="E3047" s="9"/>
      <c r="G3047" s="9"/>
      <c r="H3047" s="10"/>
    </row>
    <row r="3048" spans="1:8">
      <c r="A3048" s="13"/>
      <c r="C3048" s="11"/>
      <c r="D3048" s="9"/>
      <c r="E3048" s="9"/>
      <c r="G3048" s="9"/>
      <c r="H3048" s="10"/>
    </row>
    <row r="3049" spans="1:8">
      <c r="A3049" s="13"/>
      <c r="C3049" s="11"/>
      <c r="D3049" s="9"/>
      <c r="E3049" s="9"/>
      <c r="G3049" s="9"/>
      <c r="H3049" s="10"/>
    </row>
    <row r="3050" spans="1:8">
      <c r="A3050" s="13"/>
      <c r="C3050" s="11"/>
      <c r="D3050" s="9"/>
      <c r="E3050" s="9"/>
      <c r="G3050" s="9"/>
      <c r="H3050" s="10"/>
    </row>
    <row r="3051" spans="1:8">
      <c r="A3051" s="13"/>
      <c r="C3051" s="11"/>
      <c r="D3051" s="9"/>
      <c r="E3051" s="9"/>
      <c r="G3051" s="9"/>
      <c r="H3051" s="10"/>
    </row>
    <row r="3052" spans="1:8">
      <c r="A3052" s="13"/>
      <c r="C3052" s="11"/>
      <c r="D3052" s="9"/>
      <c r="E3052" s="9"/>
      <c r="G3052" s="9"/>
      <c r="H3052" s="10"/>
    </row>
    <row r="3053" spans="1:8">
      <c r="A3053" s="13"/>
      <c r="C3053" s="11"/>
      <c r="D3053" s="9"/>
      <c r="E3053" s="9"/>
      <c r="G3053" s="9"/>
      <c r="H3053" s="10"/>
    </row>
    <row r="3054" spans="1:8">
      <c r="A3054" s="13"/>
      <c r="C3054" s="11"/>
      <c r="D3054" s="9"/>
      <c r="E3054" s="9"/>
      <c r="G3054" s="9"/>
      <c r="H3054" s="10"/>
    </row>
    <row r="3055" spans="1:8">
      <c r="A3055" s="13"/>
      <c r="C3055" s="11"/>
      <c r="D3055" s="9"/>
      <c r="E3055" s="9"/>
      <c r="G3055" s="9"/>
      <c r="H3055" s="10"/>
    </row>
    <row r="3056" spans="1:8">
      <c r="A3056" s="13"/>
      <c r="C3056" s="11"/>
      <c r="D3056" s="9"/>
      <c r="E3056" s="9"/>
      <c r="G3056" s="9"/>
      <c r="H3056" s="10"/>
    </row>
    <row r="3057" spans="1:8">
      <c r="A3057" s="13"/>
      <c r="C3057" s="11"/>
      <c r="D3057" s="9"/>
      <c r="E3057" s="9"/>
      <c r="G3057" s="9"/>
      <c r="H3057" s="10"/>
    </row>
    <row r="3058" spans="1:8">
      <c r="A3058" s="13"/>
      <c r="C3058" s="11"/>
      <c r="D3058" s="9"/>
      <c r="E3058" s="9"/>
      <c r="G3058" s="9"/>
      <c r="H3058" s="10"/>
    </row>
    <row r="3059" spans="1:8">
      <c r="A3059" s="13"/>
      <c r="C3059" s="11"/>
      <c r="D3059" s="9"/>
      <c r="E3059" s="9"/>
      <c r="G3059" s="9"/>
      <c r="H3059" s="10"/>
    </row>
    <row r="3060" spans="1:8">
      <c r="A3060" s="13"/>
      <c r="C3060" s="11"/>
      <c r="D3060" s="9"/>
      <c r="E3060" s="9"/>
      <c r="G3060" s="9"/>
      <c r="H3060" s="10"/>
    </row>
    <row r="3061" spans="1:8">
      <c r="A3061" s="13"/>
      <c r="C3061" s="11"/>
      <c r="D3061" s="9"/>
      <c r="E3061" s="9"/>
      <c r="G3061" s="9"/>
      <c r="H3061" s="10"/>
    </row>
    <row r="3062" spans="1:8">
      <c r="A3062" s="13"/>
      <c r="C3062" s="11"/>
      <c r="D3062" s="9"/>
      <c r="E3062" s="9"/>
      <c r="G3062" s="9"/>
      <c r="H3062" s="10"/>
    </row>
    <row r="3063" spans="1:8">
      <c r="A3063" s="13"/>
      <c r="C3063" s="11"/>
      <c r="D3063" s="9"/>
      <c r="E3063" s="9"/>
      <c r="G3063" s="9"/>
      <c r="H3063" s="10"/>
    </row>
    <row r="3064" spans="1:8">
      <c r="A3064" s="13"/>
      <c r="C3064" s="11"/>
      <c r="D3064" s="9"/>
      <c r="E3064" s="9"/>
      <c r="G3064" s="9"/>
      <c r="H3064" s="10"/>
    </row>
    <row r="3065" spans="1:8">
      <c r="A3065" s="13"/>
      <c r="C3065" s="11"/>
      <c r="D3065" s="9"/>
      <c r="E3065" s="9"/>
      <c r="G3065" s="9"/>
      <c r="H3065" s="10"/>
    </row>
    <row r="3066" spans="1:8">
      <c r="A3066" s="13"/>
      <c r="C3066" s="11"/>
      <c r="D3066" s="9"/>
      <c r="E3066" s="9"/>
      <c r="G3066" s="9"/>
      <c r="H3066" s="10"/>
    </row>
    <row r="3067" spans="1:8">
      <c r="A3067" s="13"/>
      <c r="C3067" s="11"/>
      <c r="D3067" s="9"/>
      <c r="E3067" s="9"/>
      <c r="G3067" s="9"/>
      <c r="H3067" s="10"/>
    </row>
    <row r="3068" spans="1:8">
      <c r="A3068" s="13"/>
      <c r="C3068" s="11"/>
      <c r="D3068" s="9"/>
      <c r="E3068" s="9"/>
      <c r="G3068" s="9"/>
      <c r="H3068" s="10"/>
    </row>
    <row r="3069" spans="1:8">
      <c r="A3069" s="13"/>
      <c r="C3069" s="11"/>
      <c r="D3069" s="9"/>
      <c r="E3069" s="9"/>
      <c r="G3069" s="9"/>
      <c r="H3069" s="10"/>
    </row>
    <row r="3070" spans="1:8">
      <c r="A3070" s="13"/>
      <c r="C3070" s="11"/>
      <c r="D3070" s="9"/>
      <c r="E3070" s="9"/>
      <c r="G3070" s="9"/>
      <c r="H3070" s="10"/>
    </row>
    <row r="3071" spans="1:8">
      <c r="A3071" s="13"/>
      <c r="C3071" s="11"/>
      <c r="D3071" s="9"/>
      <c r="E3071" s="9"/>
      <c r="G3071" s="9"/>
      <c r="H3071" s="10"/>
    </row>
    <row r="3072" spans="1:8">
      <c r="A3072" s="13"/>
      <c r="C3072" s="11"/>
      <c r="D3072" s="9"/>
      <c r="E3072" s="9"/>
      <c r="G3072" s="9"/>
      <c r="H3072" s="10"/>
    </row>
    <row r="3073" spans="1:8">
      <c r="A3073" s="13"/>
      <c r="C3073" s="11"/>
      <c r="D3073" s="9"/>
      <c r="E3073" s="9"/>
      <c r="G3073" s="9"/>
      <c r="H3073" s="10"/>
    </row>
    <row r="3074" spans="1:8">
      <c r="A3074" s="13"/>
      <c r="C3074" s="11"/>
      <c r="D3074" s="9"/>
      <c r="E3074" s="9"/>
      <c r="G3074" s="9"/>
      <c r="H3074" s="10"/>
    </row>
    <row r="3075" spans="1:8">
      <c r="A3075" s="13"/>
      <c r="C3075" s="11"/>
      <c r="D3075" s="9"/>
      <c r="E3075" s="9"/>
      <c r="G3075" s="9"/>
      <c r="H3075" s="10"/>
    </row>
    <row r="3076" spans="1:8">
      <c r="A3076" s="13"/>
      <c r="C3076" s="11"/>
      <c r="D3076" s="9"/>
      <c r="E3076" s="9"/>
      <c r="G3076" s="9"/>
      <c r="H3076" s="10"/>
    </row>
    <row r="3077" spans="1:8">
      <c r="A3077" s="13"/>
      <c r="C3077" s="11"/>
      <c r="D3077" s="9"/>
      <c r="E3077" s="9"/>
      <c r="G3077" s="9"/>
      <c r="H3077" s="10"/>
    </row>
    <row r="3078" spans="1:8">
      <c r="A3078" s="13"/>
      <c r="C3078" s="11"/>
      <c r="D3078" s="9"/>
      <c r="E3078" s="9"/>
      <c r="G3078" s="9"/>
      <c r="H3078" s="10"/>
    </row>
    <row r="3079" spans="1:8">
      <c r="A3079" s="13"/>
      <c r="C3079" s="11"/>
      <c r="D3079" s="9"/>
      <c r="E3079" s="9"/>
      <c r="G3079" s="9"/>
      <c r="H3079" s="10"/>
    </row>
    <row r="3080" spans="1:8">
      <c r="A3080" s="13"/>
      <c r="C3080" s="11"/>
      <c r="D3080" s="9"/>
      <c r="E3080" s="9"/>
      <c r="G3080" s="9"/>
      <c r="H3080" s="10"/>
    </row>
    <row r="3081" spans="1:8">
      <c r="A3081" s="13"/>
      <c r="C3081" s="11"/>
      <c r="D3081" s="9"/>
      <c r="E3081" s="9"/>
      <c r="G3081" s="9"/>
      <c r="H3081" s="10"/>
    </row>
    <row r="3082" spans="1:8">
      <c r="A3082" s="13"/>
      <c r="C3082" s="11"/>
      <c r="D3082" s="9"/>
      <c r="E3082" s="9"/>
      <c r="G3082" s="9"/>
      <c r="H3082" s="10"/>
    </row>
    <row r="3083" spans="1:8">
      <c r="A3083" s="13"/>
      <c r="C3083" s="11"/>
      <c r="D3083" s="9"/>
      <c r="E3083" s="9"/>
      <c r="G3083" s="9"/>
      <c r="H3083" s="10"/>
    </row>
    <row r="3084" spans="1:8">
      <c r="A3084" s="13"/>
      <c r="C3084" s="11"/>
      <c r="D3084" s="9"/>
      <c r="E3084" s="9"/>
      <c r="G3084" s="9"/>
      <c r="H3084" s="10"/>
    </row>
    <row r="3085" spans="1:8">
      <c r="A3085" s="13"/>
      <c r="C3085" s="11"/>
      <c r="D3085" s="9"/>
      <c r="E3085" s="9"/>
      <c r="G3085" s="9"/>
      <c r="H3085" s="10"/>
    </row>
    <row r="3086" spans="1:8">
      <c r="A3086" s="13"/>
      <c r="C3086" s="11"/>
      <c r="D3086" s="9"/>
      <c r="E3086" s="9"/>
      <c r="G3086" s="9"/>
      <c r="H3086" s="10"/>
    </row>
    <row r="3087" spans="1:8">
      <c r="A3087" s="13"/>
      <c r="C3087" s="11"/>
      <c r="D3087" s="9"/>
      <c r="E3087" s="9"/>
      <c r="G3087" s="9"/>
      <c r="H3087" s="10"/>
    </row>
    <row r="3088" spans="1:8">
      <c r="A3088" s="13"/>
      <c r="C3088" s="11"/>
      <c r="D3088" s="9"/>
      <c r="E3088" s="9"/>
      <c r="G3088" s="9"/>
      <c r="H3088" s="10"/>
    </row>
    <row r="3089" spans="1:8">
      <c r="A3089" s="13"/>
      <c r="C3089" s="11"/>
      <c r="D3089" s="9"/>
      <c r="E3089" s="9"/>
      <c r="G3089" s="9"/>
      <c r="H3089" s="10"/>
    </row>
    <row r="3090" spans="1:8">
      <c r="A3090" s="13"/>
      <c r="C3090" s="11"/>
      <c r="D3090" s="9"/>
      <c r="E3090" s="9"/>
      <c r="G3090" s="9"/>
      <c r="H3090" s="10"/>
    </row>
    <row r="3091" spans="1:8">
      <c r="A3091" s="13"/>
      <c r="C3091" s="11"/>
      <c r="D3091" s="9"/>
      <c r="E3091" s="9"/>
      <c r="G3091" s="9"/>
      <c r="H3091" s="10"/>
    </row>
    <row r="3092" spans="1:8">
      <c r="A3092" s="13"/>
      <c r="C3092" s="11"/>
      <c r="D3092" s="9"/>
      <c r="E3092" s="9"/>
      <c r="G3092" s="9"/>
      <c r="H3092" s="10"/>
    </row>
    <row r="3093" spans="1:8">
      <c r="A3093" s="13"/>
      <c r="C3093" s="11"/>
      <c r="D3093" s="9"/>
      <c r="E3093" s="9"/>
      <c r="G3093" s="9"/>
      <c r="H3093" s="10"/>
    </row>
    <row r="3094" spans="1:8">
      <c r="A3094" s="13"/>
      <c r="C3094" s="11"/>
      <c r="D3094" s="9"/>
      <c r="E3094" s="9"/>
      <c r="G3094" s="9"/>
      <c r="H3094" s="10"/>
    </row>
    <row r="3095" spans="1:8">
      <c r="A3095" s="13"/>
      <c r="C3095" s="11"/>
      <c r="D3095" s="9"/>
      <c r="E3095" s="9"/>
      <c r="G3095" s="9"/>
      <c r="H3095" s="10"/>
    </row>
    <row r="3096" spans="1:8">
      <c r="A3096" s="13"/>
      <c r="C3096" s="11"/>
      <c r="D3096" s="9"/>
      <c r="E3096" s="9"/>
      <c r="G3096" s="9"/>
      <c r="H3096" s="10"/>
    </row>
    <row r="3097" spans="1:8">
      <c r="A3097" s="13"/>
      <c r="C3097" s="11"/>
      <c r="D3097" s="9"/>
      <c r="E3097" s="9"/>
      <c r="G3097" s="9"/>
      <c r="H3097" s="10"/>
    </row>
    <row r="3098" spans="1:8">
      <c r="A3098" s="13"/>
      <c r="C3098" s="11"/>
      <c r="D3098" s="9"/>
      <c r="E3098" s="9"/>
      <c r="G3098" s="9"/>
      <c r="H3098" s="10"/>
    </row>
    <row r="3099" spans="1:8">
      <c r="A3099" s="13"/>
      <c r="C3099" s="11"/>
      <c r="D3099" s="9"/>
      <c r="E3099" s="9"/>
      <c r="G3099" s="9"/>
      <c r="H3099" s="10"/>
    </row>
    <row r="3100" spans="1:8">
      <c r="A3100" s="13"/>
      <c r="C3100" s="11"/>
      <c r="D3100" s="9"/>
      <c r="E3100" s="9"/>
      <c r="G3100" s="9"/>
      <c r="H3100" s="10"/>
    </row>
    <row r="3101" spans="1:8">
      <c r="A3101" s="13"/>
      <c r="C3101" s="11"/>
      <c r="D3101" s="9"/>
      <c r="E3101" s="9"/>
      <c r="G3101" s="9"/>
      <c r="H3101" s="10"/>
    </row>
    <row r="3102" spans="1:8">
      <c r="A3102" s="13"/>
      <c r="C3102" s="11"/>
      <c r="D3102" s="9"/>
      <c r="E3102" s="9"/>
      <c r="G3102" s="9"/>
      <c r="H3102" s="10"/>
    </row>
    <row r="3103" spans="1:8">
      <c r="A3103" s="13"/>
      <c r="C3103" s="11"/>
      <c r="D3103" s="9"/>
      <c r="E3103" s="9"/>
      <c r="G3103" s="9"/>
      <c r="H3103" s="10"/>
    </row>
    <row r="3104" spans="1:8">
      <c r="A3104" s="13"/>
      <c r="C3104" s="11"/>
      <c r="D3104" s="9"/>
      <c r="E3104" s="9"/>
      <c r="G3104" s="9"/>
      <c r="H3104" s="10"/>
    </row>
    <row r="3105" spans="1:8">
      <c r="A3105" s="13"/>
      <c r="C3105" s="11"/>
      <c r="D3105" s="9"/>
      <c r="E3105" s="9"/>
      <c r="G3105" s="9"/>
      <c r="H3105" s="10"/>
    </row>
    <row r="3106" spans="1:8">
      <c r="A3106" s="13"/>
      <c r="C3106" s="11"/>
      <c r="D3106" s="9"/>
      <c r="E3106" s="9"/>
      <c r="G3106" s="9"/>
      <c r="H3106" s="10"/>
    </row>
    <row r="3107" spans="1:8">
      <c r="A3107" s="13"/>
      <c r="C3107" s="11"/>
      <c r="D3107" s="9"/>
      <c r="E3107" s="9"/>
      <c r="G3107" s="9"/>
      <c r="H3107" s="10"/>
    </row>
    <row r="3108" spans="1:8">
      <c r="A3108" s="13"/>
      <c r="C3108" s="11"/>
      <c r="D3108" s="9"/>
      <c r="E3108" s="9"/>
      <c r="G3108" s="9"/>
      <c r="H3108" s="10"/>
    </row>
    <row r="3109" spans="1:8">
      <c r="A3109" s="13"/>
      <c r="C3109" s="11"/>
      <c r="D3109" s="9"/>
      <c r="E3109" s="9"/>
      <c r="G3109" s="9"/>
      <c r="H3109" s="10"/>
    </row>
    <row r="3110" spans="1:8">
      <c r="A3110" s="13"/>
      <c r="C3110" s="11"/>
      <c r="D3110" s="9"/>
      <c r="E3110" s="9"/>
      <c r="G3110" s="9"/>
      <c r="H3110" s="10"/>
    </row>
    <row r="3111" spans="1:8">
      <c r="A3111" s="13"/>
      <c r="C3111" s="11"/>
      <c r="D3111" s="9"/>
      <c r="E3111" s="9"/>
      <c r="G3111" s="9"/>
      <c r="H3111" s="10"/>
    </row>
    <row r="3112" spans="1:8">
      <c r="A3112" s="13"/>
      <c r="C3112" s="11"/>
      <c r="D3112" s="9"/>
      <c r="E3112" s="9"/>
      <c r="G3112" s="9"/>
      <c r="H3112" s="10"/>
    </row>
    <row r="3113" spans="1:8">
      <c r="A3113" s="13"/>
      <c r="C3113" s="11"/>
      <c r="D3113" s="9"/>
      <c r="E3113" s="9"/>
      <c r="G3113" s="9"/>
      <c r="H3113" s="10"/>
    </row>
    <row r="3114" spans="1:8">
      <c r="A3114" s="13"/>
      <c r="C3114" s="11"/>
      <c r="D3114" s="9"/>
      <c r="E3114" s="9"/>
      <c r="G3114" s="9"/>
      <c r="H3114" s="10"/>
    </row>
    <row r="3115" spans="1:8">
      <c r="A3115" s="13"/>
      <c r="C3115" s="11"/>
      <c r="D3115" s="9"/>
      <c r="E3115" s="9"/>
      <c r="G3115" s="9"/>
      <c r="H3115" s="10"/>
    </row>
    <row r="3116" spans="1:8">
      <c r="A3116" s="13"/>
      <c r="C3116" s="11"/>
      <c r="D3116" s="9"/>
      <c r="E3116" s="9"/>
      <c r="G3116" s="9"/>
      <c r="H3116" s="10"/>
    </row>
    <row r="3117" spans="1:8">
      <c r="A3117" s="13"/>
      <c r="C3117" s="11"/>
      <c r="D3117" s="9"/>
      <c r="E3117" s="9"/>
      <c r="G3117" s="9"/>
      <c r="H3117" s="10"/>
    </row>
    <row r="3118" spans="1:8">
      <c r="A3118" s="13"/>
      <c r="C3118" s="11"/>
      <c r="D3118" s="9"/>
      <c r="E3118" s="9"/>
      <c r="G3118" s="9"/>
      <c r="H3118" s="10"/>
    </row>
    <row r="3119" spans="1:8">
      <c r="A3119" s="13"/>
      <c r="C3119" s="11"/>
      <c r="D3119" s="9"/>
      <c r="E3119" s="9"/>
      <c r="G3119" s="9"/>
      <c r="H3119" s="10"/>
    </row>
    <row r="3120" spans="1:8">
      <c r="A3120" s="13"/>
      <c r="C3120" s="11"/>
      <c r="D3120" s="9"/>
      <c r="E3120" s="9"/>
      <c r="G3120" s="9"/>
      <c r="H3120" s="10"/>
    </row>
    <row r="3121" spans="1:8">
      <c r="A3121" s="13"/>
      <c r="C3121" s="11"/>
      <c r="D3121" s="9"/>
      <c r="E3121" s="9"/>
      <c r="G3121" s="9"/>
      <c r="H3121" s="10"/>
    </row>
    <row r="3122" spans="1:8">
      <c r="A3122" s="13"/>
      <c r="C3122" s="11"/>
      <c r="D3122" s="9"/>
      <c r="E3122" s="9"/>
      <c r="G3122" s="9"/>
      <c r="H3122" s="10"/>
    </row>
    <row r="3123" spans="1:8">
      <c r="A3123" s="13"/>
      <c r="C3123" s="11"/>
      <c r="D3123" s="9"/>
      <c r="E3123" s="9"/>
      <c r="G3123" s="9"/>
      <c r="H3123" s="10"/>
    </row>
    <row r="3124" spans="1:8">
      <c r="A3124" s="13"/>
      <c r="C3124" s="11"/>
      <c r="D3124" s="9"/>
      <c r="E3124" s="9"/>
      <c r="G3124" s="9"/>
      <c r="H3124" s="10"/>
    </row>
    <row r="3125" spans="1:8">
      <c r="A3125" s="13"/>
      <c r="C3125" s="11"/>
      <c r="D3125" s="9"/>
      <c r="E3125" s="9"/>
      <c r="G3125" s="9"/>
      <c r="H3125" s="10"/>
    </row>
    <row r="3126" spans="1:8">
      <c r="A3126" s="13"/>
      <c r="C3126" s="11"/>
      <c r="D3126" s="9"/>
      <c r="E3126" s="9"/>
      <c r="G3126" s="9"/>
      <c r="H3126" s="10"/>
    </row>
    <row r="3127" spans="1:8">
      <c r="A3127" s="13"/>
      <c r="C3127" s="11"/>
      <c r="D3127" s="9"/>
      <c r="E3127" s="9"/>
      <c r="G3127" s="9"/>
      <c r="H3127" s="10"/>
    </row>
    <row r="3128" spans="1:8">
      <c r="A3128" s="13"/>
      <c r="C3128" s="11"/>
      <c r="D3128" s="9"/>
      <c r="E3128" s="9"/>
      <c r="G3128" s="9"/>
      <c r="H3128" s="10"/>
    </row>
    <row r="3129" spans="1:8">
      <c r="A3129" s="13"/>
      <c r="C3129" s="11"/>
      <c r="D3129" s="9"/>
      <c r="E3129" s="9"/>
      <c r="G3129" s="9"/>
      <c r="H3129" s="10"/>
    </row>
    <row r="3130" spans="1:8">
      <c r="A3130" s="13"/>
      <c r="C3130" s="11"/>
      <c r="D3130" s="9"/>
      <c r="E3130" s="9"/>
      <c r="G3130" s="9"/>
      <c r="H3130" s="10"/>
    </row>
    <row r="3131" spans="1:8">
      <c r="A3131" s="13"/>
      <c r="C3131" s="11"/>
      <c r="D3131" s="9"/>
      <c r="E3131" s="9"/>
      <c r="G3131" s="9"/>
      <c r="H3131" s="10"/>
    </row>
    <row r="3132" spans="1:8">
      <c r="A3132" s="13"/>
      <c r="C3132" s="11"/>
      <c r="D3132" s="9"/>
      <c r="E3132" s="9"/>
      <c r="G3132" s="9"/>
      <c r="H3132" s="10"/>
    </row>
    <row r="3133" spans="1:8">
      <c r="A3133" s="13"/>
      <c r="C3133" s="11"/>
      <c r="D3133" s="9"/>
      <c r="E3133" s="9"/>
      <c r="G3133" s="9"/>
      <c r="H3133" s="10"/>
    </row>
    <row r="3134" spans="1:8">
      <c r="A3134" s="13"/>
      <c r="C3134" s="11"/>
      <c r="D3134" s="9"/>
      <c r="E3134" s="9"/>
      <c r="G3134" s="9"/>
      <c r="H3134" s="10"/>
    </row>
    <row r="3135" spans="1:8">
      <c r="A3135" s="13"/>
      <c r="C3135" s="11"/>
      <c r="D3135" s="9"/>
      <c r="E3135" s="9"/>
      <c r="G3135" s="9"/>
      <c r="H3135" s="10"/>
    </row>
    <row r="3136" spans="1:8">
      <c r="A3136" s="13"/>
      <c r="C3136" s="11"/>
      <c r="D3136" s="9"/>
      <c r="E3136" s="9"/>
      <c r="G3136" s="9"/>
      <c r="H3136" s="10"/>
    </row>
    <row r="3137" spans="1:8">
      <c r="A3137" s="13"/>
      <c r="C3137" s="11"/>
      <c r="D3137" s="9"/>
      <c r="E3137" s="9"/>
      <c r="G3137" s="9"/>
      <c r="H3137" s="10"/>
    </row>
    <row r="3138" spans="1:8">
      <c r="A3138" s="13"/>
      <c r="C3138" s="11"/>
      <c r="D3138" s="9"/>
      <c r="E3138" s="9"/>
      <c r="G3138" s="9"/>
      <c r="H3138" s="10"/>
    </row>
    <row r="3139" spans="1:8">
      <c r="A3139" s="13"/>
      <c r="C3139" s="11"/>
      <c r="D3139" s="9"/>
      <c r="E3139" s="9"/>
      <c r="G3139" s="9"/>
      <c r="H3139" s="10"/>
    </row>
    <row r="3140" spans="1:8">
      <c r="A3140" s="13"/>
      <c r="C3140" s="11"/>
      <c r="D3140" s="9"/>
      <c r="E3140" s="9"/>
      <c r="G3140" s="9"/>
      <c r="H3140" s="10"/>
    </row>
    <row r="3141" spans="1:8">
      <c r="A3141" s="13"/>
      <c r="C3141" s="11"/>
      <c r="D3141" s="9"/>
      <c r="E3141" s="9"/>
      <c r="G3141" s="9"/>
      <c r="H3141" s="10"/>
    </row>
    <row r="3142" spans="1:8">
      <c r="A3142" s="13"/>
      <c r="C3142" s="11"/>
      <c r="D3142" s="9"/>
      <c r="E3142" s="9"/>
      <c r="G3142" s="9"/>
      <c r="H3142" s="10"/>
    </row>
    <row r="3143" spans="1:8">
      <c r="A3143" s="13"/>
      <c r="C3143" s="11"/>
      <c r="D3143" s="9"/>
      <c r="E3143" s="9"/>
      <c r="G3143" s="9"/>
      <c r="H3143" s="10"/>
    </row>
    <row r="3144" spans="1:8">
      <c r="A3144" s="13"/>
      <c r="C3144" s="11"/>
      <c r="D3144" s="9"/>
      <c r="E3144" s="9"/>
      <c r="G3144" s="9"/>
      <c r="H3144" s="10"/>
    </row>
    <row r="3145" spans="1:8">
      <c r="A3145" s="13"/>
      <c r="C3145" s="11"/>
      <c r="D3145" s="9"/>
      <c r="E3145" s="9"/>
      <c r="G3145" s="9"/>
      <c r="H3145" s="10"/>
    </row>
    <row r="3146" spans="1:8">
      <c r="A3146" s="13"/>
      <c r="C3146" s="11"/>
      <c r="D3146" s="9"/>
      <c r="E3146" s="9"/>
      <c r="G3146" s="9"/>
      <c r="H3146" s="10"/>
    </row>
    <row r="3147" spans="1:8">
      <c r="A3147" s="13"/>
      <c r="C3147" s="11"/>
      <c r="D3147" s="9"/>
      <c r="E3147" s="9"/>
      <c r="G3147" s="9"/>
      <c r="H3147" s="10"/>
    </row>
    <row r="3148" spans="1:8">
      <c r="A3148" s="13"/>
      <c r="C3148" s="11"/>
      <c r="D3148" s="9"/>
      <c r="E3148" s="9"/>
      <c r="G3148" s="9"/>
      <c r="H3148" s="10"/>
    </row>
    <row r="3149" spans="1:8">
      <c r="A3149" s="13"/>
      <c r="C3149" s="11"/>
      <c r="D3149" s="9"/>
      <c r="E3149" s="9"/>
      <c r="G3149" s="9"/>
      <c r="H3149" s="10"/>
    </row>
    <row r="3150" spans="1:8">
      <c r="A3150" s="13"/>
      <c r="C3150" s="11"/>
      <c r="D3150" s="9"/>
      <c r="E3150" s="9"/>
      <c r="G3150" s="9"/>
      <c r="H3150" s="10"/>
    </row>
    <row r="3151" spans="1:8">
      <c r="A3151" s="13"/>
      <c r="C3151" s="11"/>
      <c r="D3151" s="9"/>
      <c r="E3151" s="9"/>
      <c r="G3151" s="9"/>
      <c r="H3151" s="10"/>
    </row>
    <row r="3152" spans="1:8">
      <c r="A3152" s="13"/>
      <c r="C3152" s="11"/>
      <c r="D3152" s="9"/>
      <c r="E3152" s="9"/>
      <c r="G3152" s="9"/>
      <c r="H3152" s="10"/>
    </row>
    <row r="3153" spans="1:8">
      <c r="A3153" s="13"/>
      <c r="C3153" s="11"/>
      <c r="D3153" s="9"/>
      <c r="E3153" s="9"/>
      <c r="G3153" s="9"/>
      <c r="H3153" s="10"/>
    </row>
    <row r="3154" spans="1:8">
      <c r="A3154" s="13"/>
      <c r="C3154" s="11"/>
      <c r="D3154" s="9"/>
      <c r="E3154" s="9"/>
      <c r="G3154" s="9"/>
      <c r="H3154" s="10"/>
    </row>
    <row r="3155" spans="1:8">
      <c r="A3155" s="13"/>
      <c r="C3155" s="11"/>
      <c r="D3155" s="9"/>
      <c r="E3155" s="9"/>
      <c r="G3155" s="9"/>
      <c r="H3155" s="10"/>
    </row>
    <row r="3156" spans="1:8">
      <c r="A3156" s="13"/>
      <c r="C3156" s="11"/>
      <c r="D3156" s="9"/>
      <c r="E3156" s="9"/>
      <c r="G3156" s="9"/>
      <c r="H3156" s="10"/>
    </row>
    <row r="3157" spans="1:8">
      <c r="A3157" s="13"/>
      <c r="C3157" s="11"/>
      <c r="D3157" s="9"/>
      <c r="E3157" s="9"/>
      <c r="G3157" s="9"/>
      <c r="H3157" s="10"/>
    </row>
    <row r="3158" spans="1:8">
      <c r="A3158" s="13"/>
      <c r="C3158" s="11"/>
      <c r="D3158" s="9"/>
      <c r="E3158" s="9"/>
      <c r="G3158" s="9"/>
      <c r="H3158" s="10"/>
    </row>
    <row r="3159" spans="1:8">
      <c r="A3159" s="13"/>
      <c r="C3159" s="11"/>
      <c r="D3159" s="9"/>
      <c r="E3159" s="9"/>
      <c r="G3159" s="9"/>
      <c r="H3159" s="10"/>
    </row>
    <row r="3160" spans="1:8">
      <c r="A3160" s="13"/>
      <c r="C3160" s="11"/>
      <c r="D3160" s="9"/>
      <c r="E3160" s="9"/>
      <c r="G3160" s="9"/>
      <c r="H3160" s="10"/>
    </row>
    <row r="3161" spans="1:8">
      <c r="A3161" s="13"/>
      <c r="C3161" s="11"/>
      <c r="D3161" s="9"/>
      <c r="E3161" s="9"/>
      <c r="G3161" s="9"/>
      <c r="H3161" s="10"/>
    </row>
    <row r="3162" spans="1:8">
      <c r="A3162" s="13"/>
      <c r="C3162" s="11"/>
      <c r="D3162" s="9"/>
      <c r="E3162" s="9"/>
      <c r="G3162" s="9"/>
      <c r="H3162" s="10"/>
    </row>
    <row r="3163" spans="1:8">
      <c r="A3163" s="13"/>
      <c r="C3163" s="11"/>
      <c r="D3163" s="9"/>
      <c r="E3163" s="9"/>
      <c r="G3163" s="9"/>
      <c r="H3163" s="10"/>
    </row>
    <row r="3164" spans="1:8">
      <c r="A3164" s="13"/>
      <c r="C3164" s="11"/>
      <c r="D3164" s="9"/>
      <c r="E3164" s="9"/>
      <c r="G3164" s="9"/>
      <c r="H3164" s="10"/>
    </row>
    <row r="3165" spans="1:8">
      <c r="A3165" s="13"/>
      <c r="C3165" s="11"/>
      <c r="D3165" s="9"/>
      <c r="E3165" s="9"/>
      <c r="G3165" s="9"/>
      <c r="H3165" s="10"/>
    </row>
    <row r="3166" spans="1:8">
      <c r="A3166" s="13"/>
      <c r="C3166" s="11"/>
      <c r="D3166" s="9"/>
      <c r="E3166" s="9"/>
      <c r="G3166" s="9"/>
      <c r="H3166" s="10"/>
    </row>
    <row r="3167" spans="1:8">
      <c r="A3167" s="13"/>
      <c r="C3167" s="11"/>
      <c r="D3167" s="9"/>
      <c r="E3167" s="9"/>
      <c r="G3167" s="9"/>
      <c r="H3167" s="10"/>
    </row>
    <row r="3168" spans="1:8">
      <c r="A3168" s="13"/>
      <c r="C3168" s="11"/>
      <c r="D3168" s="9"/>
      <c r="E3168" s="9"/>
      <c r="G3168" s="9"/>
      <c r="H3168" s="10"/>
    </row>
    <row r="3169" spans="1:8">
      <c r="A3169" s="13"/>
      <c r="C3169" s="11"/>
      <c r="D3169" s="9"/>
      <c r="E3169" s="9"/>
      <c r="G3169" s="9"/>
      <c r="H3169" s="10"/>
    </row>
    <row r="3170" spans="1:8">
      <c r="A3170" s="13"/>
      <c r="C3170" s="11"/>
      <c r="D3170" s="9"/>
      <c r="E3170" s="9"/>
      <c r="G3170" s="9"/>
      <c r="H3170" s="10"/>
    </row>
    <row r="3171" spans="1:8">
      <c r="A3171" s="13"/>
      <c r="C3171" s="11"/>
      <c r="D3171" s="9"/>
      <c r="E3171" s="9"/>
      <c r="G3171" s="9"/>
      <c r="H3171" s="10"/>
    </row>
    <row r="3172" spans="1:8">
      <c r="A3172" s="13"/>
      <c r="C3172" s="11"/>
      <c r="D3172" s="9"/>
      <c r="E3172" s="9"/>
      <c r="G3172" s="9"/>
      <c r="H3172" s="10"/>
    </row>
    <row r="3173" spans="1:8">
      <c r="A3173" s="13"/>
      <c r="C3173" s="11"/>
      <c r="D3173" s="9"/>
      <c r="E3173" s="9"/>
      <c r="G3173" s="9"/>
      <c r="H3173" s="10"/>
    </row>
    <row r="3174" spans="1:8">
      <c r="A3174" s="13"/>
      <c r="C3174" s="11"/>
      <c r="D3174" s="9"/>
      <c r="E3174" s="9"/>
      <c r="G3174" s="9"/>
      <c r="H3174" s="10"/>
    </row>
    <row r="3175" spans="1:8">
      <c r="A3175" s="13"/>
      <c r="C3175" s="11"/>
      <c r="D3175" s="9"/>
      <c r="E3175" s="9"/>
      <c r="G3175" s="9"/>
      <c r="H3175" s="10"/>
    </row>
    <row r="3176" spans="1:8">
      <c r="A3176" s="13"/>
      <c r="C3176" s="11"/>
      <c r="D3176" s="9"/>
      <c r="E3176" s="9"/>
      <c r="G3176" s="9"/>
      <c r="H3176" s="10"/>
    </row>
    <row r="3177" spans="1:8">
      <c r="A3177" s="13"/>
      <c r="C3177" s="11"/>
      <c r="D3177" s="9"/>
      <c r="E3177" s="9"/>
      <c r="G3177" s="9"/>
      <c r="H3177" s="10"/>
    </row>
    <row r="3178" spans="1:8">
      <c r="A3178" s="13"/>
      <c r="C3178" s="11"/>
      <c r="D3178" s="9"/>
      <c r="E3178" s="9"/>
      <c r="G3178" s="9"/>
      <c r="H3178" s="10"/>
    </row>
    <row r="3179" spans="1:8">
      <c r="A3179" s="13"/>
      <c r="C3179" s="11"/>
      <c r="D3179" s="9"/>
      <c r="E3179" s="9"/>
      <c r="G3179" s="9"/>
      <c r="H3179" s="10"/>
    </row>
    <row r="3180" spans="1:8">
      <c r="A3180" s="13"/>
      <c r="C3180" s="11"/>
      <c r="D3180" s="9"/>
      <c r="E3180" s="9"/>
      <c r="G3180" s="9"/>
      <c r="H3180" s="10"/>
    </row>
    <row r="3181" spans="1:8">
      <c r="A3181" s="13"/>
      <c r="C3181" s="11"/>
      <c r="D3181" s="9"/>
      <c r="E3181" s="9"/>
      <c r="G3181" s="9"/>
      <c r="H3181" s="10"/>
    </row>
    <row r="3182" spans="1:8">
      <c r="A3182" s="13"/>
      <c r="C3182" s="11"/>
      <c r="D3182" s="9"/>
      <c r="E3182" s="9"/>
      <c r="G3182" s="9"/>
      <c r="H3182" s="10"/>
    </row>
    <row r="3183" spans="1:8">
      <c r="A3183" s="13"/>
      <c r="C3183" s="11"/>
      <c r="D3183" s="9"/>
      <c r="E3183" s="9"/>
      <c r="G3183" s="9"/>
      <c r="H3183" s="10"/>
    </row>
    <row r="3184" spans="1:8">
      <c r="A3184" s="13"/>
      <c r="C3184" s="11"/>
      <c r="D3184" s="9"/>
      <c r="E3184" s="9"/>
      <c r="G3184" s="9"/>
      <c r="H3184" s="10"/>
    </row>
    <row r="3185" spans="1:8">
      <c r="A3185" s="13"/>
      <c r="C3185" s="11"/>
      <c r="D3185" s="9"/>
      <c r="E3185" s="9"/>
      <c r="G3185" s="9"/>
      <c r="H3185" s="10"/>
    </row>
    <row r="3186" spans="1:8">
      <c r="A3186" s="13"/>
      <c r="C3186" s="11"/>
      <c r="D3186" s="9"/>
      <c r="E3186" s="9"/>
      <c r="G3186" s="9"/>
      <c r="H3186" s="10"/>
    </row>
    <row r="3187" spans="1:8">
      <c r="A3187" s="13"/>
      <c r="C3187" s="11"/>
      <c r="D3187" s="9"/>
      <c r="E3187" s="9"/>
      <c r="G3187" s="9"/>
      <c r="H3187" s="10"/>
    </row>
    <row r="3188" spans="1:8">
      <c r="A3188" s="13"/>
      <c r="C3188" s="11"/>
      <c r="D3188" s="9"/>
      <c r="E3188" s="9"/>
      <c r="G3188" s="9"/>
      <c r="H3188" s="10"/>
    </row>
    <row r="3189" spans="1:8">
      <c r="A3189" s="13"/>
      <c r="C3189" s="11"/>
      <c r="D3189" s="9"/>
      <c r="E3189" s="9"/>
      <c r="G3189" s="9"/>
      <c r="H3189" s="10"/>
    </row>
    <row r="3190" spans="1:8">
      <c r="A3190" s="13"/>
      <c r="C3190" s="11"/>
      <c r="D3190" s="9"/>
      <c r="E3190" s="9"/>
      <c r="G3190" s="9"/>
      <c r="H3190" s="10"/>
    </row>
    <row r="3191" spans="1:8">
      <c r="A3191" s="13"/>
      <c r="C3191" s="11"/>
      <c r="D3191" s="9"/>
      <c r="E3191" s="9"/>
      <c r="G3191" s="9"/>
      <c r="H3191" s="10"/>
    </row>
    <row r="3192" spans="1:8">
      <c r="A3192" s="13"/>
      <c r="C3192" s="11"/>
      <c r="D3192" s="9"/>
      <c r="E3192" s="9"/>
      <c r="G3192" s="9"/>
      <c r="H3192" s="10"/>
    </row>
    <row r="3193" spans="1:8">
      <c r="A3193" s="13"/>
      <c r="C3193" s="11"/>
      <c r="D3193" s="9"/>
      <c r="E3193" s="9"/>
      <c r="G3193" s="9"/>
      <c r="H3193" s="10"/>
    </row>
    <row r="3194" spans="1:8">
      <c r="A3194" s="13"/>
      <c r="C3194" s="11"/>
      <c r="D3194" s="9"/>
      <c r="E3194" s="9"/>
      <c r="G3194" s="9"/>
      <c r="H3194" s="10"/>
    </row>
    <row r="3195" spans="1:8">
      <c r="A3195" s="13"/>
      <c r="C3195" s="11"/>
      <c r="D3195" s="9"/>
      <c r="E3195" s="9"/>
      <c r="G3195" s="9"/>
      <c r="H3195" s="10"/>
    </row>
    <row r="3196" spans="1:8">
      <c r="A3196" s="13"/>
      <c r="C3196" s="11"/>
      <c r="D3196" s="9"/>
      <c r="E3196" s="9"/>
      <c r="G3196" s="9"/>
      <c r="H3196" s="10"/>
    </row>
    <row r="3197" spans="1:8">
      <c r="A3197" s="13"/>
      <c r="C3197" s="11"/>
      <c r="D3197" s="9"/>
      <c r="E3197" s="9"/>
      <c r="G3197" s="9"/>
      <c r="H3197" s="10"/>
    </row>
    <row r="3198" spans="1:8">
      <c r="A3198" s="13"/>
      <c r="C3198" s="11"/>
      <c r="D3198" s="9"/>
      <c r="E3198" s="9"/>
      <c r="G3198" s="9"/>
      <c r="H3198" s="10"/>
    </row>
    <row r="3199" spans="1:8">
      <c r="A3199" s="13"/>
      <c r="C3199" s="11"/>
      <c r="D3199" s="9"/>
      <c r="E3199" s="9"/>
      <c r="G3199" s="9"/>
      <c r="H3199" s="10"/>
    </row>
    <row r="3200" spans="1:8">
      <c r="A3200" s="13"/>
      <c r="C3200" s="11"/>
      <c r="D3200" s="9"/>
      <c r="E3200" s="9"/>
      <c r="G3200" s="9"/>
      <c r="H3200" s="10"/>
    </row>
    <row r="3201" spans="1:8">
      <c r="A3201" s="13"/>
      <c r="C3201" s="11"/>
      <c r="D3201" s="9"/>
      <c r="E3201" s="9"/>
      <c r="G3201" s="9"/>
      <c r="H3201" s="10"/>
    </row>
    <row r="3202" spans="1:8">
      <c r="A3202" s="13"/>
      <c r="C3202" s="11"/>
      <c r="D3202" s="9"/>
      <c r="E3202" s="9"/>
      <c r="G3202" s="9"/>
      <c r="H3202" s="10"/>
    </row>
    <row r="3203" spans="1:8">
      <c r="A3203" s="13"/>
      <c r="C3203" s="11"/>
      <c r="D3203" s="9"/>
      <c r="E3203" s="9"/>
      <c r="G3203" s="9"/>
      <c r="H3203" s="10"/>
    </row>
    <row r="3204" spans="1:8">
      <c r="A3204" s="13"/>
      <c r="C3204" s="11"/>
      <c r="D3204" s="9"/>
      <c r="E3204" s="9"/>
      <c r="G3204" s="9"/>
      <c r="H3204" s="10"/>
    </row>
    <row r="3205" spans="1:8">
      <c r="A3205" s="13"/>
      <c r="C3205" s="11"/>
      <c r="D3205" s="9"/>
      <c r="E3205" s="9"/>
      <c r="G3205" s="9"/>
      <c r="H3205" s="10"/>
    </row>
    <row r="3206" spans="1:8">
      <c r="A3206" s="13"/>
      <c r="C3206" s="11"/>
      <c r="D3206" s="9"/>
      <c r="E3206" s="9"/>
      <c r="G3206" s="9"/>
      <c r="H3206" s="10"/>
    </row>
    <row r="3207" spans="1:8">
      <c r="A3207" s="13"/>
      <c r="C3207" s="11"/>
      <c r="D3207" s="9"/>
      <c r="E3207" s="9"/>
      <c r="G3207" s="9"/>
      <c r="H3207" s="10"/>
    </row>
    <row r="3208" spans="1:8">
      <c r="A3208" s="13"/>
      <c r="C3208" s="11"/>
      <c r="D3208" s="9"/>
      <c r="E3208" s="9"/>
      <c r="G3208" s="9"/>
      <c r="H3208" s="10"/>
    </row>
    <row r="3209" spans="1:8">
      <c r="A3209" s="13"/>
      <c r="C3209" s="11"/>
      <c r="D3209" s="9"/>
      <c r="E3209" s="9"/>
      <c r="G3209" s="9"/>
      <c r="H3209" s="10"/>
    </row>
    <row r="3210" spans="1:8">
      <c r="A3210" s="13"/>
      <c r="C3210" s="11"/>
      <c r="D3210" s="9"/>
      <c r="E3210" s="9"/>
      <c r="G3210" s="9"/>
      <c r="H3210" s="10"/>
    </row>
    <row r="3211" spans="1:8">
      <c r="A3211" s="13"/>
      <c r="C3211" s="11"/>
      <c r="D3211" s="9"/>
      <c r="E3211" s="9"/>
      <c r="G3211" s="9"/>
      <c r="H3211" s="10"/>
    </row>
    <row r="3212" spans="1:8">
      <c r="A3212" s="13"/>
      <c r="C3212" s="11"/>
      <c r="D3212" s="9"/>
      <c r="E3212" s="9"/>
      <c r="G3212" s="9"/>
      <c r="H3212" s="10"/>
    </row>
    <row r="3213" spans="1:8">
      <c r="A3213" s="13"/>
      <c r="C3213" s="11"/>
      <c r="D3213" s="9"/>
      <c r="E3213" s="9"/>
      <c r="G3213" s="9"/>
      <c r="H3213" s="10"/>
    </row>
    <row r="3214" spans="1:8">
      <c r="A3214" s="13"/>
      <c r="C3214" s="11"/>
      <c r="D3214" s="9"/>
      <c r="E3214" s="9"/>
      <c r="G3214" s="9"/>
      <c r="H3214" s="10"/>
    </row>
    <row r="3215" spans="1:8">
      <c r="A3215" s="13"/>
      <c r="C3215" s="11"/>
      <c r="D3215" s="9"/>
      <c r="E3215" s="9"/>
      <c r="G3215" s="9"/>
      <c r="H3215" s="10"/>
    </row>
    <row r="3216" spans="1:8">
      <c r="A3216" s="13"/>
      <c r="C3216" s="11"/>
      <c r="D3216" s="9"/>
      <c r="E3216" s="9"/>
      <c r="G3216" s="9"/>
      <c r="H3216" s="10"/>
    </row>
    <row r="3217" spans="1:8">
      <c r="A3217" s="13"/>
      <c r="C3217" s="11"/>
      <c r="D3217" s="9"/>
      <c r="E3217" s="9"/>
      <c r="G3217" s="9"/>
      <c r="H3217" s="10"/>
    </row>
    <row r="3218" spans="1:8">
      <c r="A3218" s="13"/>
      <c r="C3218" s="11"/>
      <c r="D3218" s="9"/>
      <c r="E3218" s="9"/>
      <c r="G3218" s="9"/>
      <c r="H3218" s="10"/>
    </row>
    <row r="3219" spans="1:8">
      <c r="A3219" s="13"/>
      <c r="C3219" s="11"/>
      <c r="D3219" s="9"/>
      <c r="E3219" s="9"/>
      <c r="G3219" s="9"/>
      <c r="H3219" s="10"/>
    </row>
    <row r="3220" spans="1:8">
      <c r="A3220" s="13"/>
      <c r="C3220" s="11"/>
      <c r="D3220" s="9"/>
      <c r="E3220" s="9"/>
      <c r="G3220" s="9"/>
      <c r="H3220" s="10"/>
    </row>
    <row r="3221" spans="1:8">
      <c r="A3221" s="13"/>
      <c r="C3221" s="11"/>
      <c r="D3221" s="9"/>
      <c r="E3221" s="9"/>
      <c r="G3221" s="9"/>
      <c r="H3221" s="10"/>
    </row>
    <row r="3222" spans="1:8">
      <c r="A3222" s="13"/>
      <c r="C3222" s="11"/>
      <c r="D3222" s="9"/>
      <c r="E3222" s="9"/>
      <c r="G3222" s="9"/>
      <c r="H3222" s="10"/>
    </row>
    <row r="3223" spans="1:8">
      <c r="A3223" s="13"/>
      <c r="C3223" s="11"/>
      <c r="D3223" s="9"/>
      <c r="E3223" s="9"/>
      <c r="G3223" s="9"/>
      <c r="H3223" s="10"/>
    </row>
    <row r="3224" spans="1:8">
      <c r="A3224" s="13"/>
      <c r="C3224" s="11"/>
      <c r="D3224" s="9"/>
      <c r="E3224" s="9"/>
      <c r="G3224" s="9"/>
      <c r="H3224" s="10"/>
    </row>
    <row r="3225" spans="1:8">
      <c r="A3225" s="13"/>
      <c r="C3225" s="11"/>
      <c r="D3225" s="9"/>
      <c r="E3225" s="9"/>
      <c r="G3225" s="9"/>
      <c r="H3225" s="10"/>
    </row>
    <row r="3226" spans="1:8">
      <c r="A3226" s="13"/>
      <c r="C3226" s="11"/>
      <c r="D3226" s="9"/>
      <c r="E3226" s="9"/>
      <c r="G3226" s="9"/>
      <c r="H3226" s="10"/>
    </row>
    <row r="3227" spans="1:8">
      <c r="A3227" s="13"/>
      <c r="C3227" s="11"/>
      <c r="D3227" s="9"/>
      <c r="E3227" s="9"/>
      <c r="G3227" s="9"/>
      <c r="H3227" s="10"/>
    </row>
    <row r="3228" spans="1:8">
      <c r="A3228" s="13"/>
      <c r="C3228" s="11"/>
      <c r="D3228" s="9"/>
      <c r="E3228" s="9"/>
      <c r="G3228" s="9"/>
      <c r="H3228" s="10"/>
    </row>
    <row r="3229" spans="1:8">
      <c r="A3229" s="13"/>
      <c r="C3229" s="11"/>
      <c r="D3229" s="9"/>
      <c r="E3229" s="9"/>
      <c r="G3229" s="9"/>
      <c r="H3229" s="10"/>
    </row>
    <row r="3230" spans="1:8">
      <c r="A3230" s="13"/>
      <c r="C3230" s="11"/>
      <c r="D3230" s="9"/>
      <c r="E3230" s="9"/>
      <c r="G3230" s="9"/>
      <c r="H3230" s="10"/>
    </row>
    <row r="3231" spans="1:8">
      <c r="A3231" s="13"/>
      <c r="C3231" s="11"/>
      <c r="D3231" s="9"/>
      <c r="E3231" s="9"/>
      <c r="G3231" s="9"/>
      <c r="H3231" s="10"/>
    </row>
    <row r="3232" spans="1:8">
      <c r="A3232" s="13"/>
      <c r="C3232" s="11"/>
      <c r="D3232" s="9"/>
      <c r="E3232" s="9"/>
      <c r="G3232" s="9"/>
      <c r="H3232" s="10"/>
    </row>
    <row r="3233" spans="1:8">
      <c r="A3233" s="13"/>
      <c r="C3233" s="11"/>
      <c r="D3233" s="9"/>
      <c r="E3233" s="9"/>
      <c r="G3233" s="9"/>
      <c r="H3233" s="10"/>
    </row>
    <row r="3234" spans="1:8">
      <c r="A3234" s="13"/>
      <c r="C3234" s="11"/>
      <c r="D3234" s="9"/>
      <c r="E3234" s="9"/>
      <c r="G3234" s="9"/>
      <c r="H3234" s="10"/>
    </row>
    <row r="3235" spans="1:8">
      <c r="A3235" s="13"/>
      <c r="C3235" s="11"/>
      <c r="D3235" s="9"/>
      <c r="E3235" s="9"/>
      <c r="G3235" s="9"/>
      <c r="H3235" s="10"/>
    </row>
    <row r="3236" spans="1:8">
      <c r="A3236" s="13"/>
      <c r="C3236" s="11"/>
      <c r="D3236" s="9"/>
      <c r="E3236" s="9"/>
      <c r="G3236" s="9"/>
      <c r="H3236" s="10"/>
    </row>
    <row r="3237" spans="1:8">
      <c r="A3237" s="13"/>
      <c r="C3237" s="11"/>
      <c r="D3237" s="9"/>
      <c r="E3237" s="9"/>
      <c r="G3237" s="9"/>
      <c r="H3237" s="10"/>
    </row>
    <row r="3238" spans="1:8">
      <c r="A3238" s="13"/>
      <c r="C3238" s="11"/>
      <c r="D3238" s="9"/>
      <c r="E3238" s="9"/>
      <c r="G3238" s="9"/>
      <c r="H3238" s="10"/>
    </row>
    <row r="3239" spans="1:8">
      <c r="A3239" s="13"/>
      <c r="C3239" s="11"/>
      <c r="D3239" s="9"/>
      <c r="E3239" s="9"/>
      <c r="G3239" s="9"/>
      <c r="H3239" s="10"/>
    </row>
    <row r="3240" spans="1:8">
      <c r="A3240" s="13"/>
      <c r="C3240" s="11"/>
      <c r="D3240" s="9"/>
      <c r="E3240" s="9"/>
      <c r="G3240" s="9"/>
      <c r="H3240" s="10"/>
    </row>
    <row r="3241" spans="1:8">
      <c r="A3241" s="13"/>
      <c r="C3241" s="11"/>
      <c r="D3241" s="9"/>
      <c r="E3241" s="9"/>
      <c r="G3241" s="9"/>
      <c r="H3241" s="10"/>
    </row>
    <row r="3242" spans="1:8">
      <c r="A3242" s="13"/>
      <c r="C3242" s="11"/>
      <c r="D3242" s="9"/>
      <c r="E3242" s="9"/>
      <c r="G3242" s="9"/>
      <c r="H3242" s="10"/>
    </row>
    <row r="3243" spans="1:8">
      <c r="A3243" s="13"/>
      <c r="C3243" s="11"/>
      <c r="D3243" s="9"/>
      <c r="E3243" s="9"/>
      <c r="G3243" s="9"/>
      <c r="H3243" s="10"/>
    </row>
    <row r="3244" spans="1:8">
      <c r="A3244" s="13"/>
      <c r="C3244" s="11"/>
      <c r="D3244" s="9"/>
      <c r="E3244" s="9"/>
      <c r="G3244" s="9"/>
      <c r="H3244" s="10"/>
    </row>
    <row r="3245" spans="1:8">
      <c r="A3245" s="13"/>
      <c r="C3245" s="11"/>
      <c r="D3245" s="9"/>
      <c r="E3245" s="9"/>
      <c r="G3245" s="9"/>
      <c r="H3245" s="10"/>
    </row>
    <row r="3246" spans="1:8">
      <c r="A3246" s="13"/>
      <c r="C3246" s="11"/>
      <c r="D3246" s="9"/>
      <c r="E3246" s="9"/>
      <c r="G3246" s="9"/>
      <c r="H3246" s="10"/>
    </row>
    <row r="3247" spans="1:8">
      <c r="A3247" s="13"/>
      <c r="C3247" s="11"/>
      <c r="D3247" s="9"/>
      <c r="E3247" s="9"/>
      <c r="G3247" s="9"/>
      <c r="H3247" s="10"/>
    </row>
    <row r="3248" spans="1:8">
      <c r="A3248" s="13"/>
      <c r="C3248" s="11"/>
      <c r="D3248" s="9"/>
      <c r="E3248" s="9"/>
      <c r="G3248" s="9"/>
      <c r="H3248" s="10"/>
    </row>
    <row r="3249" spans="1:8">
      <c r="A3249" s="13"/>
      <c r="C3249" s="11"/>
      <c r="D3249" s="9"/>
      <c r="E3249" s="9"/>
      <c r="G3249" s="9"/>
      <c r="H3249" s="10"/>
    </row>
    <row r="3250" spans="1:8">
      <c r="A3250" s="13"/>
      <c r="C3250" s="11"/>
      <c r="D3250" s="9"/>
      <c r="E3250" s="9"/>
      <c r="G3250" s="9"/>
      <c r="H3250" s="10"/>
    </row>
    <row r="3251" spans="1:8">
      <c r="A3251" s="13"/>
      <c r="C3251" s="11"/>
      <c r="D3251" s="9"/>
      <c r="E3251" s="9"/>
      <c r="G3251" s="9"/>
      <c r="H3251" s="10"/>
    </row>
    <row r="3252" spans="1:8">
      <c r="A3252" s="13"/>
      <c r="C3252" s="11"/>
      <c r="D3252" s="9"/>
      <c r="E3252" s="9"/>
      <c r="G3252" s="9"/>
      <c r="H3252" s="10"/>
    </row>
    <row r="3253" spans="1:8">
      <c r="A3253" s="13"/>
      <c r="C3253" s="11"/>
      <c r="D3253" s="9"/>
      <c r="E3253" s="9"/>
      <c r="G3253" s="9"/>
      <c r="H3253" s="10"/>
    </row>
    <row r="3254" spans="1:8">
      <c r="A3254" s="13"/>
      <c r="C3254" s="11"/>
      <c r="D3254" s="9"/>
      <c r="E3254" s="9"/>
      <c r="G3254" s="9"/>
      <c r="H3254" s="10"/>
    </row>
    <row r="3255" spans="1:8">
      <c r="A3255" s="13"/>
      <c r="C3255" s="11"/>
      <c r="D3255" s="9"/>
      <c r="E3255" s="9"/>
      <c r="G3255" s="9"/>
      <c r="H3255" s="10"/>
    </row>
    <row r="3256" spans="1:8">
      <c r="A3256" s="13"/>
      <c r="C3256" s="11"/>
      <c r="D3256" s="9"/>
      <c r="E3256" s="9"/>
      <c r="G3256" s="9"/>
      <c r="H3256" s="10"/>
    </row>
    <row r="3257" spans="1:8">
      <c r="A3257" s="13"/>
      <c r="C3257" s="11"/>
      <c r="D3257" s="9"/>
      <c r="E3257" s="9"/>
      <c r="G3257" s="9"/>
      <c r="H3257" s="10"/>
    </row>
    <row r="3258" spans="1:8">
      <c r="A3258" s="13"/>
      <c r="C3258" s="11"/>
      <c r="D3258" s="9"/>
      <c r="E3258" s="9"/>
      <c r="G3258" s="9"/>
      <c r="H3258" s="10"/>
    </row>
    <row r="3259" spans="1:8">
      <c r="A3259" s="13"/>
      <c r="C3259" s="11"/>
      <c r="D3259" s="9"/>
      <c r="E3259" s="9"/>
      <c r="G3259" s="9"/>
      <c r="H3259" s="10"/>
    </row>
    <row r="3260" spans="1:8">
      <c r="A3260" s="13"/>
      <c r="C3260" s="11"/>
      <c r="D3260" s="9"/>
      <c r="E3260" s="9"/>
      <c r="G3260" s="9"/>
      <c r="H3260" s="10"/>
    </row>
    <row r="3261" spans="1:8">
      <c r="A3261" s="13"/>
      <c r="C3261" s="11"/>
      <c r="D3261" s="9"/>
      <c r="E3261" s="9"/>
      <c r="G3261" s="9"/>
      <c r="H3261" s="10"/>
    </row>
    <row r="3262" spans="1:8">
      <c r="A3262" s="13"/>
      <c r="C3262" s="11"/>
      <c r="D3262" s="9"/>
      <c r="E3262" s="9"/>
      <c r="G3262" s="9"/>
      <c r="H3262" s="10"/>
    </row>
    <row r="3263" spans="1:8">
      <c r="A3263" s="13"/>
      <c r="C3263" s="11"/>
      <c r="D3263" s="9"/>
      <c r="E3263" s="9"/>
      <c r="G3263" s="9"/>
      <c r="H3263" s="10"/>
    </row>
    <row r="3264" spans="1:8">
      <c r="A3264" s="13"/>
      <c r="C3264" s="11"/>
      <c r="D3264" s="9"/>
      <c r="E3264" s="9"/>
      <c r="G3264" s="9"/>
      <c r="H3264" s="10"/>
    </row>
    <row r="3265" spans="1:8">
      <c r="A3265" s="13"/>
      <c r="C3265" s="11"/>
      <c r="D3265" s="9"/>
      <c r="E3265" s="9"/>
      <c r="G3265" s="9"/>
      <c r="H3265" s="10"/>
    </row>
    <row r="3266" spans="1:8">
      <c r="A3266" s="13"/>
      <c r="C3266" s="11"/>
      <c r="D3266" s="9"/>
      <c r="E3266" s="9"/>
      <c r="G3266" s="9"/>
      <c r="H3266" s="10"/>
    </row>
    <row r="3267" spans="1:8">
      <c r="A3267" s="13"/>
      <c r="C3267" s="11"/>
      <c r="D3267" s="9"/>
      <c r="E3267" s="9"/>
      <c r="G3267" s="9"/>
      <c r="H3267" s="10"/>
    </row>
    <row r="3268" spans="1:8">
      <c r="A3268" s="13"/>
      <c r="C3268" s="11"/>
      <c r="D3268" s="9"/>
      <c r="E3268" s="9"/>
      <c r="G3268" s="9"/>
      <c r="H3268" s="10"/>
    </row>
    <row r="3269" spans="1:8">
      <c r="A3269" s="13"/>
      <c r="C3269" s="11"/>
      <c r="D3269" s="9"/>
      <c r="E3269" s="9"/>
      <c r="G3269" s="9"/>
      <c r="H3269" s="10"/>
    </row>
    <row r="3270" spans="1:8">
      <c r="A3270" s="13"/>
      <c r="C3270" s="11"/>
      <c r="D3270" s="9"/>
      <c r="E3270" s="9"/>
      <c r="G3270" s="9"/>
      <c r="H3270" s="10"/>
    </row>
    <row r="3271" spans="1:8">
      <c r="A3271" s="13"/>
      <c r="C3271" s="11"/>
      <c r="D3271" s="9"/>
      <c r="E3271" s="9"/>
      <c r="G3271" s="9"/>
      <c r="H3271" s="10"/>
    </row>
    <row r="3272" spans="1:8">
      <c r="A3272" s="13"/>
      <c r="C3272" s="11"/>
      <c r="D3272" s="9"/>
      <c r="E3272" s="9"/>
      <c r="G3272" s="9"/>
      <c r="H3272" s="10"/>
    </row>
    <row r="3273" spans="1:8">
      <c r="A3273" s="13"/>
      <c r="C3273" s="11"/>
      <c r="D3273" s="9"/>
      <c r="E3273" s="9"/>
      <c r="G3273" s="9"/>
      <c r="H3273" s="10"/>
    </row>
    <row r="3274" spans="1:8">
      <c r="A3274" s="13"/>
      <c r="C3274" s="11"/>
      <c r="D3274" s="9"/>
      <c r="E3274" s="9"/>
      <c r="G3274" s="9"/>
      <c r="H3274" s="10"/>
    </row>
    <row r="3275" spans="1:8">
      <c r="A3275" s="13"/>
      <c r="C3275" s="11"/>
      <c r="D3275" s="9"/>
      <c r="E3275" s="9"/>
      <c r="G3275" s="9"/>
      <c r="H3275" s="10"/>
    </row>
    <row r="3276" spans="1:8">
      <c r="A3276" s="13"/>
      <c r="C3276" s="11"/>
      <c r="D3276" s="9"/>
      <c r="E3276" s="9"/>
      <c r="G3276" s="9"/>
      <c r="H3276" s="10"/>
    </row>
    <row r="3277" spans="1:8">
      <c r="A3277" s="13"/>
      <c r="C3277" s="11"/>
      <c r="D3277" s="9"/>
      <c r="E3277" s="9"/>
      <c r="G3277" s="9"/>
      <c r="H3277" s="10"/>
    </row>
    <row r="3278" spans="1:8">
      <c r="A3278" s="13"/>
      <c r="C3278" s="11"/>
      <c r="D3278" s="9"/>
      <c r="E3278" s="9"/>
      <c r="G3278" s="9"/>
      <c r="H3278" s="10"/>
    </row>
    <row r="3279" spans="1:8">
      <c r="A3279" s="13"/>
      <c r="C3279" s="11"/>
      <c r="D3279" s="9"/>
      <c r="E3279" s="9"/>
      <c r="G3279" s="9"/>
      <c r="H3279" s="10"/>
    </row>
    <row r="3280" spans="1:8">
      <c r="A3280" s="13"/>
      <c r="C3280" s="11"/>
      <c r="D3280" s="9"/>
      <c r="E3280" s="9"/>
      <c r="G3280" s="9"/>
      <c r="H3280" s="10"/>
    </row>
    <row r="3281" spans="1:8">
      <c r="A3281" s="13"/>
      <c r="C3281" s="11"/>
      <c r="D3281" s="9"/>
      <c r="E3281" s="9"/>
      <c r="G3281" s="9"/>
      <c r="H3281" s="10"/>
    </row>
    <row r="3282" spans="1:8">
      <c r="A3282" s="13"/>
      <c r="C3282" s="11"/>
      <c r="D3282" s="9"/>
      <c r="E3282" s="9"/>
      <c r="G3282" s="9"/>
      <c r="H3282" s="10"/>
    </row>
    <row r="3283" spans="1:8">
      <c r="A3283" s="13"/>
      <c r="C3283" s="11"/>
      <c r="D3283" s="9"/>
      <c r="E3283" s="9"/>
      <c r="G3283" s="9"/>
      <c r="H3283" s="10"/>
    </row>
    <row r="3284" spans="1:8">
      <c r="A3284" s="13"/>
      <c r="C3284" s="11"/>
      <c r="D3284" s="9"/>
      <c r="E3284" s="9"/>
      <c r="G3284" s="9"/>
      <c r="H3284" s="10"/>
    </row>
    <row r="3285" spans="1:8">
      <c r="A3285" s="13"/>
      <c r="C3285" s="11"/>
      <c r="D3285" s="9"/>
      <c r="E3285" s="9"/>
      <c r="G3285" s="9"/>
      <c r="H3285" s="10"/>
    </row>
    <row r="3286" spans="1:8">
      <c r="A3286" s="13"/>
      <c r="C3286" s="11"/>
      <c r="D3286" s="9"/>
      <c r="E3286" s="9"/>
      <c r="G3286" s="9"/>
      <c r="H3286" s="10"/>
    </row>
    <row r="3287" spans="1:8">
      <c r="A3287" s="13"/>
      <c r="C3287" s="11"/>
      <c r="D3287" s="9"/>
      <c r="E3287" s="9"/>
      <c r="G3287" s="9"/>
      <c r="H3287" s="10"/>
    </row>
    <row r="3288" spans="1:8">
      <c r="A3288" s="13"/>
      <c r="C3288" s="11"/>
      <c r="D3288" s="9"/>
      <c r="E3288" s="9"/>
      <c r="G3288" s="9"/>
      <c r="H3288" s="10"/>
    </row>
    <row r="3289" spans="1:8">
      <c r="A3289" s="13"/>
      <c r="C3289" s="11"/>
      <c r="D3289" s="9"/>
      <c r="E3289" s="9"/>
      <c r="G3289" s="9"/>
      <c r="H3289" s="10"/>
    </row>
    <row r="3290" spans="1:8">
      <c r="A3290" s="13"/>
      <c r="C3290" s="11"/>
      <c r="D3290" s="9"/>
      <c r="E3290" s="9"/>
      <c r="G3290" s="9"/>
      <c r="H3290" s="10"/>
    </row>
    <row r="3291" spans="1:8">
      <c r="A3291" s="13"/>
      <c r="C3291" s="11"/>
      <c r="D3291" s="9"/>
      <c r="E3291" s="9"/>
      <c r="G3291" s="9"/>
      <c r="H3291" s="10"/>
    </row>
    <row r="3292" spans="1:8">
      <c r="A3292" s="13"/>
      <c r="C3292" s="11"/>
      <c r="D3292" s="9"/>
      <c r="E3292" s="9"/>
      <c r="G3292" s="9"/>
      <c r="H3292" s="10"/>
    </row>
    <row r="3293" spans="1:8">
      <c r="A3293" s="13"/>
      <c r="C3293" s="11"/>
      <c r="D3293" s="9"/>
      <c r="E3293" s="9"/>
      <c r="G3293" s="9"/>
      <c r="H3293" s="10"/>
    </row>
    <row r="3294" spans="1:8">
      <c r="A3294" s="13"/>
      <c r="C3294" s="11"/>
      <c r="D3294" s="9"/>
      <c r="E3294" s="9"/>
      <c r="G3294" s="9"/>
      <c r="H3294" s="10"/>
    </row>
    <row r="3295" spans="1:8">
      <c r="A3295" s="13"/>
      <c r="C3295" s="11"/>
      <c r="D3295" s="9"/>
      <c r="E3295" s="9"/>
      <c r="G3295" s="9"/>
      <c r="H3295" s="10"/>
    </row>
    <row r="3296" spans="1:8">
      <c r="A3296" s="13"/>
      <c r="C3296" s="11"/>
      <c r="D3296" s="9"/>
      <c r="E3296" s="9"/>
      <c r="G3296" s="9"/>
      <c r="H3296" s="10"/>
    </row>
    <row r="3297" spans="1:8">
      <c r="A3297" s="13"/>
      <c r="C3297" s="11"/>
      <c r="D3297" s="9"/>
      <c r="E3297" s="9"/>
      <c r="G3297" s="9"/>
      <c r="H3297" s="10"/>
    </row>
    <row r="3298" spans="1:8">
      <c r="A3298" s="13"/>
      <c r="C3298" s="11"/>
      <c r="D3298" s="9"/>
      <c r="E3298" s="9"/>
      <c r="G3298" s="9"/>
      <c r="H3298" s="10"/>
    </row>
    <row r="3299" spans="1:8">
      <c r="A3299" s="13"/>
      <c r="C3299" s="11"/>
      <c r="D3299" s="9"/>
      <c r="E3299" s="9"/>
      <c r="G3299" s="9"/>
      <c r="H3299" s="10"/>
    </row>
    <row r="3300" spans="1:8">
      <c r="A3300" s="13"/>
      <c r="C3300" s="11"/>
      <c r="D3300" s="9"/>
      <c r="E3300" s="9"/>
      <c r="G3300" s="9"/>
      <c r="H3300" s="10"/>
    </row>
    <row r="3301" spans="1:8">
      <c r="A3301" s="13"/>
      <c r="C3301" s="11"/>
      <c r="D3301" s="9"/>
      <c r="E3301" s="9"/>
      <c r="G3301" s="9"/>
      <c r="H3301" s="10"/>
    </row>
    <row r="3302" spans="1:8">
      <c r="A3302" s="13"/>
      <c r="C3302" s="11"/>
      <c r="D3302" s="9"/>
      <c r="E3302" s="9"/>
      <c r="G3302" s="9"/>
      <c r="H3302" s="10"/>
    </row>
    <row r="3303" spans="1:8">
      <c r="A3303" s="13"/>
      <c r="C3303" s="11"/>
      <c r="D3303" s="9"/>
      <c r="E3303" s="9"/>
      <c r="G3303" s="9"/>
      <c r="H3303" s="10"/>
    </row>
    <row r="3304" spans="1:8">
      <c r="A3304" s="13"/>
      <c r="C3304" s="11"/>
      <c r="D3304" s="9"/>
      <c r="E3304" s="9"/>
      <c r="G3304" s="9"/>
      <c r="H3304" s="10"/>
    </row>
    <row r="3305" spans="1:8">
      <c r="A3305" s="13"/>
      <c r="C3305" s="11"/>
      <c r="D3305" s="9"/>
      <c r="E3305" s="9"/>
      <c r="G3305" s="9"/>
      <c r="H3305" s="10"/>
    </row>
    <row r="3306" spans="1:8">
      <c r="A3306" s="13"/>
      <c r="C3306" s="11"/>
      <c r="D3306" s="9"/>
      <c r="E3306" s="9"/>
      <c r="G3306" s="9"/>
      <c r="H3306" s="10"/>
    </row>
    <row r="3307" spans="1:8">
      <c r="A3307" s="13"/>
      <c r="C3307" s="11"/>
      <c r="D3307" s="9"/>
      <c r="E3307" s="9"/>
      <c r="G3307" s="9"/>
      <c r="H3307" s="10"/>
    </row>
    <row r="3308" spans="1:8">
      <c r="A3308" s="13"/>
      <c r="C3308" s="11"/>
      <c r="D3308" s="9"/>
      <c r="E3308" s="9"/>
      <c r="G3308" s="9"/>
      <c r="H3308" s="10"/>
    </row>
    <row r="3309" spans="1:8">
      <c r="A3309" s="13"/>
      <c r="C3309" s="11"/>
      <c r="D3309" s="9"/>
      <c r="E3309" s="9"/>
      <c r="G3309" s="9"/>
      <c r="H3309" s="10"/>
    </row>
    <row r="3310" spans="1:8">
      <c r="A3310" s="13"/>
      <c r="C3310" s="11"/>
      <c r="D3310" s="9"/>
      <c r="E3310" s="9"/>
      <c r="G3310" s="9"/>
      <c r="H3310" s="10"/>
    </row>
    <row r="3311" spans="1:8">
      <c r="A3311" s="13"/>
      <c r="C3311" s="11"/>
      <c r="D3311" s="9"/>
      <c r="E3311" s="9"/>
      <c r="G3311" s="9"/>
      <c r="H3311" s="10"/>
    </row>
    <row r="3312" spans="1:8">
      <c r="A3312" s="13"/>
      <c r="C3312" s="11"/>
      <c r="D3312" s="9"/>
      <c r="E3312" s="9"/>
      <c r="G3312" s="9"/>
      <c r="H3312" s="10"/>
    </row>
    <row r="3313" spans="1:8">
      <c r="A3313" s="13"/>
      <c r="C3313" s="11"/>
      <c r="D3313" s="9"/>
      <c r="E3313" s="9"/>
      <c r="G3313" s="9"/>
      <c r="H3313" s="10"/>
    </row>
    <row r="3314" spans="1:8">
      <c r="A3314" s="13"/>
      <c r="C3314" s="11"/>
      <c r="D3314" s="9"/>
      <c r="E3314" s="9"/>
      <c r="G3314" s="9"/>
      <c r="H3314" s="10"/>
    </row>
    <row r="3315" spans="1:8">
      <c r="A3315" s="13"/>
      <c r="C3315" s="11"/>
      <c r="D3315" s="9"/>
      <c r="E3315" s="9"/>
      <c r="G3315" s="9"/>
      <c r="H3315" s="10"/>
    </row>
    <row r="3316" spans="1:8">
      <c r="A3316" s="13"/>
      <c r="C3316" s="11"/>
      <c r="D3316" s="9"/>
      <c r="E3316" s="9"/>
      <c r="G3316" s="9"/>
      <c r="H3316" s="10"/>
    </row>
    <row r="3317" spans="1:8">
      <c r="A3317" s="13"/>
      <c r="C3317" s="11"/>
      <c r="D3317" s="9"/>
      <c r="E3317" s="9"/>
      <c r="G3317" s="9"/>
      <c r="H3317" s="10"/>
    </row>
    <row r="3318" spans="1:8">
      <c r="A3318" s="13"/>
      <c r="C3318" s="11"/>
      <c r="D3318" s="9"/>
      <c r="E3318" s="9"/>
      <c r="G3318" s="9"/>
      <c r="H3318" s="10"/>
    </row>
    <row r="3319" spans="1:8">
      <c r="A3319" s="13"/>
      <c r="C3319" s="11"/>
      <c r="D3319" s="9"/>
      <c r="E3319" s="9"/>
      <c r="G3319" s="9"/>
      <c r="H3319" s="10"/>
    </row>
    <row r="3320" spans="1:8">
      <c r="A3320" s="13"/>
      <c r="C3320" s="11"/>
      <c r="D3320" s="9"/>
      <c r="E3320" s="9"/>
      <c r="G3320" s="9"/>
      <c r="H3320" s="10"/>
    </row>
    <row r="3321" spans="1:8">
      <c r="A3321" s="13"/>
      <c r="C3321" s="11"/>
      <c r="D3321" s="9"/>
      <c r="E3321" s="9"/>
      <c r="G3321" s="9"/>
      <c r="H3321" s="10"/>
    </row>
    <row r="3322" spans="1:8">
      <c r="A3322" s="13"/>
      <c r="C3322" s="11"/>
      <c r="D3322" s="9"/>
      <c r="E3322" s="9"/>
      <c r="G3322" s="9"/>
      <c r="H3322" s="10"/>
    </row>
    <row r="3323" spans="1:8">
      <c r="A3323" s="13"/>
      <c r="C3323" s="11"/>
      <c r="D3323" s="9"/>
      <c r="E3323" s="9"/>
      <c r="G3323" s="9"/>
      <c r="H3323" s="10"/>
    </row>
    <row r="3324" spans="1:8">
      <c r="A3324" s="13"/>
      <c r="C3324" s="11"/>
      <c r="D3324" s="9"/>
      <c r="E3324" s="9"/>
      <c r="G3324" s="9"/>
      <c r="H3324" s="10"/>
    </row>
    <row r="3325" spans="1:8">
      <c r="A3325" s="13"/>
      <c r="C3325" s="11"/>
      <c r="D3325" s="9"/>
      <c r="E3325" s="9"/>
      <c r="G3325" s="9"/>
      <c r="H3325" s="10"/>
    </row>
    <row r="3326" spans="1:8">
      <c r="A3326" s="13"/>
      <c r="C3326" s="11"/>
      <c r="D3326" s="9"/>
      <c r="E3326" s="9"/>
      <c r="G3326" s="9"/>
      <c r="H3326" s="10"/>
    </row>
    <row r="3327" spans="1:8">
      <c r="A3327" s="13"/>
      <c r="C3327" s="11"/>
      <c r="D3327" s="9"/>
      <c r="E3327" s="9"/>
      <c r="G3327" s="9"/>
      <c r="H3327" s="10"/>
    </row>
    <row r="3328" spans="1:8">
      <c r="A3328" s="13"/>
      <c r="C3328" s="11"/>
      <c r="D3328" s="9"/>
      <c r="E3328" s="9"/>
      <c r="G3328" s="9"/>
      <c r="H3328" s="10"/>
    </row>
    <row r="3329" spans="1:8">
      <c r="A3329" s="13"/>
      <c r="C3329" s="11"/>
      <c r="D3329" s="9"/>
      <c r="E3329" s="9"/>
      <c r="G3329" s="9"/>
      <c r="H3329" s="10"/>
    </row>
    <row r="3330" spans="1:8">
      <c r="A3330" s="13"/>
      <c r="C3330" s="11"/>
      <c r="D3330" s="9"/>
      <c r="E3330" s="9"/>
      <c r="G3330" s="9"/>
      <c r="H3330" s="10"/>
    </row>
    <row r="3331" spans="1:8">
      <c r="A3331" s="13"/>
      <c r="C3331" s="11"/>
      <c r="D3331" s="9"/>
      <c r="E3331" s="9"/>
      <c r="G3331" s="9"/>
      <c r="H3331" s="10"/>
    </row>
    <row r="3332" spans="1:8">
      <c r="A3332" s="13"/>
      <c r="C3332" s="11"/>
      <c r="D3332" s="9"/>
      <c r="E3332" s="9"/>
      <c r="G3332" s="9"/>
      <c r="H3332" s="10"/>
    </row>
    <row r="3333" spans="1:8">
      <c r="A3333" s="13"/>
      <c r="C3333" s="11"/>
      <c r="D3333" s="9"/>
      <c r="E3333" s="9"/>
      <c r="G3333" s="9"/>
      <c r="H3333" s="10"/>
    </row>
    <row r="3334" spans="1:8">
      <c r="A3334" s="13"/>
      <c r="C3334" s="11"/>
      <c r="D3334" s="9"/>
      <c r="E3334" s="9"/>
      <c r="G3334" s="9"/>
      <c r="H3334" s="10"/>
    </row>
    <row r="3335" spans="1:8">
      <c r="A3335" s="13"/>
      <c r="C3335" s="11"/>
      <c r="D3335" s="9"/>
      <c r="E3335" s="9"/>
      <c r="G3335" s="9"/>
      <c r="H3335" s="10"/>
    </row>
    <row r="3336" spans="1:8">
      <c r="A3336" s="13"/>
      <c r="C3336" s="11"/>
      <c r="D3336" s="9"/>
      <c r="E3336" s="9"/>
      <c r="G3336" s="9"/>
      <c r="H3336" s="10"/>
    </row>
    <row r="3337" spans="1:8">
      <c r="A3337" s="13"/>
      <c r="C3337" s="11"/>
      <c r="D3337" s="9"/>
      <c r="E3337" s="9"/>
      <c r="G3337" s="9"/>
      <c r="H3337" s="10"/>
    </row>
    <row r="3338" spans="1:8">
      <c r="A3338" s="13"/>
      <c r="C3338" s="11"/>
      <c r="D3338" s="9"/>
      <c r="E3338" s="9"/>
      <c r="G3338" s="9"/>
      <c r="H3338" s="10"/>
    </row>
    <row r="3339" spans="1:8">
      <c r="A3339" s="13"/>
      <c r="C3339" s="11"/>
      <c r="D3339" s="9"/>
      <c r="E3339" s="9"/>
      <c r="G3339" s="9"/>
      <c r="H3339" s="10"/>
    </row>
    <row r="3340" spans="1:8">
      <c r="A3340" s="13"/>
      <c r="C3340" s="11"/>
      <c r="D3340" s="9"/>
      <c r="E3340" s="9"/>
      <c r="G3340" s="9"/>
      <c r="H3340" s="10"/>
    </row>
    <row r="3341" spans="1:8">
      <c r="A3341" s="13"/>
      <c r="C3341" s="11"/>
      <c r="D3341" s="9"/>
      <c r="E3341" s="9"/>
      <c r="G3341" s="9"/>
      <c r="H3341" s="10"/>
    </row>
    <row r="3342" spans="1:8">
      <c r="A3342" s="13"/>
      <c r="C3342" s="11"/>
      <c r="D3342" s="9"/>
      <c r="E3342" s="9"/>
      <c r="G3342" s="9"/>
      <c r="H3342" s="10"/>
    </row>
    <row r="3343" spans="1:8">
      <c r="A3343" s="13"/>
      <c r="C3343" s="11"/>
      <c r="D3343" s="9"/>
      <c r="E3343" s="9"/>
      <c r="G3343" s="9"/>
      <c r="H3343" s="10"/>
    </row>
    <row r="3344" spans="1:8">
      <c r="A3344" s="13"/>
      <c r="C3344" s="11"/>
      <c r="D3344" s="9"/>
      <c r="E3344" s="9"/>
      <c r="G3344" s="9"/>
      <c r="H3344" s="10"/>
    </row>
    <row r="3345" spans="1:8">
      <c r="A3345" s="13"/>
      <c r="C3345" s="11"/>
      <c r="D3345" s="9"/>
      <c r="E3345" s="9"/>
      <c r="G3345" s="9"/>
      <c r="H3345" s="10"/>
    </row>
    <row r="3346" spans="1:8">
      <c r="A3346" s="13"/>
      <c r="C3346" s="11"/>
      <c r="D3346" s="9"/>
      <c r="E3346" s="9"/>
      <c r="G3346" s="9"/>
      <c r="H3346" s="10"/>
    </row>
    <row r="3347" spans="1:8">
      <c r="A3347" s="13"/>
      <c r="C3347" s="11"/>
      <c r="D3347" s="9"/>
      <c r="E3347" s="9"/>
      <c r="G3347" s="9"/>
      <c r="H3347" s="10"/>
    </row>
    <row r="3348" spans="1:8">
      <c r="A3348" s="13"/>
      <c r="C3348" s="11"/>
      <c r="D3348" s="9"/>
      <c r="E3348" s="9"/>
      <c r="G3348" s="9"/>
      <c r="H3348" s="10"/>
    </row>
    <row r="3349" spans="1:8">
      <c r="A3349" s="13"/>
      <c r="C3349" s="11"/>
      <c r="D3349" s="9"/>
      <c r="E3349" s="9"/>
      <c r="G3349" s="9"/>
      <c r="H3349" s="10"/>
    </row>
    <row r="3350" spans="1:8">
      <c r="A3350" s="13"/>
      <c r="C3350" s="11"/>
      <c r="D3350" s="9"/>
      <c r="E3350" s="9"/>
      <c r="G3350" s="9"/>
      <c r="H3350" s="10"/>
    </row>
    <row r="3351" spans="1:8">
      <c r="A3351" s="13"/>
      <c r="C3351" s="11"/>
      <c r="D3351" s="9"/>
      <c r="E3351" s="9"/>
      <c r="G3351" s="9"/>
      <c r="H3351" s="10"/>
    </row>
    <row r="3352" spans="1:8">
      <c r="A3352" s="13"/>
      <c r="C3352" s="11"/>
      <c r="D3352" s="9"/>
      <c r="E3352" s="9"/>
      <c r="G3352" s="9"/>
      <c r="H3352" s="10"/>
    </row>
    <row r="3353" spans="1:8">
      <c r="A3353" s="13"/>
      <c r="C3353" s="11"/>
      <c r="D3353" s="9"/>
      <c r="E3353" s="9"/>
      <c r="G3353" s="9"/>
      <c r="H3353" s="10"/>
    </row>
    <row r="3354" spans="1:8">
      <c r="A3354" s="13"/>
      <c r="C3354" s="11"/>
      <c r="D3354" s="9"/>
      <c r="E3354" s="9"/>
      <c r="G3354" s="9"/>
      <c r="H3354" s="10"/>
    </row>
    <row r="3355" spans="1:8">
      <c r="A3355" s="13"/>
      <c r="C3355" s="11"/>
      <c r="D3355" s="9"/>
      <c r="E3355" s="9"/>
      <c r="G3355" s="9"/>
      <c r="H3355" s="10"/>
    </row>
    <row r="3356" spans="1:8">
      <c r="A3356" s="13"/>
      <c r="C3356" s="11"/>
      <c r="D3356" s="9"/>
      <c r="E3356" s="9"/>
      <c r="G3356" s="9"/>
      <c r="H3356" s="10"/>
    </row>
    <row r="3357" spans="1:8">
      <c r="A3357" s="13"/>
      <c r="C3357" s="11"/>
      <c r="D3357" s="9"/>
      <c r="E3357" s="9"/>
      <c r="G3357" s="9"/>
      <c r="H3357" s="10"/>
    </row>
    <row r="3358" spans="1:8">
      <c r="A3358" s="13"/>
      <c r="C3358" s="11"/>
      <c r="D3358" s="9"/>
      <c r="E3358" s="9"/>
      <c r="G3358" s="9"/>
      <c r="H3358" s="10"/>
    </row>
    <row r="3359" spans="1:8">
      <c r="A3359" s="13"/>
      <c r="C3359" s="11"/>
      <c r="D3359" s="9"/>
      <c r="E3359" s="9"/>
      <c r="G3359" s="9"/>
      <c r="H3359" s="10"/>
    </row>
    <row r="3360" spans="1:8">
      <c r="A3360" s="13"/>
      <c r="C3360" s="11"/>
      <c r="D3360" s="9"/>
      <c r="E3360" s="9"/>
      <c r="G3360" s="9"/>
      <c r="H3360" s="10"/>
    </row>
    <row r="3361" spans="1:8">
      <c r="A3361" s="13"/>
      <c r="C3361" s="11"/>
      <c r="D3361" s="9"/>
      <c r="E3361" s="9"/>
      <c r="G3361" s="9"/>
      <c r="H3361" s="10"/>
    </row>
    <row r="3362" spans="1:8">
      <c r="A3362" s="13"/>
      <c r="C3362" s="11"/>
      <c r="D3362" s="9"/>
      <c r="E3362" s="9"/>
      <c r="G3362" s="9"/>
      <c r="H3362" s="10"/>
    </row>
    <row r="3363" spans="1:8">
      <c r="A3363" s="13"/>
      <c r="C3363" s="11"/>
      <c r="D3363" s="9"/>
      <c r="E3363" s="9"/>
      <c r="G3363" s="9"/>
      <c r="H3363" s="10"/>
    </row>
    <row r="3364" spans="1:8">
      <c r="A3364" s="13"/>
      <c r="C3364" s="11"/>
      <c r="D3364" s="9"/>
      <c r="E3364" s="9"/>
      <c r="G3364" s="9"/>
      <c r="H3364" s="10"/>
    </row>
    <row r="3365" spans="1:8">
      <c r="A3365" s="13"/>
      <c r="C3365" s="11"/>
      <c r="D3365" s="9"/>
      <c r="E3365" s="9"/>
      <c r="G3365" s="9"/>
      <c r="H3365" s="10"/>
    </row>
    <row r="3366" spans="1:8">
      <c r="A3366" s="13"/>
      <c r="C3366" s="11"/>
      <c r="D3366" s="9"/>
      <c r="E3366" s="9"/>
      <c r="G3366" s="9"/>
      <c r="H3366" s="10"/>
    </row>
    <row r="3367" spans="1:8">
      <c r="A3367" s="13"/>
      <c r="C3367" s="11"/>
      <c r="D3367" s="9"/>
      <c r="E3367" s="9"/>
      <c r="G3367" s="9"/>
      <c r="H3367" s="10"/>
    </row>
    <row r="3368" spans="1:8">
      <c r="A3368" s="13"/>
      <c r="C3368" s="11"/>
      <c r="D3368" s="9"/>
      <c r="E3368" s="9"/>
      <c r="G3368" s="9"/>
      <c r="H3368" s="10"/>
    </row>
    <row r="3369" spans="1:8">
      <c r="A3369" s="13"/>
      <c r="C3369" s="11"/>
      <c r="D3369" s="9"/>
      <c r="E3369" s="9"/>
      <c r="G3369" s="9"/>
      <c r="H3369" s="10"/>
    </row>
    <row r="3370" spans="1:8">
      <c r="A3370" s="13"/>
      <c r="C3370" s="11"/>
      <c r="D3370" s="9"/>
      <c r="E3370" s="9"/>
      <c r="G3370" s="9"/>
      <c r="H3370" s="10"/>
    </row>
    <row r="3371" spans="1:8">
      <c r="A3371" s="13"/>
      <c r="C3371" s="11"/>
      <c r="D3371" s="9"/>
      <c r="E3371" s="9"/>
      <c r="G3371" s="9"/>
      <c r="H3371" s="10"/>
    </row>
    <row r="3372" spans="1:8">
      <c r="A3372" s="13"/>
      <c r="C3372" s="11"/>
      <c r="D3372" s="9"/>
      <c r="E3372" s="9"/>
      <c r="G3372" s="9"/>
      <c r="H3372" s="10"/>
    </row>
    <row r="3373" spans="1:8">
      <c r="A3373" s="13"/>
      <c r="C3373" s="11"/>
      <c r="D3373" s="9"/>
      <c r="E3373" s="9"/>
      <c r="G3373" s="9"/>
      <c r="H3373" s="10"/>
    </row>
    <row r="3374" spans="1:8">
      <c r="A3374" s="13"/>
      <c r="C3374" s="11"/>
      <c r="D3374" s="9"/>
      <c r="E3374" s="9"/>
      <c r="G3374" s="9"/>
      <c r="H3374" s="10"/>
    </row>
    <row r="3375" spans="1:8">
      <c r="A3375" s="13"/>
      <c r="C3375" s="11"/>
      <c r="D3375" s="9"/>
      <c r="E3375" s="9"/>
      <c r="G3375" s="9"/>
      <c r="H3375" s="10"/>
    </row>
    <row r="3376" spans="1:8">
      <c r="A3376" s="13"/>
      <c r="C3376" s="11"/>
      <c r="D3376" s="9"/>
      <c r="E3376" s="9"/>
      <c r="G3376" s="9"/>
      <c r="H3376" s="10"/>
    </row>
    <row r="3377" spans="1:8">
      <c r="A3377" s="13"/>
      <c r="C3377" s="11"/>
      <c r="D3377" s="9"/>
      <c r="E3377" s="9"/>
      <c r="G3377" s="9"/>
      <c r="H3377" s="10"/>
    </row>
    <row r="3378" spans="1:8">
      <c r="A3378" s="13"/>
      <c r="C3378" s="11"/>
      <c r="D3378" s="9"/>
      <c r="E3378" s="9"/>
      <c r="G3378" s="9"/>
      <c r="H3378" s="10"/>
    </row>
    <row r="3379" spans="1:8">
      <c r="A3379" s="13"/>
      <c r="C3379" s="11"/>
      <c r="D3379" s="9"/>
      <c r="E3379" s="9"/>
      <c r="G3379" s="9"/>
      <c r="H3379" s="10"/>
    </row>
    <row r="3380" spans="1:8">
      <c r="A3380" s="13"/>
      <c r="C3380" s="11"/>
      <c r="D3380" s="9"/>
      <c r="E3380" s="9"/>
      <c r="G3380" s="9"/>
      <c r="H3380" s="10"/>
    </row>
    <row r="3381" spans="1:8">
      <c r="A3381" s="13"/>
      <c r="C3381" s="11"/>
      <c r="D3381" s="9"/>
      <c r="E3381" s="9"/>
      <c r="G3381" s="9"/>
      <c r="H3381" s="10"/>
    </row>
    <row r="3382" spans="1:8">
      <c r="A3382" s="13"/>
      <c r="C3382" s="11"/>
      <c r="D3382" s="9"/>
      <c r="E3382" s="9"/>
      <c r="G3382" s="9"/>
      <c r="H3382" s="10"/>
    </row>
    <row r="3383" spans="1:8">
      <c r="A3383" s="13"/>
      <c r="C3383" s="11"/>
      <c r="D3383" s="9"/>
      <c r="E3383" s="9"/>
      <c r="G3383" s="9"/>
      <c r="H3383" s="10"/>
    </row>
    <row r="3384" spans="1:8">
      <c r="A3384" s="13"/>
      <c r="C3384" s="11"/>
      <c r="D3384" s="9"/>
      <c r="E3384" s="9"/>
      <c r="G3384" s="9"/>
      <c r="H3384" s="10"/>
    </row>
    <row r="3385" spans="1:8">
      <c r="A3385" s="13"/>
      <c r="C3385" s="11"/>
      <c r="D3385" s="9"/>
      <c r="E3385" s="9"/>
      <c r="G3385" s="9"/>
      <c r="H3385" s="10"/>
    </row>
    <row r="3386" spans="1:8">
      <c r="A3386" s="13"/>
      <c r="C3386" s="11"/>
      <c r="D3386" s="9"/>
      <c r="E3386" s="9"/>
      <c r="G3386" s="9"/>
      <c r="H3386" s="10"/>
    </row>
    <row r="3387" spans="1:8">
      <c r="A3387" s="13"/>
      <c r="C3387" s="11"/>
      <c r="D3387" s="9"/>
      <c r="E3387" s="9"/>
      <c r="G3387" s="9"/>
      <c r="H3387" s="10"/>
    </row>
    <row r="3388" spans="1:8">
      <c r="A3388" s="13"/>
      <c r="C3388" s="11"/>
      <c r="D3388" s="9"/>
      <c r="E3388" s="9"/>
      <c r="G3388" s="9"/>
      <c r="H3388" s="10"/>
    </row>
    <row r="3389" spans="1:8">
      <c r="A3389" s="13"/>
      <c r="C3389" s="11"/>
      <c r="D3389" s="9"/>
      <c r="E3389" s="9"/>
      <c r="G3389" s="9"/>
      <c r="H3389" s="10"/>
    </row>
    <row r="3390" spans="1:8">
      <c r="A3390" s="13"/>
      <c r="C3390" s="11"/>
      <c r="D3390" s="9"/>
      <c r="E3390" s="9"/>
      <c r="G3390" s="9"/>
      <c r="H3390" s="10"/>
    </row>
    <row r="3391" spans="1:8">
      <c r="A3391" s="13"/>
      <c r="C3391" s="11"/>
      <c r="D3391" s="9"/>
      <c r="E3391" s="9"/>
      <c r="G3391" s="9"/>
      <c r="H3391" s="10"/>
    </row>
    <row r="3392" spans="1:8">
      <c r="A3392" s="13"/>
      <c r="C3392" s="11"/>
      <c r="D3392" s="9"/>
      <c r="E3392" s="9"/>
      <c r="G3392" s="9"/>
      <c r="H3392" s="10"/>
    </row>
    <row r="3393" spans="1:8">
      <c r="A3393" s="13"/>
      <c r="C3393" s="11"/>
      <c r="D3393" s="9"/>
      <c r="E3393" s="9"/>
      <c r="G3393" s="9"/>
      <c r="H3393" s="10"/>
    </row>
    <row r="3394" spans="1:8">
      <c r="A3394" s="13"/>
      <c r="C3394" s="11"/>
      <c r="D3394" s="9"/>
      <c r="E3394" s="9"/>
      <c r="G3394" s="9"/>
      <c r="H3394" s="10"/>
    </row>
    <row r="3395" spans="1:8">
      <c r="A3395" s="13"/>
      <c r="C3395" s="11"/>
      <c r="D3395" s="9"/>
      <c r="E3395" s="9"/>
      <c r="G3395" s="9"/>
      <c r="H3395" s="10"/>
    </row>
    <row r="3396" spans="1:8">
      <c r="A3396" s="13"/>
      <c r="C3396" s="11"/>
      <c r="D3396" s="9"/>
      <c r="E3396" s="9"/>
      <c r="G3396" s="9"/>
      <c r="H3396" s="10"/>
    </row>
    <row r="3397" spans="1:8">
      <c r="A3397" s="13"/>
      <c r="C3397" s="11"/>
      <c r="D3397" s="9"/>
      <c r="E3397" s="9"/>
      <c r="G3397" s="9"/>
      <c r="H3397" s="10"/>
    </row>
    <row r="3398" spans="1:8">
      <c r="A3398" s="13"/>
      <c r="C3398" s="11"/>
      <c r="D3398" s="9"/>
      <c r="E3398" s="9"/>
      <c r="G3398" s="9"/>
      <c r="H3398" s="10"/>
    </row>
    <row r="3399" spans="1:8">
      <c r="A3399" s="13"/>
      <c r="C3399" s="11"/>
      <c r="D3399" s="9"/>
      <c r="E3399" s="9"/>
      <c r="G3399" s="9"/>
      <c r="H3399" s="10"/>
    </row>
    <row r="3400" spans="1:8">
      <c r="A3400" s="13"/>
      <c r="C3400" s="11"/>
      <c r="D3400" s="9"/>
      <c r="E3400" s="9"/>
      <c r="G3400" s="9"/>
      <c r="H3400" s="10"/>
    </row>
    <row r="3401" spans="1:8">
      <c r="A3401" s="13"/>
      <c r="C3401" s="11"/>
      <c r="D3401" s="9"/>
      <c r="E3401" s="9"/>
      <c r="G3401" s="9"/>
      <c r="H3401" s="10"/>
    </row>
    <row r="3402" spans="1:8">
      <c r="A3402" s="13"/>
      <c r="C3402" s="11"/>
      <c r="D3402" s="9"/>
      <c r="E3402" s="9"/>
      <c r="G3402" s="9"/>
      <c r="H3402" s="10"/>
    </row>
    <row r="3403" spans="1:8">
      <c r="A3403" s="13"/>
      <c r="C3403" s="11"/>
      <c r="D3403" s="9"/>
      <c r="E3403" s="9"/>
      <c r="G3403" s="9"/>
      <c r="H3403" s="10"/>
    </row>
    <row r="3404" spans="1:8">
      <c r="A3404" s="13"/>
      <c r="C3404" s="11"/>
      <c r="D3404" s="9"/>
      <c r="E3404" s="9"/>
      <c r="G3404" s="9"/>
      <c r="H3404" s="10"/>
    </row>
    <row r="3405" spans="1:8">
      <c r="A3405" s="13"/>
      <c r="C3405" s="11"/>
      <c r="D3405" s="9"/>
      <c r="E3405" s="9"/>
      <c r="G3405" s="9"/>
      <c r="H3405" s="10"/>
    </row>
    <row r="3406" spans="1:8">
      <c r="A3406" s="13"/>
      <c r="C3406" s="11"/>
      <c r="D3406" s="9"/>
      <c r="E3406" s="9"/>
      <c r="G3406" s="9"/>
      <c r="H3406" s="10"/>
    </row>
    <row r="3407" spans="1:8">
      <c r="A3407" s="13"/>
      <c r="C3407" s="11"/>
      <c r="D3407" s="9"/>
      <c r="E3407" s="9"/>
      <c r="G3407" s="9"/>
      <c r="H3407" s="10"/>
    </row>
    <row r="3408" spans="1:8">
      <c r="A3408" s="13"/>
      <c r="C3408" s="11"/>
      <c r="D3408" s="9"/>
      <c r="E3408" s="9"/>
      <c r="G3408" s="9"/>
      <c r="H3408" s="10"/>
    </row>
    <row r="3409" spans="1:8">
      <c r="A3409" s="13"/>
      <c r="C3409" s="11"/>
      <c r="D3409" s="9"/>
      <c r="E3409" s="9"/>
      <c r="G3409" s="9"/>
      <c r="H3409" s="10"/>
    </row>
    <row r="3410" spans="1:8">
      <c r="A3410" s="13"/>
      <c r="C3410" s="11"/>
      <c r="D3410" s="9"/>
      <c r="E3410" s="9"/>
      <c r="G3410" s="9"/>
      <c r="H3410" s="10"/>
    </row>
    <row r="3411" spans="1:8">
      <c r="A3411" s="13"/>
      <c r="C3411" s="11"/>
      <c r="D3411" s="9"/>
      <c r="E3411" s="9"/>
      <c r="G3411" s="9"/>
      <c r="H3411" s="10"/>
    </row>
    <row r="3412" spans="1:8">
      <c r="A3412" s="13"/>
      <c r="C3412" s="11"/>
      <c r="D3412" s="9"/>
      <c r="E3412" s="9"/>
      <c r="G3412" s="9"/>
      <c r="H3412" s="10"/>
    </row>
    <row r="3413" spans="1:8">
      <c r="A3413" s="13"/>
      <c r="C3413" s="11"/>
      <c r="D3413" s="9"/>
      <c r="E3413" s="9"/>
      <c r="G3413" s="9"/>
      <c r="H3413" s="10"/>
    </row>
    <row r="3414" spans="1:8">
      <c r="A3414" s="13"/>
      <c r="C3414" s="11"/>
      <c r="D3414" s="9"/>
      <c r="E3414" s="9"/>
      <c r="G3414" s="9"/>
      <c r="H3414" s="10"/>
    </row>
    <row r="3415" spans="1:8">
      <c r="A3415" s="13"/>
      <c r="C3415" s="11"/>
      <c r="D3415" s="9"/>
      <c r="E3415" s="9"/>
      <c r="G3415" s="9"/>
      <c r="H3415" s="10"/>
    </row>
    <row r="3416" spans="1:8">
      <c r="A3416" s="13"/>
      <c r="C3416" s="11"/>
      <c r="D3416" s="9"/>
      <c r="E3416" s="9"/>
      <c r="G3416" s="9"/>
      <c r="H3416" s="10"/>
    </row>
    <row r="3417" spans="1:8">
      <c r="A3417" s="13"/>
      <c r="C3417" s="11"/>
      <c r="D3417" s="9"/>
      <c r="E3417" s="9"/>
      <c r="G3417" s="9"/>
      <c r="H3417" s="10"/>
    </row>
    <row r="3418" spans="1:8">
      <c r="A3418" s="13"/>
      <c r="C3418" s="11"/>
      <c r="D3418" s="9"/>
      <c r="E3418" s="9"/>
      <c r="G3418" s="9"/>
      <c r="H3418" s="10"/>
    </row>
    <row r="3419" spans="1:8">
      <c r="A3419" s="13"/>
      <c r="C3419" s="11"/>
      <c r="D3419" s="9"/>
      <c r="E3419" s="9"/>
      <c r="G3419" s="9"/>
      <c r="H3419" s="10"/>
    </row>
    <row r="3420" spans="1:8">
      <c r="A3420" s="13"/>
      <c r="C3420" s="11"/>
      <c r="D3420" s="9"/>
      <c r="E3420" s="9"/>
      <c r="G3420" s="9"/>
      <c r="H3420" s="10"/>
    </row>
    <row r="3421" spans="1:8">
      <c r="A3421" s="13"/>
      <c r="C3421" s="11"/>
      <c r="D3421" s="9"/>
      <c r="E3421" s="9"/>
      <c r="G3421" s="9"/>
      <c r="H3421" s="10"/>
    </row>
    <row r="3422" spans="1:8">
      <c r="A3422" s="13"/>
      <c r="C3422" s="11"/>
      <c r="D3422" s="9"/>
      <c r="E3422" s="9"/>
      <c r="G3422" s="9"/>
      <c r="H3422" s="10"/>
    </row>
    <row r="3423" spans="1:8">
      <c r="A3423" s="13"/>
      <c r="C3423" s="11"/>
      <c r="D3423" s="9"/>
      <c r="E3423" s="9"/>
      <c r="G3423" s="9"/>
      <c r="H3423" s="10"/>
    </row>
    <row r="3424" spans="1:8">
      <c r="A3424" s="13"/>
      <c r="C3424" s="11"/>
      <c r="D3424" s="9"/>
      <c r="E3424" s="9"/>
      <c r="G3424" s="9"/>
      <c r="H3424" s="10"/>
    </row>
    <row r="3425" spans="1:8">
      <c r="A3425" s="13"/>
      <c r="C3425" s="11"/>
      <c r="D3425" s="9"/>
      <c r="E3425" s="9"/>
      <c r="G3425" s="9"/>
      <c r="H3425" s="10"/>
    </row>
    <row r="3426" spans="1:8">
      <c r="A3426" s="13"/>
      <c r="C3426" s="11"/>
      <c r="D3426" s="9"/>
      <c r="E3426" s="9"/>
      <c r="G3426" s="9"/>
      <c r="H3426" s="10"/>
    </row>
    <row r="3427" spans="1:8">
      <c r="A3427" s="13"/>
      <c r="C3427" s="11"/>
      <c r="D3427" s="9"/>
      <c r="E3427" s="9"/>
      <c r="G3427" s="9"/>
      <c r="H3427" s="10"/>
    </row>
    <row r="3428" spans="1:8">
      <c r="A3428" s="13"/>
      <c r="C3428" s="11"/>
      <c r="D3428" s="9"/>
      <c r="E3428" s="9"/>
      <c r="G3428" s="9"/>
      <c r="H3428" s="10"/>
    </row>
    <row r="3429" spans="1:8">
      <c r="A3429" s="13"/>
      <c r="C3429" s="11"/>
      <c r="D3429" s="9"/>
      <c r="E3429" s="9"/>
      <c r="G3429" s="9"/>
      <c r="H3429" s="10"/>
    </row>
    <row r="3430" spans="1:8">
      <c r="A3430" s="13"/>
      <c r="C3430" s="11"/>
      <c r="D3430" s="9"/>
      <c r="E3430" s="9"/>
      <c r="G3430" s="9"/>
      <c r="H3430" s="10"/>
    </row>
    <row r="3431" spans="1:8">
      <c r="A3431" s="13"/>
      <c r="C3431" s="11"/>
      <c r="D3431" s="9"/>
      <c r="E3431" s="9"/>
      <c r="G3431" s="9"/>
      <c r="H3431" s="10"/>
    </row>
    <row r="3432" spans="1:8">
      <c r="A3432" s="13"/>
      <c r="C3432" s="11"/>
      <c r="D3432" s="9"/>
      <c r="E3432" s="9"/>
      <c r="G3432" s="9"/>
      <c r="H3432" s="10"/>
    </row>
    <row r="3433" spans="1:8">
      <c r="A3433" s="13"/>
      <c r="C3433" s="11"/>
      <c r="D3433" s="9"/>
      <c r="E3433" s="9"/>
      <c r="G3433" s="9"/>
      <c r="H3433" s="10"/>
    </row>
    <row r="3434" spans="1:8">
      <c r="A3434" s="13"/>
      <c r="C3434" s="11"/>
      <c r="D3434" s="9"/>
      <c r="E3434" s="9"/>
      <c r="G3434" s="9"/>
      <c r="H3434" s="10"/>
    </row>
    <row r="3435" spans="1:8">
      <c r="A3435" s="13"/>
      <c r="C3435" s="11"/>
      <c r="D3435" s="9"/>
      <c r="E3435" s="9"/>
      <c r="G3435" s="9"/>
      <c r="H3435" s="10"/>
    </row>
    <row r="3436" spans="1:8">
      <c r="A3436" s="13"/>
      <c r="C3436" s="11"/>
      <c r="D3436" s="9"/>
      <c r="E3436" s="9"/>
      <c r="G3436" s="9"/>
      <c r="H3436" s="10"/>
    </row>
    <row r="3437" spans="1:8">
      <c r="A3437" s="13"/>
      <c r="C3437" s="11"/>
      <c r="D3437" s="9"/>
      <c r="E3437" s="9"/>
      <c r="G3437" s="9"/>
      <c r="H3437" s="10"/>
    </row>
    <row r="3438" spans="1:8">
      <c r="A3438" s="13"/>
      <c r="C3438" s="11"/>
      <c r="D3438" s="9"/>
      <c r="E3438" s="9"/>
      <c r="G3438" s="9"/>
      <c r="H3438" s="10"/>
    </row>
    <row r="3439" spans="1:8">
      <c r="A3439" s="13"/>
      <c r="C3439" s="11"/>
      <c r="D3439" s="9"/>
      <c r="E3439" s="9"/>
      <c r="G3439" s="9"/>
      <c r="H3439" s="10"/>
    </row>
    <row r="3440" spans="1:8">
      <c r="A3440" s="13"/>
      <c r="C3440" s="11"/>
      <c r="D3440" s="9"/>
      <c r="E3440" s="9"/>
      <c r="G3440" s="9"/>
      <c r="H3440" s="10"/>
    </row>
    <row r="3441" spans="1:8">
      <c r="A3441" s="13"/>
      <c r="C3441" s="11"/>
      <c r="D3441" s="9"/>
      <c r="E3441" s="9"/>
      <c r="G3441" s="9"/>
      <c r="H3441" s="10"/>
    </row>
    <row r="3442" spans="1:8">
      <c r="A3442" s="13"/>
      <c r="C3442" s="11"/>
      <c r="D3442" s="9"/>
      <c r="E3442" s="9"/>
      <c r="G3442" s="9"/>
      <c r="H3442" s="10"/>
    </row>
    <row r="3443" spans="1:8">
      <c r="A3443" s="13"/>
      <c r="C3443" s="11"/>
      <c r="D3443" s="9"/>
      <c r="E3443" s="9"/>
      <c r="G3443" s="9"/>
      <c r="H3443" s="10"/>
    </row>
    <row r="3444" spans="1:8">
      <c r="A3444" s="13"/>
      <c r="C3444" s="11"/>
      <c r="D3444" s="9"/>
      <c r="E3444" s="9"/>
      <c r="G3444" s="9"/>
      <c r="H3444" s="10"/>
    </row>
    <row r="3445" spans="1:8">
      <c r="A3445" s="13"/>
      <c r="C3445" s="11"/>
      <c r="D3445" s="9"/>
      <c r="E3445" s="9"/>
      <c r="G3445" s="9"/>
      <c r="H3445" s="10"/>
    </row>
    <row r="3446" spans="1:8">
      <c r="A3446" s="13"/>
      <c r="C3446" s="11"/>
      <c r="D3446" s="9"/>
      <c r="E3446" s="9"/>
      <c r="G3446" s="9"/>
      <c r="H3446" s="10"/>
    </row>
    <row r="3447" spans="1:8">
      <c r="A3447" s="13"/>
      <c r="C3447" s="11"/>
      <c r="D3447" s="9"/>
      <c r="E3447" s="9"/>
      <c r="G3447" s="9"/>
      <c r="H3447" s="10"/>
    </row>
    <row r="3448" spans="1:8">
      <c r="A3448" s="13"/>
      <c r="C3448" s="11"/>
      <c r="D3448" s="9"/>
      <c r="E3448" s="9"/>
      <c r="G3448" s="9"/>
      <c r="H3448" s="10"/>
    </row>
    <row r="3449" spans="1:8">
      <c r="A3449" s="13"/>
      <c r="C3449" s="11"/>
      <c r="D3449" s="9"/>
      <c r="E3449" s="9"/>
      <c r="G3449" s="9"/>
      <c r="H3449" s="10"/>
    </row>
    <row r="3450" spans="1:8">
      <c r="A3450" s="13"/>
      <c r="C3450" s="11"/>
      <c r="D3450" s="9"/>
      <c r="E3450" s="9"/>
      <c r="G3450" s="9"/>
      <c r="H3450" s="10"/>
    </row>
    <row r="3451" spans="1:8">
      <c r="A3451" s="13"/>
      <c r="C3451" s="11"/>
      <c r="D3451" s="9"/>
      <c r="E3451" s="9"/>
      <c r="G3451" s="9"/>
      <c r="H3451" s="10"/>
    </row>
    <row r="3452" spans="1:8">
      <c r="A3452" s="13"/>
      <c r="C3452" s="11"/>
      <c r="D3452" s="9"/>
      <c r="E3452" s="9"/>
      <c r="G3452" s="9"/>
      <c r="H3452" s="10"/>
    </row>
    <row r="3453" spans="1:8">
      <c r="A3453" s="13"/>
      <c r="C3453" s="11"/>
      <c r="D3453" s="9"/>
      <c r="E3453" s="9"/>
      <c r="G3453" s="9"/>
      <c r="H3453" s="10"/>
    </row>
    <row r="3454" spans="1:8">
      <c r="A3454" s="13"/>
      <c r="C3454" s="11"/>
      <c r="D3454" s="9"/>
      <c r="E3454" s="9"/>
      <c r="G3454" s="9"/>
      <c r="H3454" s="10"/>
    </row>
    <row r="3455" spans="1:8">
      <c r="A3455" s="13"/>
      <c r="C3455" s="11"/>
      <c r="D3455" s="9"/>
      <c r="E3455" s="9"/>
      <c r="G3455" s="9"/>
      <c r="H3455" s="10"/>
    </row>
    <row r="3456" spans="1:8">
      <c r="A3456" s="13"/>
      <c r="C3456" s="11"/>
      <c r="D3456" s="9"/>
      <c r="E3456" s="9"/>
      <c r="G3456" s="9"/>
      <c r="H3456" s="10"/>
    </row>
    <row r="3457" spans="1:8">
      <c r="A3457" s="13"/>
      <c r="C3457" s="11"/>
      <c r="D3457" s="9"/>
      <c r="E3457" s="9"/>
      <c r="G3457" s="9"/>
      <c r="H3457" s="10"/>
    </row>
    <row r="3458" spans="1:8">
      <c r="A3458" s="13"/>
      <c r="C3458" s="11"/>
      <c r="D3458" s="9"/>
      <c r="E3458" s="9"/>
      <c r="G3458" s="9"/>
      <c r="H3458" s="10"/>
    </row>
    <row r="3459" spans="1:8">
      <c r="A3459" s="13"/>
      <c r="C3459" s="11"/>
      <c r="D3459" s="9"/>
      <c r="E3459" s="9"/>
      <c r="G3459" s="9"/>
      <c r="H3459" s="10"/>
    </row>
    <row r="3460" spans="1:8">
      <c r="A3460" s="13"/>
      <c r="C3460" s="11"/>
      <c r="D3460" s="9"/>
      <c r="E3460" s="9"/>
      <c r="G3460" s="9"/>
      <c r="H3460" s="10"/>
    </row>
    <row r="3461" spans="1:8">
      <c r="A3461" s="13"/>
      <c r="C3461" s="11"/>
      <c r="D3461" s="9"/>
      <c r="E3461" s="9"/>
      <c r="G3461" s="9"/>
      <c r="H3461" s="10"/>
    </row>
    <row r="3462" spans="1:8">
      <c r="A3462" s="13"/>
      <c r="C3462" s="11"/>
      <c r="D3462" s="9"/>
      <c r="E3462" s="9"/>
      <c r="G3462" s="9"/>
      <c r="H3462" s="10"/>
    </row>
    <row r="3463" spans="1:8">
      <c r="A3463" s="13"/>
      <c r="C3463" s="11"/>
      <c r="D3463" s="9"/>
      <c r="E3463" s="9"/>
      <c r="G3463" s="9"/>
      <c r="H3463" s="10"/>
    </row>
    <row r="3464" spans="1:8">
      <c r="A3464" s="13"/>
      <c r="C3464" s="11"/>
      <c r="D3464" s="9"/>
      <c r="E3464" s="9"/>
      <c r="G3464" s="9"/>
      <c r="H3464" s="10"/>
    </row>
    <row r="3465" spans="1:8">
      <c r="A3465" s="13"/>
      <c r="C3465" s="11"/>
      <c r="D3465" s="9"/>
      <c r="E3465" s="9"/>
      <c r="G3465" s="9"/>
      <c r="H3465" s="10"/>
    </row>
    <row r="3466" spans="1:8">
      <c r="A3466" s="13"/>
      <c r="C3466" s="11"/>
      <c r="D3466" s="9"/>
      <c r="E3466" s="9"/>
      <c r="G3466" s="9"/>
      <c r="H3466" s="10"/>
    </row>
    <row r="3467" spans="1:8">
      <c r="A3467" s="13"/>
      <c r="C3467" s="11"/>
      <c r="D3467" s="9"/>
      <c r="E3467" s="9"/>
      <c r="G3467" s="9"/>
      <c r="H3467" s="10"/>
    </row>
    <row r="3468" spans="1:8">
      <c r="A3468" s="13"/>
      <c r="C3468" s="11"/>
      <c r="D3468" s="9"/>
      <c r="E3468" s="9"/>
      <c r="G3468" s="9"/>
      <c r="H3468" s="10"/>
    </row>
    <row r="3469" spans="1:8">
      <c r="A3469" s="13"/>
      <c r="C3469" s="11"/>
      <c r="D3469" s="9"/>
      <c r="E3469" s="9"/>
      <c r="G3469" s="9"/>
      <c r="H3469" s="10"/>
    </row>
    <row r="3470" spans="1:8">
      <c r="A3470" s="13"/>
      <c r="C3470" s="11"/>
      <c r="D3470" s="9"/>
      <c r="E3470" s="9"/>
      <c r="G3470" s="9"/>
      <c r="H3470" s="10"/>
    </row>
    <row r="3471" spans="1:8">
      <c r="A3471" s="13"/>
      <c r="C3471" s="11"/>
      <c r="D3471" s="9"/>
      <c r="E3471" s="9"/>
      <c r="G3471" s="9"/>
      <c r="H3471" s="10"/>
    </row>
    <row r="3472" spans="1:8">
      <c r="A3472" s="13"/>
      <c r="C3472" s="11"/>
      <c r="D3472" s="9"/>
      <c r="E3472" s="9"/>
      <c r="G3472" s="9"/>
      <c r="H3472" s="10"/>
    </row>
    <row r="3473" spans="1:8">
      <c r="A3473" s="13"/>
      <c r="C3473" s="11"/>
      <c r="D3473" s="9"/>
      <c r="E3473" s="9"/>
      <c r="G3473" s="9"/>
      <c r="H3473" s="10"/>
    </row>
    <row r="3474" spans="1:8">
      <c r="A3474" s="13"/>
      <c r="C3474" s="11"/>
      <c r="D3474" s="9"/>
      <c r="E3474" s="9"/>
      <c r="G3474" s="9"/>
      <c r="H3474" s="10"/>
    </row>
    <row r="3475" spans="1:8">
      <c r="A3475" s="13"/>
      <c r="C3475" s="11"/>
      <c r="D3475" s="9"/>
      <c r="E3475" s="9"/>
      <c r="G3475" s="9"/>
      <c r="H3475" s="10"/>
    </row>
    <row r="3476" spans="1:8">
      <c r="A3476" s="13"/>
      <c r="C3476" s="11"/>
      <c r="D3476" s="9"/>
      <c r="E3476" s="9"/>
      <c r="G3476" s="9"/>
      <c r="H3476" s="10"/>
    </row>
    <row r="3477" spans="1:8">
      <c r="A3477" s="13"/>
      <c r="C3477" s="11"/>
      <c r="D3477" s="9"/>
      <c r="E3477" s="9"/>
      <c r="G3477" s="9"/>
      <c r="H3477" s="10"/>
    </row>
    <row r="3478" spans="1:8">
      <c r="A3478" s="13"/>
      <c r="C3478" s="11"/>
      <c r="D3478" s="9"/>
      <c r="E3478" s="9"/>
      <c r="G3478" s="9"/>
      <c r="H3478" s="10"/>
    </row>
    <row r="3479" spans="1:8">
      <c r="A3479" s="13"/>
      <c r="C3479" s="11"/>
      <c r="D3479" s="9"/>
      <c r="E3479" s="9"/>
      <c r="G3479" s="9"/>
      <c r="H3479" s="10"/>
    </row>
    <row r="3480" spans="1:8">
      <c r="A3480" s="13"/>
      <c r="C3480" s="11"/>
      <c r="D3480" s="9"/>
      <c r="E3480" s="9"/>
      <c r="G3480" s="9"/>
      <c r="H3480" s="10"/>
    </row>
    <row r="3481" spans="1:8">
      <c r="A3481" s="13"/>
      <c r="C3481" s="11"/>
      <c r="D3481" s="9"/>
      <c r="E3481" s="9"/>
      <c r="G3481" s="9"/>
      <c r="H3481" s="10"/>
    </row>
    <row r="3482" spans="1:8">
      <c r="A3482" s="13"/>
      <c r="C3482" s="11"/>
      <c r="D3482" s="9"/>
      <c r="E3482" s="9"/>
      <c r="G3482" s="9"/>
      <c r="H3482" s="10"/>
    </row>
    <row r="3483" spans="1:8">
      <c r="A3483" s="13"/>
      <c r="C3483" s="11"/>
      <c r="D3483" s="9"/>
      <c r="E3483" s="9"/>
      <c r="G3483" s="9"/>
      <c r="H3483" s="10"/>
    </row>
    <row r="3484" spans="1:8">
      <c r="A3484" s="13"/>
      <c r="C3484" s="11"/>
      <c r="D3484" s="9"/>
      <c r="E3484" s="9"/>
      <c r="G3484" s="9"/>
      <c r="H3484" s="10"/>
    </row>
    <row r="3485" spans="1:8">
      <c r="A3485" s="13"/>
      <c r="C3485" s="11"/>
      <c r="D3485" s="9"/>
      <c r="E3485" s="9"/>
      <c r="G3485" s="9"/>
      <c r="H3485" s="10"/>
    </row>
    <row r="3486" spans="1:8">
      <c r="A3486" s="13"/>
      <c r="C3486" s="11"/>
      <c r="D3486" s="9"/>
      <c r="E3486" s="9"/>
      <c r="G3486" s="9"/>
      <c r="H3486" s="10"/>
    </row>
    <row r="3487" spans="1:8">
      <c r="A3487" s="13"/>
      <c r="C3487" s="11"/>
      <c r="D3487" s="9"/>
      <c r="E3487" s="9"/>
      <c r="G3487" s="9"/>
      <c r="H3487" s="10"/>
    </row>
    <row r="3488" spans="1:8">
      <c r="A3488" s="13"/>
      <c r="C3488" s="11"/>
      <c r="D3488" s="9"/>
      <c r="E3488" s="9"/>
      <c r="G3488" s="9"/>
      <c r="H3488" s="10"/>
    </row>
    <row r="3489" spans="1:8">
      <c r="A3489" s="13"/>
      <c r="C3489" s="11"/>
      <c r="D3489" s="9"/>
      <c r="E3489" s="9"/>
      <c r="G3489" s="9"/>
      <c r="H3489" s="10"/>
    </row>
    <row r="3490" spans="1:8">
      <c r="A3490" s="13"/>
      <c r="C3490" s="11"/>
      <c r="D3490" s="9"/>
      <c r="E3490" s="9"/>
      <c r="G3490" s="9"/>
      <c r="H3490" s="10"/>
    </row>
    <row r="3491" spans="1:8">
      <c r="A3491" s="13"/>
      <c r="C3491" s="11"/>
      <c r="D3491" s="9"/>
      <c r="E3491" s="9"/>
      <c r="G3491" s="9"/>
      <c r="H3491" s="10"/>
    </row>
    <row r="3492" spans="1:8">
      <c r="A3492" s="13"/>
      <c r="C3492" s="11"/>
      <c r="D3492" s="9"/>
      <c r="E3492" s="9"/>
      <c r="G3492" s="9"/>
      <c r="H3492" s="10"/>
    </row>
    <row r="3493" spans="1:8">
      <c r="A3493" s="13"/>
      <c r="C3493" s="11"/>
      <c r="D3493" s="9"/>
      <c r="E3493" s="9"/>
      <c r="G3493" s="9"/>
      <c r="H3493" s="10"/>
    </row>
    <row r="3494" spans="1:8">
      <c r="A3494" s="13"/>
      <c r="C3494" s="11"/>
      <c r="D3494" s="9"/>
      <c r="E3494" s="9"/>
      <c r="G3494" s="9"/>
      <c r="H3494" s="10"/>
    </row>
    <row r="3495" spans="1:8">
      <c r="A3495" s="13"/>
      <c r="C3495" s="11"/>
      <c r="D3495" s="9"/>
      <c r="E3495" s="9"/>
      <c r="G3495" s="9"/>
      <c r="H3495" s="10"/>
    </row>
    <row r="3496" spans="1:8">
      <c r="A3496" s="13"/>
      <c r="C3496" s="11"/>
      <c r="D3496" s="9"/>
      <c r="E3496" s="9"/>
      <c r="G3496" s="9"/>
      <c r="H3496" s="10"/>
    </row>
    <row r="3497" spans="1:8">
      <c r="A3497" s="13"/>
      <c r="C3497" s="11"/>
      <c r="D3497" s="9"/>
      <c r="E3497" s="9"/>
      <c r="G3497" s="9"/>
      <c r="H3497" s="10"/>
    </row>
    <row r="3498" spans="1:8">
      <c r="A3498" s="13"/>
      <c r="C3498" s="11"/>
      <c r="D3498" s="9"/>
      <c r="E3498" s="9"/>
      <c r="G3498" s="9"/>
      <c r="H3498" s="10"/>
    </row>
    <row r="3499" spans="1:8">
      <c r="A3499" s="13"/>
      <c r="C3499" s="11"/>
      <c r="D3499" s="9"/>
      <c r="E3499" s="9"/>
      <c r="G3499" s="9"/>
      <c r="H3499" s="10"/>
    </row>
    <row r="3500" spans="1:8">
      <c r="A3500" s="13"/>
      <c r="C3500" s="11"/>
      <c r="D3500" s="9"/>
      <c r="E3500" s="9"/>
      <c r="G3500" s="9"/>
      <c r="H3500" s="10"/>
    </row>
    <row r="3501" spans="1:8">
      <c r="A3501" s="13"/>
      <c r="C3501" s="11"/>
      <c r="D3501" s="9"/>
      <c r="E3501" s="9"/>
      <c r="G3501" s="9"/>
      <c r="H3501" s="10"/>
    </row>
    <row r="3502" spans="1:8">
      <c r="A3502" s="13"/>
      <c r="C3502" s="11"/>
      <c r="D3502" s="9"/>
      <c r="E3502" s="9"/>
      <c r="G3502" s="9"/>
      <c r="H3502" s="10"/>
    </row>
    <row r="3503" spans="1:8">
      <c r="A3503" s="13"/>
      <c r="C3503" s="11"/>
      <c r="D3503" s="9"/>
      <c r="E3503" s="9"/>
      <c r="G3503" s="9"/>
      <c r="H3503" s="10"/>
    </row>
    <row r="3504" spans="1:8">
      <c r="A3504" s="13"/>
      <c r="C3504" s="11"/>
      <c r="D3504" s="9"/>
      <c r="E3504" s="9"/>
      <c r="G3504" s="9"/>
      <c r="H3504" s="10"/>
    </row>
    <row r="3505" spans="1:8">
      <c r="A3505" s="13"/>
      <c r="C3505" s="11"/>
      <c r="D3505" s="9"/>
      <c r="E3505" s="9"/>
      <c r="G3505" s="9"/>
      <c r="H3505" s="10"/>
    </row>
    <row r="3506" spans="1:8">
      <c r="A3506" s="13"/>
      <c r="C3506" s="11"/>
      <c r="D3506" s="9"/>
      <c r="E3506" s="9"/>
      <c r="G3506" s="9"/>
      <c r="H3506" s="10"/>
    </row>
    <row r="3507" spans="1:8">
      <c r="A3507" s="13"/>
      <c r="C3507" s="11"/>
      <c r="D3507" s="9"/>
      <c r="E3507" s="9"/>
      <c r="G3507" s="9"/>
      <c r="H3507" s="10"/>
    </row>
    <row r="3508" spans="1:8">
      <c r="A3508" s="13"/>
      <c r="C3508" s="11"/>
      <c r="D3508" s="9"/>
      <c r="E3508" s="9"/>
      <c r="G3508" s="9"/>
      <c r="H3508" s="10"/>
    </row>
    <row r="3509" spans="1:8">
      <c r="A3509" s="13"/>
      <c r="C3509" s="11"/>
      <c r="D3509" s="9"/>
      <c r="E3509" s="9"/>
      <c r="G3509" s="9"/>
      <c r="H3509" s="10"/>
    </row>
    <row r="3510" spans="1:8">
      <c r="A3510" s="13"/>
      <c r="C3510" s="11"/>
      <c r="D3510" s="9"/>
      <c r="E3510" s="9"/>
      <c r="G3510" s="9"/>
      <c r="H3510" s="10"/>
    </row>
    <row r="3511" spans="1:8">
      <c r="A3511" s="13"/>
      <c r="C3511" s="11"/>
      <c r="D3511" s="9"/>
      <c r="E3511" s="9"/>
      <c r="G3511" s="9"/>
      <c r="H3511" s="10"/>
    </row>
    <row r="3512" spans="1:8">
      <c r="A3512" s="13"/>
      <c r="C3512" s="11"/>
      <c r="D3512" s="9"/>
      <c r="E3512" s="9"/>
      <c r="G3512" s="9"/>
      <c r="H3512" s="10"/>
    </row>
    <row r="3513" spans="1:8">
      <c r="A3513" s="13"/>
      <c r="C3513" s="11"/>
      <c r="D3513" s="9"/>
      <c r="E3513" s="9"/>
      <c r="G3513" s="9"/>
      <c r="H3513" s="10"/>
    </row>
    <row r="3514" spans="1:8">
      <c r="A3514" s="13"/>
      <c r="C3514" s="11"/>
      <c r="D3514" s="9"/>
      <c r="E3514" s="9"/>
      <c r="G3514" s="9"/>
      <c r="H3514" s="10"/>
    </row>
    <row r="3515" spans="1:8">
      <c r="A3515" s="13"/>
      <c r="C3515" s="11"/>
      <c r="D3515" s="9"/>
      <c r="E3515" s="9"/>
      <c r="G3515" s="9"/>
      <c r="H3515" s="10"/>
    </row>
    <row r="3516" spans="1:8">
      <c r="A3516" s="13"/>
      <c r="C3516" s="11"/>
      <c r="D3516" s="9"/>
      <c r="E3516" s="9"/>
      <c r="G3516" s="9"/>
      <c r="H3516" s="10"/>
    </row>
    <row r="3517" spans="1:8">
      <c r="A3517" s="13"/>
      <c r="C3517" s="11"/>
      <c r="D3517" s="9"/>
      <c r="E3517" s="9"/>
      <c r="G3517" s="9"/>
      <c r="H3517" s="10"/>
    </row>
    <row r="3518" spans="1:8">
      <c r="A3518" s="13"/>
      <c r="C3518" s="11"/>
      <c r="D3518" s="9"/>
      <c r="E3518" s="9"/>
      <c r="G3518" s="9"/>
      <c r="H3518" s="10"/>
    </row>
    <row r="3519" spans="1:8">
      <c r="A3519" s="13"/>
      <c r="C3519" s="11"/>
      <c r="D3519" s="9"/>
      <c r="E3519" s="9"/>
      <c r="G3519" s="9"/>
      <c r="H3519" s="10"/>
    </row>
    <row r="3520" spans="1:8">
      <c r="A3520" s="13"/>
      <c r="C3520" s="11"/>
      <c r="D3520" s="9"/>
      <c r="E3520" s="9"/>
      <c r="G3520" s="9"/>
      <c r="H3520" s="10"/>
    </row>
    <row r="3521" spans="1:8">
      <c r="A3521" s="13"/>
      <c r="C3521" s="11"/>
      <c r="D3521" s="9"/>
      <c r="E3521" s="9"/>
      <c r="G3521" s="9"/>
      <c r="H3521" s="10"/>
    </row>
    <row r="3522" spans="1:8">
      <c r="A3522" s="13"/>
      <c r="C3522" s="11"/>
      <c r="D3522" s="9"/>
      <c r="E3522" s="9"/>
      <c r="G3522" s="9"/>
      <c r="H3522" s="10"/>
    </row>
    <row r="3523" spans="1:8">
      <c r="A3523" s="13"/>
      <c r="C3523" s="11"/>
      <c r="D3523" s="9"/>
      <c r="E3523" s="9"/>
      <c r="G3523" s="9"/>
      <c r="H3523" s="10"/>
    </row>
    <row r="3524" spans="1:8">
      <c r="A3524" s="13"/>
      <c r="C3524" s="11"/>
      <c r="D3524" s="9"/>
      <c r="E3524" s="9"/>
      <c r="G3524" s="9"/>
      <c r="H3524" s="10"/>
    </row>
    <row r="3525" spans="1:8">
      <c r="A3525" s="13"/>
      <c r="C3525" s="11"/>
      <c r="D3525" s="9"/>
      <c r="E3525" s="9"/>
      <c r="G3525" s="9"/>
      <c r="H3525" s="10"/>
    </row>
    <row r="3526" spans="1:8">
      <c r="A3526" s="13"/>
      <c r="C3526" s="11"/>
      <c r="D3526" s="9"/>
      <c r="E3526" s="9"/>
      <c r="G3526" s="9"/>
      <c r="H3526" s="10"/>
    </row>
    <row r="3527" spans="1:8">
      <c r="A3527" s="13"/>
      <c r="C3527" s="11"/>
      <c r="D3527" s="9"/>
      <c r="E3527" s="9"/>
      <c r="G3527" s="9"/>
      <c r="H3527" s="10"/>
    </row>
    <row r="3528" spans="1:8">
      <c r="A3528" s="13"/>
      <c r="C3528" s="11"/>
      <c r="D3528" s="9"/>
      <c r="E3528" s="9"/>
      <c r="G3528" s="9"/>
      <c r="H3528" s="10"/>
    </row>
    <row r="3529" spans="1:8">
      <c r="A3529" s="13"/>
      <c r="C3529" s="11"/>
      <c r="D3529" s="9"/>
      <c r="E3529" s="9"/>
      <c r="G3529" s="9"/>
      <c r="H3529" s="10"/>
    </row>
    <row r="3530" spans="1:8">
      <c r="A3530" s="13"/>
      <c r="C3530" s="11"/>
      <c r="D3530" s="9"/>
      <c r="E3530" s="9"/>
      <c r="G3530" s="9"/>
      <c r="H3530" s="10"/>
    </row>
    <row r="3531" spans="1:8">
      <c r="A3531" s="13"/>
      <c r="C3531" s="11"/>
      <c r="D3531" s="9"/>
      <c r="E3531" s="9"/>
      <c r="G3531" s="9"/>
      <c r="H3531" s="10"/>
    </row>
    <row r="3532" spans="1:8">
      <c r="A3532" s="13"/>
      <c r="C3532" s="11"/>
      <c r="D3532" s="9"/>
      <c r="E3532" s="9"/>
      <c r="G3532" s="9"/>
      <c r="H3532" s="10"/>
    </row>
    <row r="3533" spans="1:8">
      <c r="A3533" s="13"/>
      <c r="C3533" s="11"/>
      <c r="D3533" s="9"/>
      <c r="E3533" s="9"/>
      <c r="G3533" s="9"/>
      <c r="H3533" s="10"/>
    </row>
    <row r="3534" spans="1:8">
      <c r="A3534" s="13"/>
      <c r="C3534" s="11"/>
      <c r="D3534" s="9"/>
      <c r="E3534" s="9"/>
      <c r="G3534" s="9"/>
      <c r="H3534" s="10"/>
    </row>
    <row r="3535" spans="1:8">
      <c r="A3535" s="13"/>
      <c r="C3535" s="11"/>
      <c r="D3535" s="9"/>
      <c r="E3535" s="9"/>
      <c r="G3535" s="9"/>
      <c r="H3535" s="10"/>
    </row>
    <row r="3536" spans="1:8">
      <c r="A3536" s="13"/>
      <c r="C3536" s="11"/>
      <c r="D3536" s="9"/>
      <c r="E3536" s="9"/>
      <c r="G3536" s="9"/>
      <c r="H3536" s="10"/>
    </row>
    <row r="3537" spans="1:8">
      <c r="A3537" s="13"/>
      <c r="C3537" s="11"/>
      <c r="D3537" s="9"/>
      <c r="E3537" s="9"/>
      <c r="G3537" s="9"/>
      <c r="H3537" s="10"/>
    </row>
    <row r="3538" spans="1:8">
      <c r="A3538" s="13"/>
      <c r="C3538" s="11"/>
      <c r="D3538" s="9"/>
      <c r="E3538" s="9"/>
      <c r="G3538" s="9"/>
      <c r="H3538" s="10"/>
    </row>
    <row r="3539" spans="1:8">
      <c r="A3539" s="13"/>
      <c r="C3539" s="11"/>
      <c r="D3539" s="9"/>
      <c r="E3539" s="9"/>
      <c r="G3539" s="9"/>
      <c r="H3539" s="10"/>
    </row>
    <row r="3540" spans="1:8">
      <c r="A3540" s="13"/>
      <c r="C3540" s="11"/>
      <c r="D3540" s="9"/>
      <c r="E3540" s="9"/>
      <c r="G3540" s="9"/>
      <c r="H3540" s="10"/>
    </row>
    <row r="3541" spans="1:8">
      <c r="A3541" s="13"/>
      <c r="C3541" s="11"/>
      <c r="D3541" s="9"/>
      <c r="E3541" s="9"/>
      <c r="G3541" s="9"/>
      <c r="H3541" s="10"/>
    </row>
    <row r="3542" spans="1:8">
      <c r="A3542" s="13"/>
      <c r="C3542" s="11"/>
      <c r="D3542" s="9"/>
      <c r="E3542" s="9"/>
      <c r="G3542" s="9"/>
      <c r="H3542" s="10"/>
    </row>
    <row r="3543" spans="1:8">
      <c r="A3543" s="13"/>
      <c r="C3543" s="11"/>
      <c r="D3543" s="9"/>
      <c r="E3543" s="9"/>
      <c r="G3543" s="9"/>
      <c r="H3543" s="10"/>
    </row>
    <row r="3544" spans="1:8">
      <c r="A3544" s="13"/>
      <c r="C3544" s="11"/>
      <c r="D3544" s="9"/>
      <c r="E3544" s="9"/>
      <c r="G3544" s="9"/>
      <c r="H3544" s="10"/>
    </row>
    <row r="3545" spans="1:8">
      <c r="A3545" s="13"/>
      <c r="C3545" s="11"/>
      <c r="D3545" s="9"/>
      <c r="E3545" s="9"/>
      <c r="G3545" s="9"/>
      <c r="H3545" s="10"/>
    </row>
    <row r="3546" spans="1:8">
      <c r="A3546" s="13"/>
      <c r="C3546" s="11"/>
      <c r="D3546" s="9"/>
      <c r="E3546" s="9"/>
      <c r="G3546" s="9"/>
      <c r="H3546" s="10"/>
    </row>
    <row r="3547" spans="1:8">
      <c r="A3547" s="13"/>
      <c r="C3547" s="11"/>
      <c r="D3547" s="9"/>
      <c r="E3547" s="9"/>
      <c r="G3547" s="9"/>
      <c r="H3547" s="10"/>
    </row>
    <row r="3548" spans="1:8">
      <c r="A3548" s="13"/>
      <c r="C3548" s="11"/>
      <c r="D3548" s="9"/>
      <c r="E3548" s="9"/>
      <c r="G3548" s="9"/>
      <c r="H3548" s="10"/>
    </row>
    <row r="3549" spans="1:8">
      <c r="A3549" s="13"/>
      <c r="C3549" s="11"/>
      <c r="D3549" s="9"/>
      <c r="E3549" s="9"/>
      <c r="G3549" s="9"/>
      <c r="H3549" s="10"/>
    </row>
    <row r="3550" spans="1:8">
      <c r="A3550" s="13"/>
      <c r="C3550" s="11"/>
      <c r="D3550" s="9"/>
      <c r="E3550" s="9"/>
      <c r="G3550" s="9"/>
      <c r="H3550" s="10"/>
    </row>
    <row r="3551" spans="1:8">
      <c r="A3551" s="13"/>
      <c r="C3551" s="11"/>
      <c r="D3551" s="9"/>
      <c r="E3551" s="9"/>
      <c r="G3551" s="9"/>
      <c r="H3551" s="10"/>
    </row>
    <row r="3552" spans="1:8">
      <c r="A3552" s="13"/>
      <c r="C3552" s="11"/>
      <c r="D3552" s="9"/>
      <c r="E3552" s="9"/>
      <c r="G3552" s="9"/>
      <c r="H3552" s="10"/>
    </row>
    <row r="3553" spans="1:8">
      <c r="A3553" s="13"/>
      <c r="C3553" s="11"/>
      <c r="D3553" s="9"/>
      <c r="E3553" s="9"/>
      <c r="G3553" s="9"/>
      <c r="H3553" s="10"/>
    </row>
    <row r="3554" spans="1:8">
      <c r="A3554" s="13"/>
      <c r="C3554" s="11"/>
      <c r="D3554" s="9"/>
      <c r="E3554" s="9"/>
      <c r="G3554" s="9"/>
      <c r="H3554" s="10"/>
    </row>
    <row r="3555" spans="1:8">
      <c r="A3555" s="13"/>
      <c r="C3555" s="11"/>
      <c r="D3555" s="9"/>
      <c r="E3555" s="9"/>
      <c r="G3555" s="9"/>
      <c r="H3555" s="10"/>
    </row>
    <row r="3556" spans="1:8">
      <c r="A3556" s="13"/>
      <c r="C3556" s="11"/>
      <c r="D3556" s="9"/>
      <c r="E3556" s="9"/>
      <c r="G3556" s="9"/>
      <c r="H3556" s="10"/>
    </row>
    <row r="3557" spans="1:8">
      <c r="A3557" s="13"/>
      <c r="C3557" s="11"/>
      <c r="D3557" s="9"/>
      <c r="E3557" s="9"/>
      <c r="G3557" s="9"/>
      <c r="H3557" s="10"/>
    </row>
    <row r="3558" spans="1:8">
      <c r="A3558" s="13"/>
      <c r="C3558" s="11"/>
      <c r="D3558" s="9"/>
      <c r="E3558" s="9"/>
      <c r="G3558" s="9"/>
      <c r="H3558" s="10"/>
    </row>
    <row r="3559" spans="1:8">
      <c r="A3559" s="13"/>
      <c r="C3559" s="11"/>
      <c r="D3559" s="9"/>
      <c r="E3559" s="9"/>
      <c r="G3559" s="9"/>
      <c r="H3559" s="10"/>
    </row>
    <row r="3560" spans="1:8">
      <c r="A3560" s="13"/>
      <c r="C3560" s="11"/>
      <c r="D3560" s="9"/>
      <c r="E3560" s="9"/>
      <c r="G3560" s="9"/>
      <c r="H3560" s="10"/>
    </row>
    <row r="3561" spans="1:8">
      <c r="A3561" s="13"/>
      <c r="C3561" s="11"/>
      <c r="D3561" s="9"/>
      <c r="E3561" s="9"/>
      <c r="G3561" s="9"/>
      <c r="H3561" s="10"/>
    </row>
    <row r="3562" spans="1:8">
      <c r="A3562" s="13"/>
      <c r="C3562" s="11"/>
      <c r="D3562" s="9"/>
      <c r="E3562" s="9"/>
      <c r="G3562" s="9"/>
      <c r="H3562" s="10"/>
    </row>
    <row r="3563" spans="1:8">
      <c r="A3563" s="13"/>
      <c r="C3563" s="11"/>
      <c r="D3563" s="9"/>
      <c r="E3563" s="9"/>
      <c r="G3563" s="9"/>
      <c r="H3563" s="10"/>
    </row>
    <row r="3564" spans="1:8">
      <c r="A3564" s="13"/>
      <c r="C3564" s="11"/>
      <c r="D3564" s="9"/>
      <c r="E3564" s="9"/>
      <c r="G3564" s="9"/>
      <c r="H3564" s="10"/>
    </row>
    <row r="3565" spans="1:8">
      <c r="A3565" s="13"/>
      <c r="C3565" s="11"/>
      <c r="D3565" s="9"/>
      <c r="E3565" s="9"/>
      <c r="G3565" s="9"/>
      <c r="H3565" s="10"/>
    </row>
    <row r="3566" spans="1:8">
      <c r="A3566" s="13"/>
      <c r="C3566" s="11"/>
      <c r="D3566" s="9"/>
      <c r="E3566" s="9"/>
      <c r="G3566" s="9"/>
      <c r="H3566" s="10"/>
    </row>
    <row r="3567" spans="1:8">
      <c r="A3567" s="13"/>
      <c r="C3567" s="11"/>
      <c r="D3567" s="9"/>
      <c r="E3567" s="9"/>
      <c r="G3567" s="9"/>
      <c r="H3567" s="10"/>
    </row>
    <row r="3568" spans="1:8">
      <c r="A3568" s="13"/>
      <c r="C3568" s="11"/>
      <c r="D3568" s="9"/>
      <c r="E3568" s="9"/>
      <c r="G3568" s="9"/>
      <c r="H3568" s="10"/>
    </row>
    <row r="3569" spans="1:8">
      <c r="A3569" s="13"/>
      <c r="C3569" s="11"/>
      <c r="D3569" s="9"/>
      <c r="E3569" s="9"/>
      <c r="G3569" s="9"/>
      <c r="H3569" s="10"/>
    </row>
    <row r="3570" spans="1:8">
      <c r="A3570" s="13"/>
      <c r="C3570" s="11"/>
      <c r="D3570" s="9"/>
      <c r="E3570" s="9"/>
      <c r="G3570" s="9"/>
      <c r="H3570" s="10"/>
    </row>
    <row r="3571" spans="1:8">
      <c r="A3571" s="13"/>
      <c r="C3571" s="11"/>
      <c r="D3571" s="9"/>
      <c r="E3571" s="9"/>
      <c r="G3571" s="9"/>
      <c r="H3571" s="10"/>
    </row>
    <row r="3572" spans="1:8">
      <c r="A3572" s="13"/>
      <c r="C3572" s="11"/>
      <c r="D3572" s="9"/>
      <c r="E3572" s="9"/>
      <c r="G3572" s="9"/>
      <c r="H3572" s="10"/>
    </row>
    <row r="3573" spans="1:8">
      <c r="A3573" s="13"/>
      <c r="C3573" s="11"/>
      <c r="D3573" s="9"/>
      <c r="E3573" s="9"/>
      <c r="G3573" s="9"/>
      <c r="H3573" s="10"/>
    </row>
    <row r="3574" spans="1:8">
      <c r="A3574" s="13"/>
      <c r="C3574" s="11"/>
      <c r="D3574" s="9"/>
      <c r="E3574" s="9"/>
      <c r="G3574" s="9"/>
      <c r="H3574" s="10"/>
    </row>
    <row r="3575" spans="1:8">
      <c r="A3575" s="13"/>
      <c r="C3575" s="11"/>
      <c r="D3575" s="9"/>
      <c r="E3575" s="9"/>
      <c r="G3575" s="9"/>
      <c r="H3575" s="10"/>
    </row>
    <row r="3576" spans="1:8">
      <c r="A3576" s="13"/>
      <c r="C3576" s="11"/>
      <c r="D3576" s="9"/>
      <c r="E3576" s="9"/>
      <c r="G3576" s="9"/>
      <c r="H3576" s="10"/>
    </row>
    <row r="3577" spans="1:8">
      <c r="A3577" s="13"/>
      <c r="C3577" s="11"/>
      <c r="D3577" s="9"/>
      <c r="E3577" s="9"/>
      <c r="G3577" s="9"/>
      <c r="H3577" s="10"/>
    </row>
    <row r="3578" spans="1:8">
      <c r="A3578" s="13"/>
      <c r="C3578" s="11"/>
      <c r="D3578" s="9"/>
      <c r="E3578" s="9"/>
      <c r="G3578" s="9"/>
      <c r="H3578" s="10"/>
    </row>
    <row r="3579" spans="1:8">
      <c r="A3579" s="13"/>
      <c r="C3579" s="11"/>
      <c r="D3579" s="9"/>
      <c r="E3579" s="9"/>
      <c r="G3579" s="9"/>
      <c r="H3579" s="10"/>
    </row>
    <row r="3580" spans="1:8">
      <c r="A3580" s="13"/>
      <c r="C3580" s="11"/>
      <c r="D3580" s="9"/>
      <c r="E3580" s="9"/>
      <c r="G3580" s="9"/>
      <c r="H3580" s="10"/>
    </row>
    <row r="3581" spans="1:8">
      <c r="A3581" s="13"/>
      <c r="C3581" s="11"/>
      <c r="D3581" s="9"/>
      <c r="E3581" s="9"/>
      <c r="G3581" s="9"/>
      <c r="H3581" s="10"/>
    </row>
    <row r="3582" spans="1:8">
      <c r="A3582" s="13"/>
      <c r="C3582" s="11"/>
      <c r="D3582" s="9"/>
      <c r="E3582" s="9"/>
      <c r="G3582" s="9"/>
      <c r="H3582" s="10"/>
    </row>
    <row r="3583" spans="1:8">
      <c r="A3583" s="13"/>
      <c r="C3583" s="11"/>
      <c r="D3583" s="9"/>
      <c r="E3583" s="9"/>
      <c r="G3583" s="9"/>
      <c r="H3583" s="10"/>
    </row>
    <row r="3584" spans="1:8">
      <c r="A3584" s="13"/>
      <c r="C3584" s="11"/>
      <c r="D3584" s="9"/>
      <c r="E3584" s="9"/>
      <c r="G3584" s="9"/>
      <c r="H3584" s="10"/>
    </row>
    <row r="3585" spans="1:8">
      <c r="A3585" s="13"/>
      <c r="C3585" s="11"/>
      <c r="D3585" s="9"/>
      <c r="E3585" s="9"/>
      <c r="G3585" s="9"/>
      <c r="H3585" s="10"/>
    </row>
    <row r="3586" spans="1:8">
      <c r="A3586" s="13"/>
      <c r="C3586" s="11"/>
      <c r="D3586" s="9"/>
      <c r="E3586" s="9"/>
      <c r="G3586" s="9"/>
      <c r="H3586" s="10"/>
    </row>
    <row r="3587" spans="1:8">
      <c r="A3587" s="13"/>
      <c r="C3587" s="11"/>
      <c r="D3587" s="9"/>
      <c r="E3587" s="9"/>
      <c r="G3587" s="9"/>
      <c r="H3587" s="10"/>
    </row>
    <row r="3588" spans="1:8">
      <c r="A3588" s="13"/>
      <c r="C3588" s="11"/>
      <c r="D3588" s="9"/>
      <c r="E3588" s="9"/>
      <c r="G3588" s="9"/>
      <c r="H3588" s="10"/>
    </row>
    <row r="3589" spans="1:8">
      <c r="A3589" s="13"/>
      <c r="C3589" s="11"/>
      <c r="D3589" s="9"/>
      <c r="E3589" s="9"/>
      <c r="G3589" s="9"/>
      <c r="H3589" s="10"/>
    </row>
    <row r="3590" spans="1:8">
      <c r="A3590" s="13"/>
      <c r="C3590" s="11"/>
      <c r="D3590" s="9"/>
      <c r="E3590" s="9"/>
      <c r="G3590" s="9"/>
      <c r="H3590" s="10"/>
    </row>
    <row r="3591" spans="1:8">
      <c r="A3591" s="13"/>
      <c r="C3591" s="11"/>
      <c r="D3591" s="9"/>
      <c r="E3591" s="9"/>
      <c r="G3591" s="9"/>
      <c r="H3591" s="10"/>
    </row>
    <row r="3592" spans="1:8">
      <c r="A3592" s="13"/>
      <c r="C3592" s="11"/>
      <c r="D3592" s="9"/>
      <c r="E3592" s="9"/>
      <c r="G3592" s="9"/>
      <c r="H3592" s="10"/>
    </row>
    <row r="3593" spans="1:8">
      <c r="A3593" s="13"/>
      <c r="C3593" s="11"/>
      <c r="D3593" s="9"/>
      <c r="E3593" s="9"/>
      <c r="G3593" s="9"/>
      <c r="H3593" s="10"/>
    </row>
    <row r="3594" spans="1:8">
      <c r="A3594" s="13"/>
      <c r="C3594" s="11"/>
      <c r="D3594" s="9"/>
      <c r="E3594" s="9"/>
      <c r="G3594" s="9"/>
      <c r="H3594" s="10"/>
    </row>
    <row r="3595" spans="1:8">
      <c r="A3595" s="13"/>
      <c r="C3595" s="11"/>
      <c r="D3595" s="9"/>
      <c r="E3595" s="9"/>
      <c r="G3595" s="9"/>
      <c r="H3595" s="10"/>
    </row>
    <row r="3596" spans="1:8">
      <c r="A3596" s="13"/>
      <c r="C3596" s="11"/>
      <c r="D3596" s="9"/>
      <c r="E3596" s="9"/>
      <c r="G3596" s="9"/>
      <c r="H3596" s="10"/>
    </row>
    <row r="3597" spans="1:8">
      <c r="A3597" s="13"/>
      <c r="C3597" s="11"/>
      <c r="D3597" s="9"/>
      <c r="E3597" s="9"/>
      <c r="G3597" s="9"/>
      <c r="H3597" s="10"/>
    </row>
    <row r="3598" spans="1:8">
      <c r="A3598" s="13"/>
      <c r="C3598" s="11"/>
      <c r="D3598" s="9"/>
      <c r="E3598" s="9"/>
      <c r="G3598" s="9"/>
      <c r="H3598" s="10"/>
    </row>
    <row r="3599" spans="1:8">
      <c r="A3599" s="13"/>
      <c r="C3599" s="11"/>
      <c r="D3599" s="9"/>
      <c r="E3599" s="9"/>
      <c r="G3599" s="9"/>
      <c r="H3599" s="10"/>
    </row>
    <row r="3600" spans="1:8">
      <c r="A3600" s="13"/>
      <c r="C3600" s="11"/>
      <c r="D3600" s="9"/>
      <c r="E3600" s="9"/>
      <c r="G3600" s="9"/>
      <c r="H3600" s="10"/>
    </row>
    <row r="3601" spans="1:8">
      <c r="A3601" s="13"/>
      <c r="C3601" s="11"/>
      <c r="D3601" s="9"/>
      <c r="E3601" s="9"/>
      <c r="G3601" s="9"/>
      <c r="H3601" s="10"/>
    </row>
    <row r="3602" spans="1:8">
      <c r="A3602" s="13"/>
      <c r="C3602" s="11"/>
      <c r="D3602" s="9"/>
      <c r="E3602" s="9"/>
      <c r="G3602" s="9"/>
      <c r="H3602" s="10"/>
    </row>
    <row r="3603" spans="1:8">
      <c r="A3603" s="13"/>
      <c r="C3603" s="11"/>
      <c r="D3603" s="9"/>
      <c r="E3603" s="9"/>
      <c r="G3603" s="9"/>
      <c r="H3603" s="10"/>
    </row>
    <row r="3604" spans="1:8">
      <c r="A3604" s="13"/>
      <c r="C3604" s="11"/>
      <c r="D3604" s="9"/>
      <c r="E3604" s="9"/>
      <c r="G3604" s="9"/>
      <c r="H3604" s="10"/>
    </row>
    <row r="3605" spans="1:8">
      <c r="A3605" s="13"/>
      <c r="C3605" s="11"/>
      <c r="D3605" s="9"/>
      <c r="E3605" s="9"/>
      <c r="G3605" s="9"/>
      <c r="H3605" s="10"/>
    </row>
    <row r="3606" spans="1:8">
      <c r="A3606" s="13"/>
      <c r="C3606" s="11"/>
      <c r="D3606" s="9"/>
      <c r="E3606" s="9"/>
      <c r="G3606" s="9"/>
      <c r="H3606" s="10"/>
    </row>
    <row r="3607" spans="1:8">
      <c r="A3607" s="13"/>
      <c r="C3607" s="11"/>
      <c r="D3607" s="9"/>
      <c r="E3607" s="9"/>
      <c r="G3607" s="9"/>
      <c r="H3607" s="10"/>
    </row>
    <row r="3608" spans="1:8">
      <c r="A3608" s="13"/>
      <c r="C3608" s="11"/>
      <c r="D3608" s="9"/>
      <c r="E3608" s="9"/>
      <c r="G3608" s="9"/>
      <c r="H3608" s="10"/>
    </row>
    <row r="3609" spans="1:8">
      <c r="A3609" s="13"/>
      <c r="C3609" s="11"/>
      <c r="D3609" s="9"/>
      <c r="E3609" s="9"/>
      <c r="G3609" s="9"/>
      <c r="H3609" s="10"/>
    </row>
    <row r="3610" spans="1:8">
      <c r="A3610" s="13"/>
      <c r="C3610" s="11"/>
      <c r="D3610" s="9"/>
      <c r="E3610" s="9"/>
      <c r="G3610" s="9"/>
      <c r="H3610" s="10"/>
    </row>
    <row r="3611" spans="1:8">
      <c r="A3611" s="13"/>
      <c r="C3611" s="11"/>
      <c r="D3611" s="9"/>
      <c r="E3611" s="9"/>
      <c r="G3611" s="9"/>
      <c r="H3611" s="10"/>
    </row>
    <row r="3612" spans="1:8">
      <c r="A3612" s="13"/>
      <c r="C3612" s="11"/>
      <c r="D3612" s="9"/>
      <c r="E3612" s="9"/>
      <c r="G3612" s="9"/>
      <c r="H3612" s="10"/>
    </row>
    <row r="3613" spans="1:8">
      <c r="A3613" s="13"/>
      <c r="C3613" s="11"/>
      <c r="D3613" s="9"/>
      <c r="E3613" s="9"/>
      <c r="G3613" s="9"/>
      <c r="H3613" s="10"/>
    </row>
    <row r="3614" spans="1:8">
      <c r="A3614" s="13"/>
      <c r="C3614" s="11"/>
      <c r="D3614" s="9"/>
      <c r="E3614" s="9"/>
      <c r="G3614" s="9"/>
      <c r="H3614" s="10"/>
    </row>
    <row r="3615" spans="1:8">
      <c r="A3615" s="13"/>
      <c r="C3615" s="11"/>
      <c r="D3615" s="9"/>
      <c r="E3615" s="9"/>
      <c r="G3615" s="9"/>
      <c r="H3615" s="10"/>
    </row>
    <row r="3616" spans="1:8">
      <c r="A3616" s="13"/>
      <c r="C3616" s="11"/>
      <c r="D3616" s="9"/>
      <c r="E3616" s="9"/>
      <c r="G3616" s="9"/>
      <c r="H3616" s="10"/>
    </row>
    <row r="3617" spans="1:8">
      <c r="A3617" s="13"/>
      <c r="C3617" s="11"/>
      <c r="D3617" s="9"/>
      <c r="E3617" s="9"/>
      <c r="G3617" s="9"/>
      <c r="H3617" s="10"/>
    </row>
    <row r="3618" spans="1:8">
      <c r="A3618" s="13"/>
      <c r="C3618" s="11"/>
      <c r="D3618" s="9"/>
      <c r="E3618" s="9"/>
      <c r="G3618" s="9"/>
      <c r="H3618" s="10"/>
    </row>
    <row r="3619" spans="1:8">
      <c r="A3619" s="13"/>
      <c r="C3619" s="11"/>
      <c r="D3619" s="9"/>
      <c r="E3619" s="9"/>
      <c r="G3619" s="9"/>
      <c r="H3619" s="10"/>
    </row>
    <row r="3620" spans="1:8">
      <c r="A3620" s="13"/>
      <c r="C3620" s="11"/>
      <c r="D3620" s="9"/>
      <c r="E3620" s="9"/>
      <c r="G3620" s="9"/>
      <c r="H3620" s="10"/>
    </row>
    <row r="3621" spans="1:8">
      <c r="A3621" s="13"/>
      <c r="C3621" s="11"/>
      <c r="D3621" s="9"/>
      <c r="E3621" s="9"/>
      <c r="G3621" s="9"/>
      <c r="H3621" s="10"/>
    </row>
    <row r="3622" spans="1:8">
      <c r="A3622" s="13"/>
      <c r="C3622" s="11"/>
      <c r="D3622" s="9"/>
      <c r="E3622" s="9"/>
      <c r="G3622" s="9"/>
      <c r="H3622" s="10"/>
    </row>
    <row r="3623" spans="1:8">
      <c r="A3623" s="13"/>
      <c r="C3623" s="11"/>
      <c r="D3623" s="9"/>
      <c r="E3623" s="9"/>
      <c r="G3623" s="9"/>
      <c r="H3623" s="10"/>
    </row>
    <row r="3624" spans="1:8">
      <c r="A3624" s="13"/>
      <c r="C3624" s="11"/>
      <c r="D3624" s="9"/>
      <c r="E3624" s="9"/>
      <c r="G3624" s="9"/>
      <c r="H3624" s="10"/>
    </row>
    <row r="3625" spans="1:8">
      <c r="A3625" s="13"/>
      <c r="C3625" s="11"/>
      <c r="D3625" s="9"/>
      <c r="E3625" s="9"/>
      <c r="G3625" s="9"/>
      <c r="H3625" s="10"/>
    </row>
    <row r="3626" spans="1:8">
      <c r="A3626" s="13"/>
      <c r="C3626" s="11"/>
      <c r="D3626" s="9"/>
      <c r="E3626" s="9"/>
      <c r="G3626" s="9"/>
      <c r="H3626" s="10"/>
    </row>
    <row r="3627" spans="1:8">
      <c r="A3627" s="13"/>
      <c r="C3627" s="11"/>
      <c r="D3627" s="9"/>
      <c r="E3627" s="9"/>
      <c r="G3627" s="9"/>
      <c r="H3627" s="10"/>
    </row>
    <row r="3628" spans="1:8">
      <c r="A3628" s="13"/>
      <c r="C3628" s="11"/>
      <c r="D3628" s="9"/>
      <c r="E3628" s="9"/>
      <c r="G3628" s="9"/>
      <c r="H3628" s="10"/>
    </row>
    <row r="3629" spans="1:8">
      <c r="A3629" s="13"/>
      <c r="C3629" s="11"/>
      <c r="D3629" s="9"/>
      <c r="E3629" s="9"/>
      <c r="G3629" s="9"/>
      <c r="H3629" s="10"/>
    </row>
    <row r="3630" spans="1:8">
      <c r="A3630" s="13"/>
      <c r="C3630" s="11"/>
      <c r="D3630" s="9"/>
      <c r="E3630" s="9"/>
      <c r="G3630" s="9"/>
      <c r="H3630" s="10"/>
    </row>
    <row r="3631" spans="1:8">
      <c r="A3631" s="13"/>
      <c r="C3631" s="11"/>
      <c r="D3631" s="9"/>
      <c r="E3631" s="9"/>
      <c r="G3631" s="9"/>
      <c r="H3631" s="10"/>
    </row>
    <row r="3632" spans="1:8">
      <c r="A3632" s="13"/>
      <c r="C3632" s="11"/>
      <c r="D3632" s="9"/>
      <c r="E3632" s="9"/>
      <c r="G3632" s="9"/>
      <c r="H3632" s="10"/>
    </row>
    <row r="3633" spans="1:8">
      <c r="A3633" s="13"/>
      <c r="C3633" s="11"/>
      <c r="D3633" s="9"/>
      <c r="E3633" s="9"/>
      <c r="G3633" s="9"/>
      <c r="H3633" s="10"/>
    </row>
    <row r="3634" spans="1:8">
      <c r="A3634" s="13"/>
      <c r="C3634" s="11"/>
      <c r="D3634" s="9"/>
      <c r="E3634" s="9"/>
      <c r="G3634" s="9"/>
      <c r="H3634" s="10"/>
    </row>
    <row r="3635" spans="1:8">
      <c r="A3635" s="13"/>
      <c r="C3635" s="11"/>
      <c r="D3635" s="9"/>
      <c r="E3635" s="9"/>
      <c r="G3635" s="9"/>
      <c r="H3635" s="10"/>
    </row>
    <row r="3636" spans="1:8">
      <c r="A3636" s="13"/>
      <c r="C3636" s="11"/>
      <c r="D3636" s="9"/>
      <c r="E3636" s="9"/>
      <c r="G3636" s="9"/>
      <c r="H3636" s="10"/>
    </row>
    <row r="3637" spans="1:8">
      <c r="A3637" s="13"/>
      <c r="C3637" s="11"/>
      <c r="D3637" s="9"/>
      <c r="E3637" s="9"/>
      <c r="G3637" s="9"/>
      <c r="H3637" s="10"/>
    </row>
    <row r="3638" spans="1:8">
      <c r="A3638" s="13"/>
      <c r="C3638" s="11"/>
      <c r="D3638" s="9"/>
      <c r="E3638" s="9"/>
      <c r="G3638" s="9"/>
      <c r="H3638" s="10"/>
    </row>
    <row r="3639" spans="1:8">
      <c r="A3639" s="13"/>
      <c r="C3639" s="11"/>
      <c r="D3639" s="9"/>
      <c r="E3639" s="9"/>
      <c r="G3639" s="9"/>
      <c r="H3639" s="10"/>
    </row>
    <row r="3640" spans="1:8">
      <c r="A3640" s="13"/>
      <c r="C3640" s="11"/>
      <c r="D3640" s="9"/>
      <c r="E3640" s="9"/>
      <c r="G3640" s="9"/>
      <c r="H3640" s="10"/>
    </row>
    <row r="3641" spans="1:8">
      <c r="A3641" s="13"/>
      <c r="C3641" s="11"/>
      <c r="D3641" s="9"/>
      <c r="E3641" s="9"/>
      <c r="G3641" s="9"/>
      <c r="H3641" s="10"/>
    </row>
    <row r="3642" spans="1:8">
      <c r="A3642" s="13"/>
      <c r="C3642" s="11"/>
      <c r="D3642" s="9"/>
      <c r="E3642" s="9"/>
      <c r="G3642" s="9"/>
      <c r="H3642" s="10"/>
    </row>
    <row r="3643" spans="1:8">
      <c r="A3643" s="13"/>
      <c r="C3643" s="11"/>
      <c r="D3643" s="9"/>
      <c r="E3643" s="9"/>
      <c r="G3643" s="9"/>
      <c r="H3643" s="10"/>
    </row>
    <row r="3644" spans="1:8">
      <c r="A3644" s="13"/>
      <c r="C3644" s="11"/>
      <c r="D3644" s="9"/>
      <c r="E3644" s="9"/>
      <c r="G3644" s="9"/>
      <c r="H3644" s="10"/>
    </row>
    <row r="3646" spans="1:8">
      <c r="B3646" s="14"/>
    </row>
    <row r="3650" spans="2:2">
      <c r="B365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50"/>
  <sheetViews>
    <sheetView topLeftCell="A2547" zoomScale="89" workbookViewId="0">
      <selection activeCell="A2548" sqref="A1:A1048576"/>
    </sheetView>
  </sheetViews>
  <sheetFormatPr baseColWidth="10" defaultColWidth="14.5" defaultRowHeight="15" customHeight="1"/>
  <cols>
    <col min="1" max="8" width="10" customWidth="1"/>
    <col min="9" max="9" width="43.83203125" customWidth="1"/>
  </cols>
  <sheetData>
    <row r="1" spans="1:9" ht="15.75" customHeight="1">
      <c r="A1" s="2" t="s">
        <v>0</v>
      </c>
      <c r="B1" s="3" t="s">
        <v>1</v>
      </c>
      <c r="C1" s="4" t="s">
        <v>2</v>
      </c>
      <c r="D1" s="5" t="s">
        <v>3</v>
      </c>
      <c r="E1" s="4" t="s">
        <v>4</v>
      </c>
      <c r="F1" s="4"/>
      <c r="G1" s="4" t="s">
        <v>5</v>
      </c>
      <c r="H1" s="4" t="s">
        <v>6</v>
      </c>
      <c r="I1" s="4"/>
    </row>
    <row r="2" spans="1:9" ht="15.75" customHeight="1">
      <c r="A2" s="7">
        <v>42951</v>
      </c>
      <c r="B2" s="8">
        <v>2832</v>
      </c>
      <c r="C2" s="1"/>
      <c r="D2" s="9"/>
      <c r="E2" s="1"/>
      <c r="F2" s="1"/>
      <c r="G2" s="1"/>
      <c r="H2" s="1"/>
    </row>
    <row r="3" spans="1:9" ht="15.75" customHeight="1">
      <c r="A3" s="7">
        <v>42953</v>
      </c>
      <c r="B3" s="8">
        <v>3265.55</v>
      </c>
      <c r="C3" s="11">
        <f>LN(B3/B2)</f>
        <v>0.14244502600275449</v>
      </c>
      <c r="D3" s="9">
        <f t="shared" ref="D3" si="0">C3^2</f>
        <v>2.0290585432925404E-2</v>
      </c>
      <c r="E3" s="1"/>
      <c r="F3" s="1"/>
      <c r="G3" s="9"/>
      <c r="H3" s="1"/>
    </row>
    <row r="4" spans="1:9" ht="15.75" customHeight="1">
      <c r="A4" s="7">
        <v>42954</v>
      </c>
      <c r="B4" s="8">
        <v>3341.29</v>
      </c>
      <c r="C4" s="11">
        <f t="shared" ref="C4:C67" si="1">LN(B4/B3)</f>
        <v>2.2928758132632295E-2</v>
      </c>
      <c r="D4" s="9">
        <f t="shared" ref="D4:D67" si="2">C4^2</f>
        <v>5.2572794950475155E-4</v>
      </c>
      <c r="E4" s="1"/>
      <c r="F4" s="1"/>
      <c r="G4" s="9"/>
      <c r="H4" s="1"/>
    </row>
    <row r="5" spans="1:9" ht="15.75" customHeight="1">
      <c r="A5" s="7">
        <v>42955</v>
      </c>
      <c r="B5" s="8">
        <v>3447.35</v>
      </c>
      <c r="C5" s="11">
        <f t="shared" si="1"/>
        <v>3.1248859982178665E-2</v>
      </c>
      <c r="D5" s="9">
        <f t="shared" si="2"/>
        <v>9.764912501858072E-4</v>
      </c>
      <c r="E5" s="1"/>
      <c r="F5" s="1"/>
      <c r="G5" s="9"/>
      <c r="H5" s="1"/>
    </row>
    <row r="6" spans="1:9" ht="15.75" customHeight="1">
      <c r="A6" s="7">
        <v>42956</v>
      </c>
      <c r="B6" s="8">
        <v>3361.7</v>
      </c>
      <c r="C6" s="11">
        <f t="shared" si="1"/>
        <v>-2.5159021543723323E-2</v>
      </c>
      <c r="D6" s="9">
        <f t="shared" si="2"/>
        <v>6.3297636503753432E-4</v>
      </c>
      <c r="E6" s="1"/>
      <c r="F6" s="1"/>
      <c r="G6" s="9"/>
      <c r="H6" s="1"/>
    </row>
    <row r="7" spans="1:9" ht="15.75" customHeight="1">
      <c r="A7" s="7">
        <v>42957</v>
      </c>
      <c r="B7" s="8">
        <v>3424.49</v>
      </c>
      <c r="C7" s="11">
        <f t="shared" si="1"/>
        <v>1.8505757111917504E-2</v>
      </c>
      <c r="D7" s="9">
        <f t="shared" si="2"/>
        <v>3.4246304628528527E-4</v>
      </c>
      <c r="E7" s="1"/>
      <c r="F7" s="1"/>
      <c r="G7" s="9"/>
      <c r="H7" s="1"/>
    </row>
    <row r="8" spans="1:9" ht="15.75" customHeight="1">
      <c r="A8" s="7">
        <v>42958</v>
      </c>
      <c r="B8" s="8">
        <v>3588.05</v>
      </c>
      <c r="C8" s="11">
        <f t="shared" si="1"/>
        <v>4.6656323922243108E-2</v>
      </c>
      <c r="D8" s="9">
        <f t="shared" si="2"/>
        <v>2.1768125619372747E-3</v>
      </c>
      <c r="E8" s="1"/>
      <c r="F8" s="1"/>
      <c r="G8" s="9"/>
      <c r="H8" s="1"/>
    </row>
    <row r="9" spans="1:9" ht="15.75" customHeight="1">
      <c r="A9" s="7">
        <v>42960</v>
      </c>
      <c r="B9" s="8">
        <v>4010.46</v>
      </c>
      <c r="C9" s="11">
        <f t="shared" si="1"/>
        <v>0.11129706851690147</v>
      </c>
      <c r="D9" s="9">
        <f t="shared" si="2"/>
        <v>1.2387037460455859E-2</v>
      </c>
      <c r="E9" s="1"/>
      <c r="F9" s="1"/>
      <c r="G9" s="9"/>
      <c r="H9" s="1"/>
    </row>
    <row r="10" spans="1:9" ht="15.75" customHeight="1">
      <c r="A10" s="7">
        <v>42961</v>
      </c>
      <c r="B10" s="8">
        <v>4262.99</v>
      </c>
      <c r="C10" s="11">
        <f t="shared" si="1"/>
        <v>6.1064844058051924E-2</v>
      </c>
      <c r="D10" s="9">
        <f t="shared" si="2"/>
        <v>3.7289151798341994E-3</v>
      </c>
      <c r="E10" s="1"/>
      <c r="F10" s="1"/>
      <c r="G10" s="9"/>
      <c r="H10" s="1"/>
    </row>
    <row r="11" spans="1:9" ht="15.75" customHeight="1">
      <c r="A11" s="7">
        <v>42962</v>
      </c>
      <c r="B11" s="8">
        <v>4071.6</v>
      </c>
      <c r="C11" s="11">
        <f t="shared" si="1"/>
        <v>-4.5934749418381708E-2</v>
      </c>
      <c r="D11" s="9">
        <f t="shared" si="2"/>
        <v>2.1100012041295186E-3</v>
      </c>
      <c r="E11" s="1"/>
      <c r="F11" s="1"/>
      <c r="G11" s="9"/>
      <c r="H11" s="1"/>
    </row>
    <row r="12" spans="1:9" ht="15.75" customHeight="1">
      <c r="A12" s="7">
        <v>42963</v>
      </c>
      <c r="B12" s="8">
        <v>4350.42</v>
      </c>
      <c r="C12" s="11">
        <f t="shared" si="1"/>
        <v>6.6236349567865324E-2</v>
      </c>
      <c r="D12" s="9">
        <f t="shared" si="2"/>
        <v>4.3872540040764529E-3</v>
      </c>
      <c r="E12" s="1"/>
      <c r="F12" s="1"/>
      <c r="G12" s="9"/>
      <c r="H12" s="1"/>
    </row>
    <row r="13" spans="1:9" ht="15.75" customHeight="1">
      <c r="A13" s="7">
        <v>42964</v>
      </c>
      <c r="B13" s="8">
        <v>4330.12</v>
      </c>
      <c r="C13" s="11">
        <f t="shared" si="1"/>
        <v>-4.6771369076638539E-3</v>
      </c>
      <c r="D13" s="9">
        <f t="shared" si="2"/>
        <v>2.1875609653031397E-5</v>
      </c>
      <c r="E13" s="1"/>
      <c r="F13" s="1"/>
      <c r="G13" s="9"/>
      <c r="H13" s="1"/>
    </row>
    <row r="14" spans="1:9" ht="15.75" customHeight="1">
      <c r="A14" s="7">
        <v>42965</v>
      </c>
      <c r="B14" s="8">
        <v>4022.75</v>
      </c>
      <c r="C14" s="11">
        <f t="shared" si="1"/>
        <v>-7.3629506899126604E-2</v>
      </c>
      <c r="D14" s="9">
        <f t="shared" si="2"/>
        <v>5.4213042862085318E-3</v>
      </c>
      <c r="E14" s="1"/>
      <c r="F14" s="1"/>
      <c r="G14" s="9"/>
      <c r="H14" s="1"/>
    </row>
    <row r="15" spans="1:9" ht="15.75" customHeight="1">
      <c r="A15" s="7">
        <v>42967</v>
      </c>
      <c r="B15" s="8">
        <v>4124.91</v>
      </c>
      <c r="C15" s="11">
        <f t="shared" si="1"/>
        <v>2.5078453009683491E-2</v>
      </c>
      <c r="D15" s="9">
        <f t="shared" si="2"/>
        <v>6.2892880535890289E-4</v>
      </c>
      <c r="E15" s="1"/>
      <c r="F15" s="1"/>
      <c r="G15" s="9"/>
      <c r="H15" s="1"/>
    </row>
    <row r="16" spans="1:9" ht="15.75" customHeight="1">
      <c r="A16" s="7">
        <v>42968</v>
      </c>
      <c r="B16" s="8">
        <v>3997.99</v>
      </c>
      <c r="C16" s="11">
        <f t="shared" si="1"/>
        <v>-3.1252466542351247E-2</v>
      </c>
      <c r="D16" s="9">
        <f t="shared" si="2"/>
        <v>9.7671666498078407E-4</v>
      </c>
      <c r="E16" s="1"/>
      <c r="F16" s="1"/>
      <c r="G16" s="9"/>
      <c r="H16" s="1"/>
    </row>
    <row r="17" spans="1:9" ht="15.75" customHeight="1">
      <c r="A17" s="7">
        <v>42969</v>
      </c>
      <c r="B17" s="8">
        <v>4073.01</v>
      </c>
      <c r="C17" s="11">
        <f t="shared" si="1"/>
        <v>1.8590549031539363E-2</v>
      </c>
      <c r="D17" s="9">
        <f t="shared" si="2"/>
        <v>3.4560851329406916E-4</v>
      </c>
      <c r="E17" s="1"/>
      <c r="F17" s="1"/>
      <c r="G17" s="9"/>
      <c r="H17" s="1"/>
    </row>
    <row r="18" spans="1:9" ht="15.75" customHeight="1">
      <c r="A18" s="7">
        <v>42970</v>
      </c>
      <c r="B18" s="8">
        <v>4134.37</v>
      </c>
      <c r="C18" s="11">
        <f t="shared" si="1"/>
        <v>1.4952675091819996E-2</v>
      </c>
      <c r="D18" s="9">
        <f t="shared" si="2"/>
        <v>2.2358249240153413E-4</v>
      </c>
      <c r="E18" s="1"/>
      <c r="F18" s="1"/>
      <c r="G18" s="9"/>
      <c r="H18" s="1"/>
    </row>
    <row r="19" spans="1:9" ht="15.75" customHeight="1">
      <c r="A19" s="7">
        <v>42971</v>
      </c>
      <c r="B19" s="8">
        <v>4234</v>
      </c>
      <c r="C19" s="11">
        <f t="shared" si="1"/>
        <v>2.38122137648593E-2</v>
      </c>
      <c r="D19" s="9">
        <f t="shared" si="2"/>
        <v>5.6702152438335468E-4</v>
      </c>
      <c r="E19" s="1"/>
      <c r="F19" s="1"/>
      <c r="G19" s="9"/>
      <c r="H19" s="1"/>
    </row>
    <row r="20" spans="1:9" ht="15.75" customHeight="1">
      <c r="A20" s="7">
        <v>42972</v>
      </c>
      <c r="B20" s="8">
        <v>4329.03</v>
      </c>
      <c r="C20" s="11">
        <f t="shared" si="1"/>
        <v>2.2196325730087698E-2</v>
      </c>
      <c r="D20" s="9">
        <f t="shared" si="2"/>
        <v>4.9267687591615314E-4</v>
      </c>
      <c r="E20" s="1"/>
      <c r="F20" s="1"/>
      <c r="G20" s="9"/>
      <c r="H20" s="1"/>
    </row>
    <row r="21" spans="1:9" ht="15.75" customHeight="1">
      <c r="A21" s="7">
        <v>42974</v>
      </c>
      <c r="B21" s="8">
        <v>4362.8500000000004</v>
      </c>
      <c r="C21" s="11">
        <f t="shared" si="1"/>
        <v>7.7820150939534039E-3</v>
      </c>
      <c r="D21" s="9">
        <f t="shared" si="2"/>
        <v>6.0559758922518607E-5</v>
      </c>
      <c r="E21" s="1"/>
      <c r="F21" s="1"/>
      <c r="G21" s="9"/>
      <c r="H21" s="1"/>
    </row>
    <row r="22" spans="1:9" ht="15.75" customHeight="1">
      <c r="A22" s="7">
        <v>42975</v>
      </c>
      <c r="B22" s="8">
        <v>4339.74</v>
      </c>
      <c r="C22" s="11">
        <f t="shared" si="1"/>
        <v>-5.3110750530482717E-3</v>
      </c>
      <c r="D22" s="9">
        <f t="shared" si="2"/>
        <v>2.8207518219111702E-5</v>
      </c>
      <c r="E22" s="9">
        <f t="shared" ref="E22" si="3">SUM(D2:D22)</f>
        <v>5.6324746503710089E-2</v>
      </c>
      <c r="F22" s="1"/>
      <c r="G22" s="9">
        <f>SQRT(E22)</f>
        <v>0.23732835166433464</v>
      </c>
      <c r="H22" s="10">
        <f t="shared" ref="H22" si="4">LN(G22)</f>
        <v>-1.4383106466369331</v>
      </c>
    </row>
    <row r="23" spans="1:9" ht="15.75" customHeight="1">
      <c r="A23" s="7">
        <v>42976</v>
      </c>
      <c r="B23" s="8">
        <v>4597.0200000000004</v>
      </c>
      <c r="C23" s="11">
        <f t="shared" si="1"/>
        <v>5.7593828994437074E-2</v>
      </c>
      <c r="D23" s="9">
        <f t="shared" si="2"/>
        <v>3.3170491382404606E-3</v>
      </c>
      <c r="E23" s="9">
        <f t="shared" ref="E23:E86" si="5">SUM(D3:D23)</f>
        <v>5.9641795641950553E-2</v>
      </c>
      <c r="F23" s="1"/>
      <c r="G23" s="9">
        <f t="shared" ref="G23:G86" si="6">SQRT(E23)</f>
        <v>0.24421669812269298</v>
      </c>
      <c r="H23" s="10">
        <f t="shared" ref="H23:H86" si="7">LN(G23)</f>
        <v>-1.4096993407624552</v>
      </c>
      <c r="I23" s="12"/>
    </row>
    <row r="24" spans="1:9" ht="15.75" customHeight="1">
      <c r="A24" s="7">
        <v>42977</v>
      </c>
      <c r="B24" s="8">
        <v>4574.99</v>
      </c>
      <c r="C24" s="11">
        <f t="shared" si="1"/>
        <v>-4.8037545453570992E-3</v>
      </c>
      <c r="D24" s="9">
        <f t="shared" si="2"/>
        <v>2.3076057732038992E-5</v>
      </c>
      <c r="E24" s="9">
        <f t="shared" si="5"/>
        <v>3.937428626675718E-2</v>
      </c>
      <c r="F24" s="1"/>
      <c r="G24" s="9">
        <f t="shared" si="6"/>
        <v>0.19842954988296774</v>
      </c>
      <c r="H24" s="10">
        <f t="shared" si="7"/>
        <v>-1.6173211542795878</v>
      </c>
      <c r="I24" s="12"/>
    </row>
    <row r="25" spans="1:9" s="34" customFormat="1" ht="15.75" customHeight="1">
      <c r="A25" s="27">
        <v>42978</v>
      </c>
      <c r="B25" s="28">
        <v>4741.3900000000003</v>
      </c>
      <c r="C25" s="29">
        <f>LN(B25/B24)</f>
        <v>3.5725828730319133E-2</v>
      </c>
      <c r="D25" s="30">
        <f>C25^2</f>
        <v>1.276334838468096E-3</v>
      </c>
      <c r="E25" s="30">
        <f>SUM(D3:D25)</f>
        <v>6.0941206538150688E-2</v>
      </c>
      <c r="F25" s="31"/>
      <c r="G25" s="30">
        <f t="shared" si="6"/>
        <v>0.24686272812668722</v>
      </c>
      <c r="H25" s="32">
        <f>LN(G25)</f>
        <v>-1.3989228534162019</v>
      </c>
      <c r="I25" s="33" t="s">
        <v>17</v>
      </c>
    </row>
    <row r="26" spans="1:9" ht="15.75" customHeight="1">
      <c r="A26" s="7">
        <v>42979</v>
      </c>
      <c r="B26" s="8">
        <v>4880.8500000000004</v>
      </c>
      <c r="C26" s="11">
        <f t="shared" si="1"/>
        <v>2.8989043362227615E-2</v>
      </c>
      <c r="D26" s="9">
        <f t="shared" si="2"/>
        <v>8.4036463505711293E-4</v>
      </c>
      <c r="E26" s="9">
        <f t="shared" si="5"/>
        <v>3.998876654059183E-2</v>
      </c>
      <c r="F26" s="1"/>
      <c r="G26" s="9">
        <f t="shared" si="6"/>
        <v>0.19997191437947437</v>
      </c>
      <c r="H26" s="10">
        <f t="shared" si="7"/>
        <v>-1.6095783503976777</v>
      </c>
      <c r="I26" s="12"/>
    </row>
    <row r="27" spans="1:9" ht="15.75" customHeight="1">
      <c r="A27" s="7">
        <v>42981</v>
      </c>
      <c r="B27" s="8">
        <v>4580.9799999999996</v>
      </c>
      <c r="C27" s="11">
        <f t="shared" si="1"/>
        <v>-6.3406435989200816E-2</v>
      </c>
      <c r="D27" s="9">
        <f t="shared" si="2"/>
        <v>4.0203761248526204E-3</v>
      </c>
      <c r="E27" s="9">
        <f t="shared" si="5"/>
        <v>4.3376166300406915E-2</v>
      </c>
      <c r="F27" s="1"/>
      <c r="G27" s="9">
        <f t="shared" si="6"/>
        <v>0.20826945599488877</v>
      </c>
      <c r="H27" s="10">
        <f t="shared" si="7"/>
        <v>-1.5689225761532111</v>
      </c>
      <c r="I27" s="12"/>
    </row>
    <row r="28" spans="1:9" ht="15.75" customHeight="1">
      <c r="A28" s="7">
        <v>42982</v>
      </c>
      <c r="B28" s="8">
        <v>4362.08</v>
      </c>
      <c r="C28" s="11">
        <f t="shared" si="1"/>
        <v>-4.8963941213921745E-2</v>
      </c>
      <c r="D28" s="9">
        <f t="shared" si="2"/>
        <v>2.3974675392003843E-3</v>
      </c>
      <c r="E28" s="9">
        <f t="shared" si="5"/>
        <v>4.5431170793322019E-2</v>
      </c>
      <c r="F28" s="1"/>
      <c r="G28" s="9">
        <f t="shared" si="6"/>
        <v>0.21314589086661281</v>
      </c>
      <c r="H28" s="10">
        <f t="shared" si="7"/>
        <v>-1.5457784140866386</v>
      </c>
      <c r="I28" s="12"/>
    </row>
    <row r="29" spans="1:9" ht="15.75" customHeight="1">
      <c r="A29" s="7">
        <v>42983</v>
      </c>
      <c r="B29" s="8">
        <v>4458.4399999999996</v>
      </c>
      <c r="C29" s="11">
        <f t="shared" si="1"/>
        <v>2.1849921239231452E-2</v>
      </c>
      <c r="D29" s="9">
        <f t="shared" si="2"/>
        <v>4.7741905816061768E-4</v>
      </c>
      <c r="E29" s="9">
        <f t="shared" si="5"/>
        <v>4.3731777289545352E-2</v>
      </c>
      <c r="F29" s="1"/>
      <c r="G29" s="9">
        <f t="shared" si="6"/>
        <v>0.20912144148686751</v>
      </c>
      <c r="H29" s="10">
        <f t="shared" si="7"/>
        <v>-1.5648401360213966</v>
      </c>
      <c r="I29" s="12"/>
    </row>
    <row r="30" spans="1:9" ht="15.75" customHeight="1">
      <c r="A30" s="7">
        <v>42984</v>
      </c>
      <c r="B30" s="8">
        <v>4569.25</v>
      </c>
      <c r="C30" s="11">
        <f t="shared" si="1"/>
        <v>2.4550148591012923E-2</v>
      </c>
      <c r="D30" s="9">
        <f t="shared" si="2"/>
        <v>6.0270979584081381E-4</v>
      </c>
      <c r="E30" s="9">
        <f t="shared" si="5"/>
        <v>3.1947449624930305E-2</v>
      </c>
      <c r="F30" s="1"/>
      <c r="G30" s="9">
        <f t="shared" si="6"/>
        <v>0.17873849508410411</v>
      </c>
      <c r="H30" s="10">
        <f t="shared" si="7"/>
        <v>-1.7218314626452687</v>
      </c>
      <c r="I30" s="12"/>
    </row>
    <row r="31" spans="1:9" ht="15.75" customHeight="1">
      <c r="A31" s="7">
        <v>42985</v>
      </c>
      <c r="B31" s="8">
        <v>4575.4799999999996</v>
      </c>
      <c r="C31" s="11">
        <f t="shared" si="1"/>
        <v>1.3625336043450471E-3</v>
      </c>
      <c r="D31" s="9">
        <f t="shared" si="2"/>
        <v>1.8564978229695053E-6</v>
      </c>
      <c r="E31" s="9">
        <f t="shared" si="5"/>
        <v>2.8220390942919085E-2</v>
      </c>
      <c r="F31" s="1"/>
      <c r="G31" s="9">
        <f t="shared" si="6"/>
        <v>0.16798925841529</v>
      </c>
      <c r="H31" s="10">
        <f t="shared" si="7"/>
        <v>-1.7838552396272256</v>
      </c>
      <c r="I31" s="12"/>
    </row>
    <row r="32" spans="1:9" ht="15.75" customHeight="1">
      <c r="A32" s="7">
        <v>42986</v>
      </c>
      <c r="B32" s="8">
        <v>4247.55</v>
      </c>
      <c r="C32" s="11">
        <f t="shared" si="1"/>
        <v>-7.4369265131723733E-2</v>
      </c>
      <c r="D32" s="9">
        <f t="shared" si="2"/>
        <v>5.5307875962326194E-3</v>
      </c>
      <c r="E32" s="9">
        <f t="shared" si="5"/>
        <v>3.1641177335022183E-2</v>
      </c>
      <c r="F32" s="1"/>
      <c r="G32" s="9">
        <f t="shared" si="6"/>
        <v>0.17787967094365276</v>
      </c>
      <c r="H32" s="10">
        <f t="shared" si="7"/>
        <v>-1.7266479632196257</v>
      </c>
      <c r="I32" s="12"/>
    </row>
    <row r="33" spans="1:9" ht="15.75" customHeight="1">
      <c r="A33" s="7">
        <v>42988</v>
      </c>
      <c r="B33" s="8">
        <v>4289.22</v>
      </c>
      <c r="C33" s="11">
        <f t="shared" si="1"/>
        <v>9.7625521021423543E-3</v>
      </c>
      <c r="D33" s="9">
        <f t="shared" si="2"/>
        <v>9.5307423547044104E-5</v>
      </c>
      <c r="E33" s="9">
        <f t="shared" si="5"/>
        <v>2.7349230754492766E-2</v>
      </c>
      <c r="F33" s="1"/>
      <c r="G33" s="9">
        <f t="shared" si="6"/>
        <v>0.16537602835505744</v>
      </c>
      <c r="H33" s="10">
        <f t="shared" si="7"/>
        <v>-1.7995334382440082</v>
      </c>
      <c r="I33" s="12"/>
    </row>
    <row r="34" spans="1:9" ht="15.75" customHeight="1">
      <c r="A34" s="7">
        <v>42989</v>
      </c>
      <c r="B34" s="8">
        <v>4192.47</v>
      </c>
      <c r="C34" s="11">
        <f t="shared" si="1"/>
        <v>-2.2814839172615394E-2</v>
      </c>
      <c r="D34" s="9">
        <f t="shared" si="2"/>
        <v>5.2051688647230588E-4</v>
      </c>
      <c r="E34" s="9">
        <f t="shared" si="5"/>
        <v>2.7847872031312039E-2</v>
      </c>
      <c r="F34" s="1"/>
      <c r="G34" s="9">
        <f t="shared" si="6"/>
        <v>0.16687681693786</v>
      </c>
      <c r="H34" s="10">
        <f t="shared" si="7"/>
        <v>-1.7904993618697587</v>
      </c>
      <c r="I34" s="12"/>
    </row>
    <row r="35" spans="1:9" ht="15.75" customHeight="1">
      <c r="A35" s="7">
        <v>42990</v>
      </c>
      <c r="B35" s="8">
        <v>4179.95</v>
      </c>
      <c r="C35" s="11">
        <f t="shared" si="1"/>
        <v>-2.9907743119277825E-3</v>
      </c>
      <c r="D35" s="9">
        <f t="shared" si="2"/>
        <v>8.9447309848871017E-6</v>
      </c>
      <c r="E35" s="9">
        <f t="shared" si="5"/>
        <v>2.2435512476088403E-2</v>
      </c>
      <c r="F35" s="1"/>
      <c r="G35" s="9">
        <f t="shared" si="6"/>
        <v>0.1497848873421094</v>
      </c>
      <c r="H35" s="10">
        <f t="shared" si="7"/>
        <v>-1.8985550985550019</v>
      </c>
      <c r="I35" s="12"/>
    </row>
    <row r="36" spans="1:9" ht="15.75" customHeight="1">
      <c r="A36" s="7">
        <v>42991</v>
      </c>
      <c r="B36" s="8">
        <v>3897.95</v>
      </c>
      <c r="C36" s="11">
        <f t="shared" si="1"/>
        <v>-6.9848510830349514E-2</v>
      </c>
      <c r="D36" s="9">
        <f t="shared" si="2"/>
        <v>4.8788144652174535E-3</v>
      </c>
      <c r="E36" s="9">
        <f t="shared" si="5"/>
        <v>2.6685398135946951E-2</v>
      </c>
      <c r="F36" s="1"/>
      <c r="G36" s="9">
        <f t="shared" si="6"/>
        <v>0.16335665929476811</v>
      </c>
      <c r="H36" s="10">
        <f t="shared" si="7"/>
        <v>-1.8118193747334541</v>
      </c>
      <c r="I36" s="12"/>
    </row>
    <row r="37" spans="1:9" ht="15.75" customHeight="1">
      <c r="A37" s="7">
        <v>42992</v>
      </c>
      <c r="B37" s="8">
        <v>3391.25</v>
      </c>
      <c r="C37" s="11">
        <f t="shared" si="1"/>
        <v>-0.13925218892128091</v>
      </c>
      <c r="D37" s="9">
        <f t="shared" si="2"/>
        <v>1.9391172119368111E-2</v>
      </c>
      <c r="E37" s="9">
        <f t="shared" si="5"/>
        <v>4.5099853590334277E-2</v>
      </c>
      <c r="F37" s="1"/>
      <c r="G37" s="9">
        <f t="shared" si="6"/>
        <v>0.21236726110757814</v>
      </c>
      <c r="H37" s="10">
        <f t="shared" si="7"/>
        <v>-1.5494381394064127</v>
      </c>
      <c r="I37" s="12"/>
    </row>
    <row r="38" spans="1:9" ht="15.75" customHeight="1">
      <c r="A38" s="7">
        <v>42993</v>
      </c>
      <c r="B38" s="8">
        <v>3722.68</v>
      </c>
      <c r="C38" s="11">
        <f t="shared" si="1"/>
        <v>9.3245254016379439E-2</v>
      </c>
      <c r="D38" s="9">
        <f t="shared" si="2"/>
        <v>8.6946773965791251E-3</v>
      </c>
      <c r="E38" s="9">
        <f t="shared" si="5"/>
        <v>5.3448922473619334E-2</v>
      </c>
      <c r="F38" s="1"/>
      <c r="G38" s="9">
        <f t="shared" si="6"/>
        <v>0.2311902300565907</v>
      </c>
      <c r="H38" s="10">
        <f t="shared" si="7"/>
        <v>-1.4645144006174873</v>
      </c>
      <c r="I38" s="12"/>
    </row>
    <row r="39" spans="1:9" ht="15.75" customHeight="1">
      <c r="A39" s="7">
        <v>42995</v>
      </c>
      <c r="B39" s="8">
        <v>3747.8</v>
      </c>
      <c r="C39" s="11">
        <f t="shared" si="1"/>
        <v>6.7251621520445313E-3</v>
      </c>
      <c r="D39" s="9">
        <f t="shared" si="2"/>
        <v>4.5227805971292235E-5</v>
      </c>
      <c r="E39" s="9">
        <f t="shared" si="5"/>
        <v>5.327056778718909E-2</v>
      </c>
      <c r="F39" s="1"/>
      <c r="G39" s="9">
        <f t="shared" si="6"/>
        <v>0.23080417627761654</v>
      </c>
      <c r="H39" s="10">
        <f t="shared" si="7"/>
        <v>-1.4661856497215351</v>
      </c>
      <c r="I39" s="12"/>
    </row>
    <row r="40" spans="1:9" ht="15.75" customHeight="1">
      <c r="A40" s="7">
        <v>42996</v>
      </c>
      <c r="B40" s="8">
        <v>4006.56</v>
      </c>
      <c r="C40" s="11">
        <f t="shared" si="1"/>
        <v>6.676401662897076E-2</v>
      </c>
      <c r="D40" s="9">
        <f t="shared" si="2"/>
        <v>4.457433916433484E-3</v>
      </c>
      <c r="E40" s="9">
        <f t="shared" si="5"/>
        <v>5.7160980179239228E-2</v>
      </c>
      <c r="F40" s="1"/>
      <c r="G40" s="9">
        <f t="shared" si="6"/>
        <v>0.23908362591202106</v>
      </c>
      <c r="H40" s="10">
        <f t="shared" si="7"/>
        <v>-1.4309418890376033</v>
      </c>
      <c r="I40" s="12"/>
    </row>
    <row r="41" spans="1:9" ht="15.75" customHeight="1">
      <c r="A41" s="7">
        <v>42997</v>
      </c>
      <c r="B41" s="8">
        <v>3905.56</v>
      </c>
      <c r="C41" s="11">
        <f t="shared" si="1"/>
        <v>-2.5531838888506839E-2</v>
      </c>
      <c r="D41" s="9">
        <f t="shared" si="2"/>
        <v>6.5187479702867015E-4</v>
      </c>
      <c r="E41" s="9">
        <f t="shared" si="5"/>
        <v>5.732017810035174E-2</v>
      </c>
      <c r="G41" s="9">
        <f t="shared" si="6"/>
        <v>0.23941632797357773</v>
      </c>
      <c r="H41" s="10">
        <f t="shared" si="7"/>
        <v>-1.4295512844514611</v>
      </c>
    </row>
    <row r="42" spans="1:9" ht="15.75" customHeight="1">
      <c r="A42" s="7">
        <v>42998</v>
      </c>
      <c r="B42" s="8">
        <v>3957.01</v>
      </c>
      <c r="C42" s="11">
        <f t="shared" si="1"/>
        <v>1.3087510667247317E-2</v>
      </c>
      <c r="D42" s="9">
        <f t="shared" si="2"/>
        <v>1.7128293546531231E-4</v>
      </c>
      <c r="E42" s="9">
        <f t="shared" si="5"/>
        <v>5.7430901276894528E-2</v>
      </c>
      <c r="G42" s="9">
        <f t="shared" si="6"/>
        <v>0.23964745205592011</v>
      </c>
      <c r="H42" s="10">
        <f t="shared" si="7"/>
        <v>-1.4285863853715928</v>
      </c>
    </row>
    <row r="43" spans="1:9" ht="15.75" customHeight="1">
      <c r="A43" s="7">
        <v>42999</v>
      </c>
      <c r="B43" s="8">
        <v>3647.5</v>
      </c>
      <c r="C43" s="11">
        <f t="shared" si="1"/>
        <v>-8.1446688152336147E-2</v>
      </c>
      <c r="D43" s="9">
        <f t="shared" si="2"/>
        <v>6.6335630109838929E-3</v>
      </c>
      <c r="E43" s="9">
        <f t="shared" si="5"/>
        <v>6.4036256769659308E-2</v>
      </c>
      <c r="G43" s="9">
        <f t="shared" si="6"/>
        <v>0.25305386140041275</v>
      </c>
      <c r="H43" s="10">
        <f t="shared" si="7"/>
        <v>-1.3741529220019486</v>
      </c>
    </row>
    <row r="44" spans="1:9" ht="15.75" customHeight="1">
      <c r="A44" s="7">
        <v>43000</v>
      </c>
      <c r="B44" s="8">
        <v>3615.1</v>
      </c>
      <c r="C44" s="11">
        <f t="shared" si="1"/>
        <v>-8.9224836693869939E-3</v>
      </c>
      <c r="D44" s="9">
        <f t="shared" si="2"/>
        <v>7.9610714830477598E-5</v>
      </c>
      <c r="E44" s="9">
        <f t="shared" si="5"/>
        <v>6.0798818346249325E-2</v>
      </c>
      <c r="G44" s="9">
        <f t="shared" si="6"/>
        <v>0.24657416398773277</v>
      </c>
      <c r="H44" s="10">
        <f t="shared" si="7"/>
        <v>-1.4000924626467315</v>
      </c>
    </row>
    <row r="45" spans="1:9" ht="15.75" customHeight="1">
      <c r="A45" s="7">
        <v>43002</v>
      </c>
      <c r="B45" s="8">
        <v>3669.78</v>
      </c>
      <c r="C45" s="11">
        <f t="shared" si="1"/>
        <v>1.5012197020171538E-2</v>
      </c>
      <c r="D45" s="9">
        <f t="shared" si="2"/>
        <v>2.2536605937244721E-4</v>
      </c>
      <c r="E45" s="9">
        <f t="shared" si="5"/>
        <v>6.1001108347889736E-2</v>
      </c>
      <c r="G45" s="9">
        <f t="shared" si="6"/>
        <v>0.24698402447909407</v>
      </c>
      <c r="H45" s="10">
        <f t="shared" si="7"/>
        <v>-1.3984316226681774</v>
      </c>
    </row>
    <row r="46" spans="1:9" ht="15.75" customHeight="1">
      <c r="A46" s="7">
        <v>43003</v>
      </c>
      <c r="B46" s="8">
        <v>3941.31</v>
      </c>
      <c r="C46" s="11">
        <f t="shared" si="1"/>
        <v>7.1381440592242107E-2</v>
      </c>
      <c r="D46" s="9">
        <f t="shared" si="2"/>
        <v>5.0953100610237889E-3</v>
      </c>
      <c r="E46" s="9">
        <f t="shared" si="5"/>
        <v>6.4820083570445414E-2</v>
      </c>
      <c r="G46" s="9">
        <f t="shared" si="6"/>
        <v>0.25459788602901912</v>
      </c>
      <c r="H46" s="10">
        <f t="shared" si="7"/>
        <v>-1.368069896000061</v>
      </c>
    </row>
    <row r="47" spans="1:9" ht="15.75" customHeight="1">
      <c r="A47" s="7">
        <v>43004</v>
      </c>
      <c r="B47" s="8">
        <v>3908.25</v>
      </c>
      <c r="C47" s="11">
        <f t="shared" si="1"/>
        <v>-8.4234518825337633E-3</v>
      </c>
      <c r="D47" s="9">
        <f t="shared" si="2"/>
        <v>7.0954541617361595E-5</v>
      </c>
      <c r="E47" s="9">
        <f t="shared" si="5"/>
        <v>6.4050673477005673E-2</v>
      </c>
      <c r="G47" s="9">
        <f t="shared" si="6"/>
        <v>0.25308234524953666</v>
      </c>
      <c r="H47" s="10">
        <f t="shared" si="7"/>
        <v>-1.374040367915599</v>
      </c>
    </row>
    <row r="48" spans="1:9" ht="15.75" customHeight="1">
      <c r="A48" s="7">
        <v>43005</v>
      </c>
      <c r="B48" s="8">
        <v>4154.2700000000004</v>
      </c>
      <c r="C48" s="11">
        <f t="shared" si="1"/>
        <v>6.1047017459053811E-2</v>
      </c>
      <c r="D48" s="9">
        <f t="shared" si="2"/>
        <v>3.7267383406460208E-3</v>
      </c>
      <c r="E48" s="9">
        <f t="shared" si="5"/>
        <v>6.3757035692799072E-2</v>
      </c>
      <c r="G48" s="9">
        <f t="shared" si="6"/>
        <v>0.25250155582253164</v>
      </c>
      <c r="H48" s="10">
        <f t="shared" si="7"/>
        <v>-1.3763378686123129</v>
      </c>
    </row>
    <row r="49" spans="1:8" ht="15.75" customHeight="1">
      <c r="A49" s="7">
        <v>43006</v>
      </c>
      <c r="B49" s="8">
        <v>4164.5</v>
      </c>
      <c r="C49" s="11">
        <f t="shared" si="1"/>
        <v>2.4594994589077594E-3</v>
      </c>
      <c r="D49" s="9">
        <f t="shared" si="2"/>
        <v>6.0491375883675613E-6</v>
      </c>
      <c r="E49" s="9">
        <f t="shared" si="5"/>
        <v>6.1365617291187051E-2</v>
      </c>
      <c r="G49" s="9">
        <f t="shared" si="6"/>
        <v>0.24772084549182988</v>
      </c>
      <c r="H49" s="10">
        <f t="shared" si="7"/>
        <v>-1.395452789823358</v>
      </c>
    </row>
    <row r="50" spans="1:8" ht="15.75" customHeight="1">
      <c r="A50" s="7">
        <v>43007</v>
      </c>
      <c r="B50" s="8">
        <v>4171.25</v>
      </c>
      <c r="C50" s="11">
        <f t="shared" si="1"/>
        <v>1.6195306901884735E-3</v>
      </c>
      <c r="D50" s="9">
        <f t="shared" si="2"/>
        <v>2.6228796564623536E-6</v>
      </c>
      <c r="E50" s="9">
        <f>SUM(D26:D50)</f>
        <v>6.8626448469953624E-2</v>
      </c>
      <c r="G50" s="9">
        <f>SQRT(E50)</f>
        <v>0.26196650257228238</v>
      </c>
      <c r="H50" s="35">
        <f>LN(G50)</f>
        <v>-1.3395386361724515</v>
      </c>
    </row>
    <row r="51" spans="1:8" ht="15.75" customHeight="1">
      <c r="A51" s="7">
        <v>43009</v>
      </c>
      <c r="B51" s="8">
        <v>4335.84</v>
      </c>
      <c r="C51" s="11">
        <f t="shared" si="1"/>
        <v>3.869961200405931E-2</v>
      </c>
      <c r="D51" s="9">
        <f t="shared" si="2"/>
        <v>1.4976599692647313E-3</v>
      </c>
      <c r="E51" s="9">
        <f t="shared" si="5"/>
        <v>6.1785771286106815E-2</v>
      </c>
      <c r="G51" s="9">
        <f t="shared" si="6"/>
        <v>0.24856743810504789</v>
      </c>
      <c r="H51" s="10">
        <f t="shared" si="7"/>
        <v>-1.3920410895581181</v>
      </c>
    </row>
    <row r="52" spans="1:8" ht="15.75" customHeight="1">
      <c r="A52" s="7">
        <v>43010</v>
      </c>
      <c r="B52" s="8">
        <v>4391.34</v>
      </c>
      <c r="C52" s="11">
        <f t="shared" si="1"/>
        <v>1.2719056603527554E-2</v>
      </c>
      <c r="D52" s="9">
        <f t="shared" si="2"/>
        <v>1.6177440088373788E-4</v>
      </c>
      <c r="E52" s="9">
        <f t="shared" si="5"/>
        <v>6.1945689189167583E-2</v>
      </c>
      <c r="G52" s="9">
        <f t="shared" si="6"/>
        <v>0.24888890933339633</v>
      </c>
      <c r="H52" s="10">
        <f t="shared" si="7"/>
        <v>-1.3907486293261639</v>
      </c>
    </row>
    <row r="53" spans="1:8" ht="15.75" customHeight="1">
      <c r="A53" s="7">
        <v>43011</v>
      </c>
      <c r="B53" s="8">
        <v>4283.49</v>
      </c>
      <c r="C53" s="11">
        <f t="shared" si="1"/>
        <v>-2.4866321811309135E-2</v>
      </c>
      <c r="D53" s="9">
        <f t="shared" si="2"/>
        <v>6.1833396042358841E-4</v>
      </c>
      <c r="E53" s="9">
        <f t="shared" si="5"/>
        <v>5.7033235553358541E-2</v>
      </c>
      <c r="G53" s="9">
        <f t="shared" si="6"/>
        <v>0.23881632179011245</v>
      </c>
      <c r="H53" s="10">
        <f t="shared" si="7"/>
        <v>-1.4320605505945645</v>
      </c>
    </row>
    <row r="54" spans="1:8" ht="15.75" customHeight="1">
      <c r="A54" s="7">
        <v>43012</v>
      </c>
      <c r="B54" s="8">
        <v>4200.4399999999996</v>
      </c>
      <c r="C54" s="11">
        <f t="shared" si="1"/>
        <v>-1.9578816172785115E-2</v>
      </c>
      <c r="D54" s="9">
        <f t="shared" si="2"/>
        <v>3.8333004272771197E-4</v>
      </c>
      <c r="E54" s="9">
        <f t="shared" si="5"/>
        <v>5.7321258172539219E-2</v>
      </c>
      <c r="G54" s="9">
        <f t="shared" si="6"/>
        <v>0.23941858359897467</v>
      </c>
      <c r="H54" s="10">
        <f t="shared" si="7"/>
        <v>-1.4295418631442738</v>
      </c>
    </row>
    <row r="55" spans="1:8" ht="15.75" customHeight="1">
      <c r="A55" s="7">
        <v>43013</v>
      </c>
      <c r="B55" s="8">
        <v>4347.1000000000004</v>
      </c>
      <c r="C55" s="11">
        <f t="shared" si="1"/>
        <v>3.4319674405949671E-2</v>
      </c>
      <c r="D55" s="9">
        <f t="shared" si="2"/>
        <v>1.1778400513303968E-3</v>
      </c>
      <c r="E55" s="9">
        <f t="shared" si="5"/>
        <v>5.7978581337397306E-2</v>
      </c>
      <c r="G55" s="9">
        <f t="shared" si="6"/>
        <v>0.24078741939187209</v>
      </c>
      <c r="H55" s="10">
        <f t="shared" si="7"/>
        <v>-1.4238408119626562</v>
      </c>
    </row>
    <row r="56" spans="1:8" ht="15.75" customHeight="1">
      <c r="A56" s="7">
        <v>43014</v>
      </c>
      <c r="B56" s="8">
        <v>4339.3999999999996</v>
      </c>
      <c r="C56" s="11">
        <f t="shared" si="1"/>
        <v>-1.7728664057547272E-3</v>
      </c>
      <c r="D56" s="9">
        <f t="shared" si="2"/>
        <v>3.143055292653685E-6</v>
      </c>
      <c r="E56" s="9">
        <f t="shared" si="5"/>
        <v>5.7972779661705082E-2</v>
      </c>
      <c r="G56" s="9">
        <f t="shared" si="6"/>
        <v>0.24077537179226841</v>
      </c>
      <c r="H56" s="10">
        <f t="shared" si="7"/>
        <v>-1.4238908473882612</v>
      </c>
    </row>
    <row r="57" spans="1:8" ht="15.75" customHeight="1">
      <c r="A57" s="7">
        <v>43016</v>
      </c>
      <c r="B57" s="8">
        <v>4583.01</v>
      </c>
      <c r="C57" s="11">
        <f t="shared" si="1"/>
        <v>5.4619897794343293E-2</v>
      </c>
      <c r="D57" s="9">
        <f t="shared" si="2"/>
        <v>2.9833332350645073E-3</v>
      </c>
      <c r="E57" s="9">
        <f t="shared" si="5"/>
        <v>5.6077298431552132E-2</v>
      </c>
      <c r="G57" s="9">
        <f t="shared" si="6"/>
        <v>0.23680645774883785</v>
      </c>
      <c r="H57" s="10">
        <f t="shared" si="7"/>
        <v>-1.440512105445322</v>
      </c>
    </row>
    <row r="58" spans="1:8" ht="15.75" customHeight="1">
      <c r="A58" s="7">
        <v>43017</v>
      </c>
      <c r="B58" s="8">
        <v>4841.1899999999996</v>
      </c>
      <c r="C58" s="11">
        <f t="shared" si="1"/>
        <v>5.4804570775131289E-2</v>
      </c>
      <c r="D58" s="9">
        <f t="shared" si="2"/>
        <v>3.0035409778463745E-3</v>
      </c>
      <c r="E58" s="9">
        <f t="shared" si="5"/>
        <v>3.9689667290030407E-2</v>
      </c>
      <c r="G58" s="9">
        <f t="shared" si="6"/>
        <v>0.1992226575719499</v>
      </c>
      <c r="H58" s="10">
        <f t="shared" si="7"/>
        <v>-1.6133321974687906</v>
      </c>
    </row>
    <row r="59" spans="1:8" ht="15.75" customHeight="1">
      <c r="A59" s="7">
        <v>43018</v>
      </c>
      <c r="B59" s="8">
        <v>4873.1000000000004</v>
      </c>
      <c r="C59" s="11">
        <f t="shared" si="1"/>
        <v>6.5697266136854086E-3</v>
      </c>
      <c r="D59" s="9">
        <f t="shared" si="2"/>
        <v>4.3161307778566348E-5</v>
      </c>
      <c r="E59" s="9">
        <f t="shared" si="5"/>
        <v>3.1038151201229852E-2</v>
      </c>
      <c r="G59" s="9">
        <f t="shared" si="6"/>
        <v>0.17617647743450274</v>
      </c>
      <c r="H59" s="10">
        <f t="shared" si="7"/>
        <v>-1.7362690736285216</v>
      </c>
    </row>
    <row r="60" spans="1:8" ht="15.75" customHeight="1">
      <c r="A60" s="7">
        <v>43019</v>
      </c>
      <c r="B60" s="8">
        <v>4826.8500000000004</v>
      </c>
      <c r="C60" s="11">
        <f t="shared" si="1"/>
        <v>-9.5362038967712892E-3</v>
      </c>
      <c r="D60" s="9">
        <f t="shared" si="2"/>
        <v>9.0939184760795928E-5</v>
      </c>
      <c r="E60" s="9">
        <f t="shared" si="5"/>
        <v>3.1083862580019352E-2</v>
      </c>
      <c r="G60" s="9">
        <f t="shared" si="6"/>
        <v>0.17630616149193243</v>
      </c>
      <c r="H60" s="10">
        <f t="shared" si="7"/>
        <v>-1.7355332412841193</v>
      </c>
    </row>
    <row r="61" spans="1:8" ht="15.75" customHeight="1">
      <c r="A61" s="7">
        <v>43020</v>
      </c>
      <c r="B61" s="8">
        <v>5317.43</v>
      </c>
      <c r="C61" s="11">
        <f t="shared" si="1"/>
        <v>9.6796022931219819E-2</v>
      </c>
      <c r="D61" s="9">
        <f t="shared" si="2"/>
        <v>9.3694700553012336E-3</v>
      </c>
      <c r="E61" s="9">
        <f t="shared" si="5"/>
        <v>3.5995898718887108E-2</v>
      </c>
      <c r="G61" s="9">
        <f t="shared" si="6"/>
        <v>0.18972585147756516</v>
      </c>
      <c r="H61" s="10">
        <f t="shared" si="7"/>
        <v>-1.6621751357456356</v>
      </c>
    </row>
    <row r="62" spans="1:8" ht="15.75" customHeight="1">
      <c r="A62" s="7">
        <v>43021</v>
      </c>
      <c r="B62" s="8">
        <v>5614.64</v>
      </c>
      <c r="C62" s="11">
        <f t="shared" si="1"/>
        <v>5.4387368229864827E-2</v>
      </c>
      <c r="D62" s="9">
        <f t="shared" si="2"/>
        <v>2.95798582297091E-3</v>
      </c>
      <c r="E62" s="9">
        <f t="shared" si="5"/>
        <v>3.8302009744829349E-2</v>
      </c>
      <c r="G62" s="9">
        <f t="shared" si="6"/>
        <v>0.19570899249863136</v>
      </c>
      <c r="H62" s="10">
        <f t="shared" si="7"/>
        <v>-1.6311264552084503</v>
      </c>
    </row>
    <row r="63" spans="1:8" ht="15.75" customHeight="1">
      <c r="A63" s="7">
        <v>43023</v>
      </c>
      <c r="B63" s="8">
        <v>5524.56</v>
      </c>
      <c r="C63" s="11">
        <f t="shared" si="1"/>
        <v>-1.617386593111568E-2</v>
      </c>
      <c r="D63" s="9">
        <f t="shared" si="2"/>
        <v>2.6159393915770447E-4</v>
      </c>
      <c r="E63" s="9">
        <f t="shared" si="5"/>
        <v>3.8392320748521745E-2</v>
      </c>
      <c r="G63" s="9">
        <f t="shared" si="6"/>
        <v>0.19593958443490112</v>
      </c>
      <c r="H63" s="10">
        <f t="shared" si="7"/>
        <v>-1.6299489099472351</v>
      </c>
    </row>
    <row r="64" spans="1:8" ht="15.75" customHeight="1">
      <c r="A64" s="7">
        <v>43024</v>
      </c>
      <c r="B64" s="8">
        <v>5678.73</v>
      </c>
      <c r="C64" s="11">
        <f t="shared" si="1"/>
        <v>2.7524009959954885E-2</v>
      </c>
      <c r="D64" s="9">
        <f t="shared" si="2"/>
        <v>7.5757112427569571E-4</v>
      </c>
      <c r="E64" s="9">
        <f t="shared" si="5"/>
        <v>3.2516328861813534E-2</v>
      </c>
      <c r="G64" s="9">
        <f t="shared" si="6"/>
        <v>0.18032284620040118</v>
      </c>
      <c r="H64" s="10">
        <f t="shared" si="7"/>
        <v>-1.7130064446515241</v>
      </c>
    </row>
    <row r="65" spans="1:8" ht="15.75" customHeight="1">
      <c r="A65" s="7">
        <v>43025</v>
      </c>
      <c r="B65" s="8">
        <v>5577.3</v>
      </c>
      <c r="C65" s="11">
        <f t="shared" si="1"/>
        <v>-1.8022827861302871E-2</v>
      </c>
      <c r="D65" s="9">
        <f t="shared" si="2"/>
        <v>3.2482232411815501E-4</v>
      </c>
      <c r="E65" s="9">
        <f t="shared" si="5"/>
        <v>3.2761540471101212E-2</v>
      </c>
      <c r="G65" s="9">
        <f t="shared" si="6"/>
        <v>0.18100149300793408</v>
      </c>
      <c r="H65" s="10">
        <f t="shared" si="7"/>
        <v>-1.7092499990877121</v>
      </c>
    </row>
    <row r="66" spans="1:8" ht="15.75" customHeight="1">
      <c r="A66" s="7">
        <v>43026</v>
      </c>
      <c r="B66" s="8">
        <v>5507.01</v>
      </c>
      <c r="C66" s="11">
        <f t="shared" si="1"/>
        <v>-1.268296217273838E-2</v>
      </c>
      <c r="D66" s="9">
        <f t="shared" si="2"/>
        <v>1.6085752947511263E-4</v>
      </c>
      <c r="E66" s="9">
        <f t="shared" si="5"/>
        <v>3.2697031941203873E-2</v>
      </c>
      <c r="G66" s="9">
        <f t="shared" si="6"/>
        <v>0.18082320631269613</v>
      </c>
      <c r="H66" s="10">
        <f t="shared" si="7"/>
        <v>-1.710235485761241</v>
      </c>
    </row>
    <row r="67" spans="1:8" ht="15.75" customHeight="1">
      <c r="A67" s="7">
        <v>43027</v>
      </c>
      <c r="B67" s="8">
        <v>5700.17</v>
      </c>
      <c r="C67" s="11">
        <f t="shared" si="1"/>
        <v>3.4474172807758913E-2</v>
      </c>
      <c r="D67" s="9">
        <f t="shared" si="2"/>
        <v>1.188468590779224E-3</v>
      </c>
      <c r="E67" s="9">
        <f t="shared" si="5"/>
        <v>2.8790190470959307E-2</v>
      </c>
      <c r="G67" s="9">
        <f t="shared" si="6"/>
        <v>0.16967672342121445</v>
      </c>
      <c r="H67" s="10">
        <f t="shared" si="7"/>
        <v>-1.7738602792538918</v>
      </c>
    </row>
    <row r="68" spans="1:8" ht="15.75" customHeight="1">
      <c r="A68" s="7">
        <v>43028</v>
      </c>
      <c r="B68" s="8">
        <v>5973.19</v>
      </c>
      <c r="C68" s="11">
        <f t="shared" ref="C68:C131" si="8">LN(B68/B67)</f>
        <v>4.678512409789836E-2</v>
      </c>
      <c r="D68" s="9">
        <f t="shared" ref="D68:D131" si="9">C68^2</f>
        <v>2.1888478368557499E-3</v>
      </c>
      <c r="E68" s="9">
        <f t="shared" si="5"/>
        <v>3.0908083766197695E-2</v>
      </c>
      <c r="G68" s="9">
        <f t="shared" si="6"/>
        <v>0.17580695027841672</v>
      </c>
      <c r="H68" s="10">
        <f t="shared" si="7"/>
        <v>-1.7383687593679762</v>
      </c>
    </row>
    <row r="69" spans="1:8" ht="15.75" customHeight="1">
      <c r="A69" s="7">
        <v>43030</v>
      </c>
      <c r="B69" s="8">
        <v>5881.65</v>
      </c>
      <c r="C69" s="11">
        <f t="shared" si="8"/>
        <v>-1.5443788263881538E-2</v>
      </c>
      <c r="D69" s="9">
        <f t="shared" si="9"/>
        <v>2.3851059593960514E-4</v>
      </c>
      <c r="E69" s="9">
        <f t="shared" si="5"/>
        <v>2.741985602149128E-2</v>
      </c>
      <c r="G69" s="9">
        <f t="shared" si="6"/>
        <v>0.16558942001677304</v>
      </c>
      <c r="H69" s="10">
        <f t="shared" si="7"/>
        <v>-1.7982439278595557</v>
      </c>
    </row>
    <row r="70" spans="1:8" ht="15.75" customHeight="1">
      <c r="A70" s="7">
        <v>43031</v>
      </c>
      <c r="B70" s="8">
        <v>5911.12</v>
      </c>
      <c r="C70" s="11">
        <f t="shared" si="8"/>
        <v>4.9979879784657205E-3</v>
      </c>
      <c r="D70" s="9">
        <f t="shared" si="9"/>
        <v>2.4979883832887861E-5</v>
      </c>
      <c r="E70" s="9">
        <f t="shared" si="5"/>
        <v>2.7438786767735802E-2</v>
      </c>
      <c r="G70" s="9">
        <f t="shared" si="6"/>
        <v>0.16564657185627418</v>
      </c>
      <c r="H70" s="10">
        <f t="shared" si="7"/>
        <v>-1.7978988455528588</v>
      </c>
    </row>
    <row r="71" spans="1:8" ht="15.75" customHeight="1">
      <c r="A71" s="7">
        <v>43032</v>
      </c>
      <c r="B71" s="8">
        <v>5593.52</v>
      </c>
      <c r="C71" s="11">
        <f t="shared" si="8"/>
        <v>-5.5226537892394477E-2</v>
      </c>
      <c r="D71" s="9">
        <f t="shared" si="9"/>
        <v>3.049970487580083E-3</v>
      </c>
      <c r="E71" s="9">
        <f t="shared" si="5"/>
        <v>3.0486134375659418E-2</v>
      </c>
      <c r="G71" s="9">
        <f t="shared" si="6"/>
        <v>0.17460279028600723</v>
      </c>
      <c r="H71" s="10">
        <f t="shared" si="7"/>
        <v>-1.745241654684816</v>
      </c>
    </row>
    <row r="72" spans="1:8" ht="15.75" customHeight="1">
      <c r="A72" s="7">
        <v>43033</v>
      </c>
      <c r="B72" s="8">
        <v>5679.54</v>
      </c>
      <c r="C72" s="11">
        <f t="shared" si="8"/>
        <v>1.5261458660777999E-2</v>
      </c>
      <c r="D72" s="9">
        <f t="shared" si="9"/>
        <v>2.3291212045463579E-4</v>
      </c>
      <c r="E72" s="9">
        <f t="shared" si="5"/>
        <v>2.9221386526849323E-2</v>
      </c>
      <c r="G72" s="9">
        <f t="shared" si="6"/>
        <v>0.17094264104327311</v>
      </c>
      <c r="H72" s="10">
        <f t="shared" si="7"/>
        <v>-1.7664272112450192</v>
      </c>
    </row>
    <row r="73" spans="1:8" ht="15.75" customHeight="1">
      <c r="A73" s="7">
        <v>43034</v>
      </c>
      <c r="B73" s="8">
        <v>5842.24</v>
      </c>
      <c r="C73" s="11">
        <f t="shared" si="8"/>
        <v>2.8244041404977605E-2</v>
      </c>
      <c r="D73" s="9">
        <f t="shared" si="9"/>
        <v>7.9772587488608924E-4</v>
      </c>
      <c r="E73" s="9">
        <f t="shared" si="5"/>
        <v>2.9857338000851674E-2</v>
      </c>
      <c r="G73" s="9">
        <f t="shared" si="6"/>
        <v>0.1727927602674709</v>
      </c>
      <c r="H73" s="10">
        <f t="shared" si="7"/>
        <v>-1.7556623200901531</v>
      </c>
    </row>
    <row r="74" spans="1:8" ht="15.75" customHeight="1">
      <c r="A74" s="7">
        <v>43035</v>
      </c>
      <c r="B74" s="8">
        <v>5753.71</v>
      </c>
      <c r="C74" s="11">
        <f t="shared" si="8"/>
        <v>-1.5269420805693459E-2</v>
      </c>
      <c r="D74" s="9">
        <f t="shared" si="9"/>
        <v>2.3315521174134427E-4</v>
      </c>
      <c r="E74" s="9">
        <f t="shared" si="5"/>
        <v>2.9472159252169432E-2</v>
      </c>
      <c r="G74" s="9">
        <f t="shared" si="6"/>
        <v>0.17167457369153252</v>
      </c>
      <c r="H74" s="10">
        <f t="shared" si="7"/>
        <v>-1.7621546077082311</v>
      </c>
    </row>
    <row r="75" spans="1:8" ht="15.75" customHeight="1">
      <c r="A75" s="7">
        <v>43037</v>
      </c>
      <c r="B75" s="8">
        <v>6176.91</v>
      </c>
      <c r="C75" s="11">
        <f t="shared" si="8"/>
        <v>7.097328229060218E-2</v>
      </c>
      <c r="D75" s="9">
        <f t="shared" si="9"/>
        <v>5.0372067991015053E-3</v>
      </c>
      <c r="E75" s="9">
        <f t="shared" si="5"/>
        <v>3.4126036008543227E-2</v>
      </c>
      <c r="G75" s="9">
        <f t="shared" si="6"/>
        <v>0.18473233612051579</v>
      </c>
      <c r="H75" s="10">
        <f t="shared" si="7"/>
        <v>-1.6888473333565677</v>
      </c>
    </row>
    <row r="76" spans="1:8" ht="15.75" customHeight="1">
      <c r="A76" s="7">
        <v>43038</v>
      </c>
      <c r="B76" s="8">
        <v>6099.6</v>
      </c>
      <c r="C76" s="11">
        <f t="shared" si="8"/>
        <v>-1.2594951169196903E-2</v>
      </c>
      <c r="D76" s="9">
        <f t="shared" si="9"/>
        <v>1.5863279495445445E-4</v>
      </c>
      <c r="E76" s="9">
        <f t="shared" si="5"/>
        <v>3.3106828752167285E-2</v>
      </c>
      <c r="G76" s="9">
        <f t="shared" si="6"/>
        <v>0.1819528201269969</v>
      </c>
      <c r="H76" s="10">
        <f t="shared" si="7"/>
        <v>-1.7040078555827103</v>
      </c>
    </row>
    <row r="77" spans="1:8" ht="15.75" customHeight="1">
      <c r="A77" s="7">
        <v>43039</v>
      </c>
      <c r="B77" s="8">
        <v>6377.45</v>
      </c>
      <c r="C77" s="11">
        <f t="shared" si="8"/>
        <v>4.4545135681655336E-2</v>
      </c>
      <c r="D77" s="9">
        <f t="shared" si="9"/>
        <v>1.9842691128970835E-3</v>
      </c>
      <c r="E77" s="9">
        <f t="shared" si="5"/>
        <v>3.5087954809771719E-2</v>
      </c>
      <c r="G77" s="9">
        <f t="shared" si="6"/>
        <v>0.18731779095903228</v>
      </c>
      <c r="H77" s="10">
        <f t="shared" si="7"/>
        <v>-1.6749486876093185</v>
      </c>
    </row>
    <row r="78" spans="1:8" ht="15.75" customHeight="1">
      <c r="A78" s="7">
        <v>43040</v>
      </c>
      <c r="B78" s="8">
        <v>6580</v>
      </c>
      <c r="C78" s="11">
        <f t="shared" si="8"/>
        <v>3.1266414396850392E-2</v>
      </c>
      <c r="D78" s="9">
        <f t="shared" si="9"/>
        <v>9.7758866923557336E-4</v>
      </c>
      <c r="E78" s="9">
        <f t="shared" si="5"/>
        <v>3.3082210243942783E-2</v>
      </c>
      <c r="G78" s="9">
        <f t="shared" si="6"/>
        <v>0.18188515674442152</v>
      </c>
      <c r="H78" s="10">
        <f t="shared" si="7"/>
        <v>-1.7043797979727666</v>
      </c>
    </row>
    <row r="79" spans="1:8" ht="15.75" customHeight="1">
      <c r="A79" s="7">
        <v>43041</v>
      </c>
      <c r="B79" s="8">
        <v>7057.82</v>
      </c>
      <c r="C79" s="11">
        <f t="shared" si="8"/>
        <v>7.0101476615298974E-2</v>
      </c>
      <c r="D79" s="9">
        <f t="shared" si="9"/>
        <v>4.914217023645309E-3</v>
      </c>
      <c r="E79" s="9">
        <f t="shared" si="5"/>
        <v>3.4992886289741718E-2</v>
      </c>
      <c r="G79" s="9">
        <f t="shared" si="6"/>
        <v>0.18706385618216501</v>
      </c>
      <c r="H79" s="10">
        <f t="shared" si="7"/>
        <v>-1.6763052435075478</v>
      </c>
    </row>
    <row r="80" spans="1:8" ht="15.75" customHeight="1">
      <c r="A80" s="7">
        <v>43042</v>
      </c>
      <c r="B80" s="8">
        <v>7228.65</v>
      </c>
      <c r="C80" s="11">
        <f t="shared" si="8"/>
        <v>2.3916074791725739E-2</v>
      </c>
      <c r="D80" s="9">
        <f t="shared" si="9"/>
        <v>5.7197863344341936E-4</v>
      </c>
      <c r="E80" s="9">
        <f t="shared" si="5"/>
        <v>3.5521703615406568E-2</v>
      </c>
      <c r="G80" s="9">
        <f t="shared" si="6"/>
        <v>0.18847202342896033</v>
      </c>
      <c r="H80" s="10">
        <f t="shared" si="7"/>
        <v>-1.6688056999314298</v>
      </c>
    </row>
    <row r="81" spans="1:8" ht="15.75" customHeight="1">
      <c r="A81" s="7">
        <v>43044</v>
      </c>
      <c r="B81" s="8">
        <v>7369.78</v>
      </c>
      <c r="C81" s="11">
        <f t="shared" si="8"/>
        <v>1.9335558265183468E-2</v>
      </c>
      <c r="D81" s="9">
        <f t="shared" si="9"/>
        <v>3.7386381342630472E-4</v>
      </c>
      <c r="E81" s="9">
        <f t="shared" si="5"/>
        <v>3.580462824407208E-2</v>
      </c>
      <c r="G81" s="9">
        <f t="shared" si="6"/>
        <v>0.18922110940397766</v>
      </c>
      <c r="H81" s="10">
        <f t="shared" si="7"/>
        <v>-1.6648390566854105</v>
      </c>
    </row>
    <row r="82" spans="1:8" ht="15.75" customHeight="1">
      <c r="A82" s="7">
        <v>43045</v>
      </c>
      <c r="B82" s="8">
        <v>7127.39</v>
      </c>
      <c r="C82" s="11">
        <f t="shared" si="8"/>
        <v>-3.3442746505176778E-2</v>
      </c>
      <c r="D82" s="9">
        <f t="shared" si="9"/>
        <v>1.1184172938095136E-3</v>
      </c>
      <c r="E82" s="9">
        <f t="shared" si="5"/>
        <v>2.7553575482580365E-2</v>
      </c>
      <c r="G82" s="9">
        <f t="shared" si="6"/>
        <v>0.16599269707604719</v>
      </c>
      <c r="H82" s="10">
        <f t="shared" si="7"/>
        <v>-1.7958114851111251</v>
      </c>
    </row>
    <row r="83" spans="1:8" ht="15.75" customHeight="1">
      <c r="A83" s="7">
        <v>43046</v>
      </c>
      <c r="B83" s="8">
        <v>7074.84</v>
      </c>
      <c r="C83" s="11">
        <f t="shared" si="8"/>
        <v>-7.40028007166479E-3</v>
      </c>
      <c r="D83" s="9">
        <f t="shared" si="9"/>
        <v>5.4764145139079032E-5</v>
      </c>
      <c r="E83" s="9">
        <f t="shared" si="5"/>
        <v>2.4650353804748535E-2</v>
      </c>
      <c r="G83" s="9">
        <f t="shared" si="6"/>
        <v>0.1570043114208923</v>
      </c>
      <c r="H83" s="10">
        <f t="shared" si="7"/>
        <v>-1.8514820127313143</v>
      </c>
    </row>
    <row r="84" spans="1:8" ht="15.75" customHeight="1">
      <c r="A84" s="7">
        <v>43047</v>
      </c>
      <c r="B84" s="8">
        <v>7260.63</v>
      </c>
      <c r="C84" s="11">
        <f t="shared" si="8"/>
        <v>2.5921773498722489E-2</v>
      </c>
      <c r="D84" s="9">
        <f t="shared" si="9"/>
        <v>6.719383413190716E-4</v>
      </c>
      <c r="E84" s="9">
        <f t="shared" si="5"/>
        <v>2.5060698206909902E-2</v>
      </c>
      <c r="G84" s="9">
        <f t="shared" si="6"/>
        <v>0.15830571122644282</v>
      </c>
      <c r="H84" s="10">
        <f t="shared" si="7"/>
        <v>-1.8432272342466611</v>
      </c>
    </row>
    <row r="85" spans="1:8" ht="15.75" customHeight="1">
      <c r="A85" s="7">
        <v>43048</v>
      </c>
      <c r="B85" s="8">
        <v>7120.48</v>
      </c>
      <c r="C85" s="11">
        <f t="shared" si="8"/>
        <v>-1.9491463049431848E-2</v>
      </c>
      <c r="D85" s="9">
        <f t="shared" si="9"/>
        <v>3.7991713180736707E-4</v>
      </c>
      <c r="E85" s="9">
        <f t="shared" si="5"/>
        <v>2.4683044214441573E-2</v>
      </c>
      <c r="G85" s="9">
        <f t="shared" si="6"/>
        <v>0.15710838365421997</v>
      </c>
      <c r="H85" s="10">
        <f t="shared" si="7"/>
        <v>-1.8508193700634594</v>
      </c>
    </row>
    <row r="86" spans="1:8" ht="15.75" customHeight="1">
      <c r="A86" s="7">
        <v>43049</v>
      </c>
      <c r="B86" s="8">
        <v>6581.83</v>
      </c>
      <c r="C86" s="11">
        <f t="shared" si="8"/>
        <v>-7.8662316710084654E-2</v>
      </c>
      <c r="D86" s="9">
        <f t="shared" si="9"/>
        <v>6.1877600701976633E-3</v>
      </c>
      <c r="E86" s="9">
        <f t="shared" si="5"/>
        <v>3.0545981960521083E-2</v>
      </c>
      <c r="G86" s="9">
        <f t="shared" si="6"/>
        <v>0.1747740883555714</v>
      </c>
      <c r="H86" s="10">
        <f t="shared" si="7"/>
        <v>-1.7442610627008452</v>
      </c>
    </row>
    <row r="87" spans="1:8" ht="15.75" customHeight="1">
      <c r="A87" s="7">
        <v>43051</v>
      </c>
      <c r="B87" s="8">
        <v>5893.08</v>
      </c>
      <c r="C87" s="11">
        <f t="shared" si="8"/>
        <v>-0.11053404097969309</v>
      </c>
      <c r="D87" s="9">
        <f t="shared" si="9"/>
        <v>1.2217774215300471E-2</v>
      </c>
      <c r="E87" s="9">
        <f t="shared" ref="E87:E150" si="10">SUM(D67:D87)</f>
        <v>4.2602898646346442E-2</v>
      </c>
      <c r="G87" s="9">
        <f t="shared" ref="G87:G150" si="11">SQRT(E87)</f>
        <v>0.20640469627977567</v>
      </c>
      <c r="H87" s="10">
        <f t="shared" ref="H87:H150" si="12">LN(G87)</f>
        <v>-1.5779164923400948</v>
      </c>
    </row>
    <row r="88" spans="1:8" ht="15.75" customHeight="1">
      <c r="A88" s="7">
        <v>43052</v>
      </c>
      <c r="B88" s="8">
        <v>6506.62</v>
      </c>
      <c r="C88" s="11">
        <f t="shared" si="8"/>
        <v>9.9041338967863782E-2</v>
      </c>
      <c r="D88" s="9">
        <f t="shared" si="9"/>
        <v>9.8091868245472925E-3</v>
      </c>
      <c r="E88" s="9">
        <f t="shared" si="10"/>
        <v>5.1223616880114509E-2</v>
      </c>
      <c r="G88" s="9">
        <f t="shared" si="11"/>
        <v>0.22632635038835958</v>
      </c>
      <c r="H88" s="10">
        <f t="shared" si="12"/>
        <v>-1.4857772930489728</v>
      </c>
    </row>
    <row r="89" spans="1:8" ht="15.75" customHeight="1">
      <c r="A89" s="7">
        <v>43053</v>
      </c>
      <c r="B89" s="8">
        <v>6590.9</v>
      </c>
      <c r="C89" s="11">
        <f t="shared" si="8"/>
        <v>1.286978959099315E-2</v>
      </c>
      <c r="D89" s="9">
        <f t="shared" si="9"/>
        <v>1.6563148411643562E-4</v>
      </c>
      <c r="E89" s="9">
        <f t="shared" si="10"/>
        <v>4.9200400527375183E-2</v>
      </c>
      <c r="G89" s="9">
        <f t="shared" si="11"/>
        <v>0.22181163298478099</v>
      </c>
      <c r="H89" s="10">
        <f t="shared" si="12"/>
        <v>-1.505926757358351</v>
      </c>
    </row>
    <row r="90" spans="1:8" ht="15.75" customHeight="1">
      <c r="A90" s="7">
        <v>43054</v>
      </c>
      <c r="B90" s="8">
        <v>7291.96</v>
      </c>
      <c r="C90" s="11">
        <f t="shared" si="8"/>
        <v>0.10108246158688734</v>
      </c>
      <c r="D90" s="9">
        <f t="shared" si="9"/>
        <v>1.0217664040464555E-2</v>
      </c>
      <c r="E90" s="9">
        <f t="shared" si="10"/>
        <v>5.917955397190014E-2</v>
      </c>
      <c r="G90" s="9">
        <f t="shared" si="11"/>
        <v>0.24326848125455985</v>
      </c>
      <c r="H90" s="10">
        <f t="shared" si="12"/>
        <v>-1.4135895844215685</v>
      </c>
    </row>
    <row r="91" spans="1:8" ht="15.75" customHeight="1">
      <c r="A91" s="7">
        <v>43055</v>
      </c>
      <c r="B91" s="8">
        <v>7892.22</v>
      </c>
      <c r="C91" s="11">
        <f t="shared" si="8"/>
        <v>7.9105092764442719E-2</v>
      </c>
      <c r="D91" s="9">
        <f t="shared" si="9"/>
        <v>6.2576157012710874E-3</v>
      </c>
      <c r="E91" s="9">
        <f t="shared" si="10"/>
        <v>6.541218978933834E-2</v>
      </c>
      <c r="G91" s="9">
        <f t="shared" si="11"/>
        <v>0.25575806886457825</v>
      </c>
      <c r="H91" s="10">
        <f t="shared" si="12"/>
        <v>-1.3635233248354635</v>
      </c>
    </row>
    <row r="92" spans="1:8" ht="15.75" customHeight="1">
      <c r="A92" s="7">
        <v>43056</v>
      </c>
      <c r="B92" s="8">
        <v>7701.88</v>
      </c>
      <c r="C92" s="11">
        <f t="shared" si="8"/>
        <v>-2.4413009199685941E-2</v>
      </c>
      <c r="D92" s="9">
        <f t="shared" si="9"/>
        <v>5.9599501818395043E-4</v>
      </c>
      <c r="E92" s="9">
        <f t="shared" si="10"/>
        <v>6.295821431994221E-2</v>
      </c>
      <c r="G92" s="9">
        <f t="shared" si="11"/>
        <v>0.25091475508614913</v>
      </c>
      <c r="H92" s="10">
        <f t="shared" si="12"/>
        <v>-1.3826420187054045</v>
      </c>
    </row>
    <row r="93" spans="1:8" ht="15.75" customHeight="1">
      <c r="A93" s="7">
        <v>43058</v>
      </c>
      <c r="B93" s="8">
        <v>8019.16</v>
      </c>
      <c r="C93" s="11">
        <f t="shared" si="8"/>
        <v>4.036922333577949E-2</v>
      </c>
      <c r="D93" s="9">
        <f t="shared" si="9"/>
        <v>1.6296741927340434E-3</v>
      </c>
      <c r="E93" s="9">
        <f t="shared" si="10"/>
        <v>6.4354976392221624E-2</v>
      </c>
      <c r="G93" s="9">
        <f t="shared" si="11"/>
        <v>0.25368282636438289</v>
      </c>
      <c r="H93" s="10">
        <f t="shared" si="12"/>
        <v>-1.3716705073588014</v>
      </c>
    </row>
    <row r="94" spans="1:8" ht="15.75" customHeight="1">
      <c r="A94" s="7">
        <v>43059</v>
      </c>
      <c r="B94" s="8">
        <v>8245.0400000000009</v>
      </c>
      <c r="C94" s="11">
        <f t="shared" si="8"/>
        <v>2.7778129186514133E-2</v>
      </c>
      <c r="D94" s="9">
        <f t="shared" si="9"/>
        <v>7.7162446110266836E-4</v>
      </c>
      <c r="E94" s="9">
        <f t="shared" si="10"/>
        <v>6.4328874978438186E-2</v>
      </c>
      <c r="G94" s="9">
        <f t="shared" si="11"/>
        <v>0.25363137617108455</v>
      </c>
      <c r="H94" s="10">
        <f t="shared" si="12"/>
        <v>-1.3718733410000343</v>
      </c>
    </row>
    <row r="95" spans="1:8" ht="15.75" customHeight="1">
      <c r="A95" s="7">
        <v>43060</v>
      </c>
      <c r="B95" s="8">
        <v>8134.25</v>
      </c>
      <c r="C95" s="11">
        <f t="shared" si="8"/>
        <v>-1.3528265226543124E-2</v>
      </c>
      <c r="D95" s="9">
        <f t="shared" si="9"/>
        <v>1.8301396003969587E-4</v>
      </c>
      <c r="E95" s="9">
        <f t="shared" si="10"/>
        <v>6.4278733726736551E-2</v>
      </c>
      <c r="G95" s="9">
        <f t="shared" si="11"/>
        <v>0.25353251019689083</v>
      </c>
      <c r="H95" s="10">
        <f t="shared" si="12"/>
        <v>-1.3722632188210049</v>
      </c>
    </row>
    <row r="96" spans="1:8" ht="15.75" customHeight="1">
      <c r="A96" s="7">
        <v>43061</v>
      </c>
      <c r="B96" s="8">
        <v>8203.84</v>
      </c>
      <c r="C96" s="11">
        <f t="shared" si="8"/>
        <v>8.5187951399785383E-3</v>
      </c>
      <c r="D96" s="9">
        <f t="shared" si="9"/>
        <v>7.2569870636921962E-5</v>
      </c>
      <c r="E96" s="9">
        <f t="shared" si="10"/>
        <v>5.9314096798271966E-2</v>
      </c>
      <c r="G96" s="9">
        <f t="shared" si="11"/>
        <v>0.24354485582387481</v>
      </c>
      <c r="H96" s="10">
        <f t="shared" si="12"/>
        <v>-1.4124541405955378</v>
      </c>
    </row>
    <row r="97" spans="1:8" ht="15.75" customHeight="1">
      <c r="A97" s="7">
        <v>43062</v>
      </c>
      <c r="B97" s="8">
        <v>8166.19</v>
      </c>
      <c r="C97" s="11">
        <f t="shared" si="8"/>
        <v>-4.5998775061427463E-3</v>
      </c>
      <c r="D97" s="9">
        <f t="shared" si="9"/>
        <v>2.1158873071518012E-5</v>
      </c>
      <c r="E97" s="9">
        <f t="shared" si="10"/>
        <v>5.9176622876389029E-2</v>
      </c>
      <c r="G97" s="9">
        <f t="shared" si="11"/>
        <v>0.24326245677537056</v>
      </c>
      <c r="H97" s="10">
        <f t="shared" si="12"/>
        <v>-1.4136143494620568</v>
      </c>
    </row>
    <row r="98" spans="1:8" ht="15.75" customHeight="1">
      <c r="A98" s="7">
        <v>43063</v>
      </c>
      <c r="B98" s="8">
        <v>8249.34</v>
      </c>
      <c r="C98" s="11">
        <f t="shared" si="8"/>
        <v>1.0130737314226064E-2</v>
      </c>
      <c r="D98" s="9">
        <f t="shared" si="9"/>
        <v>1.0263183852985233E-4</v>
      </c>
      <c r="E98" s="9">
        <f t="shared" si="10"/>
        <v>5.7294985602021807E-2</v>
      </c>
      <c r="G98" s="9">
        <f t="shared" si="11"/>
        <v>0.23936370986852165</v>
      </c>
      <c r="H98" s="10">
        <f t="shared" si="12"/>
        <v>-1.4297710851996506</v>
      </c>
    </row>
    <row r="99" spans="1:8" ht="15.75" customHeight="1">
      <c r="A99" s="7">
        <v>43065</v>
      </c>
      <c r="B99" s="8">
        <v>9387.66</v>
      </c>
      <c r="C99" s="11">
        <f t="shared" si="8"/>
        <v>0.12926286373999923</v>
      </c>
      <c r="D99" s="9">
        <f t="shared" si="9"/>
        <v>1.6708887942265608E-2</v>
      </c>
      <c r="E99" s="9">
        <f t="shared" si="10"/>
        <v>7.3026284875051833E-2</v>
      </c>
      <c r="G99" s="9">
        <f t="shared" si="11"/>
        <v>0.27023375968788915</v>
      </c>
      <c r="H99" s="10">
        <f t="shared" si="12"/>
        <v>-1.3084679179303507</v>
      </c>
    </row>
    <row r="100" spans="1:8" ht="15.75" customHeight="1">
      <c r="A100" s="7">
        <v>43066</v>
      </c>
      <c r="B100" s="8">
        <v>9652.66</v>
      </c>
      <c r="C100" s="11">
        <f t="shared" si="8"/>
        <v>2.7837464149031547E-2</v>
      </c>
      <c r="D100" s="9">
        <f t="shared" si="9"/>
        <v>7.7492441024861662E-4</v>
      </c>
      <c r="E100" s="9">
        <f t="shared" si="10"/>
        <v>6.888699226165515E-2</v>
      </c>
      <c r="G100" s="9">
        <f t="shared" si="11"/>
        <v>0.26246331603036482</v>
      </c>
      <c r="H100" s="10">
        <f t="shared" si="12"/>
        <v>-1.337643955171937</v>
      </c>
    </row>
    <row r="101" spans="1:8" ht="15.75" customHeight="1">
      <c r="A101" s="7">
        <v>43067</v>
      </c>
      <c r="B101" s="8">
        <v>9944.74</v>
      </c>
      <c r="C101" s="11">
        <f t="shared" si="8"/>
        <v>2.9810243137881231E-2</v>
      </c>
      <c r="D101" s="9">
        <f t="shared" si="9"/>
        <v>8.8865059593959503E-4</v>
      </c>
      <c r="E101" s="9">
        <f t="shared" si="10"/>
        <v>6.9203664224151321E-2</v>
      </c>
      <c r="G101" s="9">
        <f t="shared" si="11"/>
        <v>0.26306589331221053</v>
      </c>
      <c r="H101" s="10">
        <f t="shared" si="12"/>
        <v>-1.3353507332721597</v>
      </c>
    </row>
    <row r="102" spans="1:8" ht="15.75" customHeight="1">
      <c r="A102" s="7">
        <v>43068</v>
      </c>
      <c r="B102" s="8">
        <v>10193.450000000001</v>
      </c>
      <c r="C102" s="11">
        <f t="shared" si="8"/>
        <v>2.4701588983121008E-2</v>
      </c>
      <c r="D102" s="9">
        <f t="shared" si="9"/>
        <v>6.1016849829104516E-4</v>
      </c>
      <c r="E102" s="9">
        <f t="shared" si="10"/>
        <v>6.9439968909016062E-2</v>
      </c>
      <c r="G102" s="9">
        <f t="shared" si="11"/>
        <v>0.26351464647912087</v>
      </c>
      <c r="H102" s="10">
        <f t="shared" si="12"/>
        <v>-1.3336463281844833</v>
      </c>
    </row>
    <row r="103" spans="1:8" ht="15.75" customHeight="1">
      <c r="A103" s="7">
        <v>43069</v>
      </c>
      <c r="B103" s="8">
        <v>9653.93</v>
      </c>
      <c r="C103" s="11">
        <f t="shared" si="8"/>
        <v>-5.4380270824902523E-2</v>
      </c>
      <c r="D103" s="9">
        <f t="shared" si="9"/>
        <v>2.9572138549897446E-3</v>
      </c>
      <c r="E103" s="9">
        <f t="shared" si="10"/>
        <v>7.1278765470196292E-2</v>
      </c>
      <c r="G103" s="9">
        <f t="shared" si="11"/>
        <v>0.26698083352592239</v>
      </c>
      <c r="H103" s="10">
        <f t="shared" si="12"/>
        <v>-1.3205784077056286</v>
      </c>
    </row>
    <row r="104" spans="1:8" ht="15.75" customHeight="1">
      <c r="A104" s="7">
        <v>43070</v>
      </c>
      <c r="B104" s="8">
        <v>10899.25</v>
      </c>
      <c r="C104" s="11">
        <f t="shared" si="8"/>
        <v>0.12132889319676557</v>
      </c>
      <c r="D104" s="9">
        <f t="shared" si="9"/>
        <v>1.4720700324352146E-2</v>
      </c>
      <c r="E104" s="9">
        <f t="shared" si="10"/>
        <v>8.5944701649409358E-2</v>
      </c>
      <c r="G104" s="9">
        <f t="shared" si="11"/>
        <v>0.29316326790614367</v>
      </c>
      <c r="H104" s="10">
        <f t="shared" si="12"/>
        <v>-1.227025596810523</v>
      </c>
    </row>
    <row r="105" spans="1:8" ht="15.75" customHeight="1">
      <c r="A105" s="7">
        <v>43072</v>
      </c>
      <c r="B105" s="8">
        <v>10930.29</v>
      </c>
      <c r="C105" s="11">
        <f t="shared" si="8"/>
        <v>2.8438547875668154E-3</v>
      </c>
      <c r="D105" s="9">
        <f t="shared" si="9"/>
        <v>8.0875100527666975E-6</v>
      </c>
      <c r="E105" s="9">
        <f t="shared" si="10"/>
        <v>8.5280850818143059E-2</v>
      </c>
      <c r="G105" s="9">
        <f t="shared" si="11"/>
        <v>0.29202885271517787</v>
      </c>
      <c r="H105" s="10">
        <f t="shared" si="12"/>
        <v>-1.2309026709268904</v>
      </c>
    </row>
    <row r="106" spans="1:8" ht="15.75" customHeight="1">
      <c r="A106" s="7">
        <v>43073</v>
      </c>
      <c r="B106" s="8">
        <v>11500.01</v>
      </c>
      <c r="C106" s="11">
        <f t="shared" si="8"/>
        <v>5.0810070618162007E-2</v>
      </c>
      <c r="D106" s="9">
        <f t="shared" si="9"/>
        <v>2.58166327622261E-3</v>
      </c>
      <c r="E106" s="9">
        <f t="shared" si="10"/>
        <v>8.7482596962558307E-2</v>
      </c>
      <c r="G106" s="9">
        <f t="shared" si="11"/>
        <v>0.29577457118988154</v>
      </c>
      <c r="H106" s="10">
        <f t="shared" si="12"/>
        <v>-1.2181576986283265</v>
      </c>
    </row>
    <row r="107" spans="1:8" ht="15.75" customHeight="1">
      <c r="A107" s="7">
        <v>43074</v>
      </c>
      <c r="B107" s="8">
        <v>11776.95</v>
      </c>
      <c r="C107" s="11">
        <f t="shared" si="8"/>
        <v>2.379632635296907E-2</v>
      </c>
      <c r="D107" s="9">
        <f t="shared" si="9"/>
        <v>5.6626514789701022E-4</v>
      </c>
      <c r="E107" s="9">
        <f t="shared" si="10"/>
        <v>8.1861102040257649E-2</v>
      </c>
      <c r="G107" s="9">
        <f t="shared" si="11"/>
        <v>0.28611379211820187</v>
      </c>
      <c r="H107" s="10">
        <f t="shared" si="12"/>
        <v>-1.2513656727542029</v>
      </c>
    </row>
    <row r="108" spans="1:8" ht="15.75" customHeight="1">
      <c r="A108" s="7">
        <v>43075</v>
      </c>
      <c r="B108" s="8">
        <v>13346.75</v>
      </c>
      <c r="C108" s="11">
        <f t="shared" si="8"/>
        <v>0.12512867822864901</v>
      </c>
      <c r="D108" s="9">
        <f t="shared" si="9"/>
        <v>1.5657186115248779E-2</v>
      </c>
      <c r="E108" s="9">
        <f t="shared" si="10"/>
        <v>8.5300513940205935E-2</v>
      </c>
      <c r="G108" s="9">
        <f t="shared" si="11"/>
        <v>0.29206251717775417</v>
      </c>
      <c r="H108" s="10">
        <f t="shared" si="12"/>
        <v>-1.2307873997061576</v>
      </c>
    </row>
    <row r="109" spans="1:8" ht="15.75" customHeight="1">
      <c r="A109" s="7">
        <v>43076</v>
      </c>
      <c r="B109" s="8">
        <v>16051.08</v>
      </c>
      <c r="C109" s="11">
        <f t="shared" si="8"/>
        <v>0.18450322751613762</v>
      </c>
      <c r="D109" s="9">
        <f t="shared" si="9"/>
        <v>3.4041440963871641E-2</v>
      </c>
      <c r="E109" s="9">
        <f t="shared" si="10"/>
        <v>0.10953276807953029</v>
      </c>
      <c r="G109" s="9">
        <f t="shared" si="11"/>
        <v>0.33095735084679762</v>
      </c>
      <c r="H109" s="10">
        <f t="shared" si="12"/>
        <v>-1.1057657613123173</v>
      </c>
    </row>
    <row r="110" spans="1:8" ht="15.75" customHeight="1">
      <c r="A110" s="7">
        <v>43077</v>
      </c>
      <c r="B110" s="8">
        <v>15644</v>
      </c>
      <c r="C110" s="11">
        <f t="shared" si="8"/>
        <v>-2.5688680138531775E-2</v>
      </c>
      <c r="D110" s="9">
        <f t="shared" si="9"/>
        <v>6.5990828725979685E-4</v>
      </c>
      <c r="E110" s="9">
        <f t="shared" si="10"/>
        <v>0.11002704488267365</v>
      </c>
      <c r="G110" s="9">
        <f t="shared" si="11"/>
        <v>0.33170324822448399</v>
      </c>
      <c r="H110" s="10">
        <f t="shared" si="12"/>
        <v>-1.1035145404196045</v>
      </c>
    </row>
    <row r="111" spans="1:8" ht="15.75" customHeight="1">
      <c r="A111" s="7">
        <v>43079</v>
      </c>
      <c r="B111" s="8">
        <v>14705.41</v>
      </c>
      <c r="C111" s="11">
        <f t="shared" si="8"/>
        <v>-6.1872003603095638E-2</v>
      </c>
      <c r="D111" s="9">
        <f t="shared" si="9"/>
        <v>3.8281448298614798E-3</v>
      </c>
      <c r="E111" s="9">
        <f t="shared" si="10"/>
        <v>0.10363752567207059</v>
      </c>
      <c r="G111" s="9">
        <f t="shared" si="11"/>
        <v>0.32192782680605692</v>
      </c>
      <c r="H111" s="10">
        <f t="shared" si="12"/>
        <v>-1.1334278989147926</v>
      </c>
    </row>
    <row r="112" spans="1:8" ht="15.75" customHeight="1">
      <c r="A112" s="7">
        <v>43080</v>
      </c>
      <c r="B112" s="8">
        <v>17148.2</v>
      </c>
      <c r="C112" s="11">
        <f t="shared" si="8"/>
        <v>0.1536777585452607</v>
      </c>
      <c r="D112" s="9">
        <f t="shared" si="9"/>
        <v>2.3616853471495447E-2</v>
      </c>
      <c r="E112" s="9">
        <f t="shared" si="10"/>
        <v>0.12099676344229493</v>
      </c>
      <c r="G112" s="9">
        <f t="shared" si="11"/>
        <v>0.34784589036280839</v>
      </c>
      <c r="H112" s="10">
        <f t="shared" si="12"/>
        <v>-1.0559957410769634</v>
      </c>
    </row>
    <row r="113" spans="1:8" ht="15.75" customHeight="1">
      <c r="A113" s="7">
        <v>43081</v>
      </c>
      <c r="B113" s="8">
        <v>17248.22</v>
      </c>
      <c r="C113" s="11">
        <f t="shared" si="8"/>
        <v>5.8157379118491601E-3</v>
      </c>
      <c r="D113" s="9">
        <f t="shared" si="9"/>
        <v>3.3822807459319631E-5</v>
      </c>
      <c r="E113" s="9">
        <f t="shared" si="10"/>
        <v>0.12043459123157031</v>
      </c>
      <c r="G113" s="9">
        <f t="shared" si="11"/>
        <v>0.34703687301433878</v>
      </c>
      <c r="H113" s="10">
        <f t="shared" si="12"/>
        <v>-1.0583242423915542</v>
      </c>
    </row>
    <row r="114" spans="1:8" ht="15.75" customHeight="1">
      <c r="A114" s="7">
        <v>43082</v>
      </c>
      <c r="B114" s="8">
        <v>16752</v>
      </c>
      <c r="C114" s="11">
        <f t="shared" si="8"/>
        <v>-2.9191295619100881E-2</v>
      </c>
      <c r="D114" s="9">
        <f t="shared" si="9"/>
        <v>8.5213173992173825E-4</v>
      </c>
      <c r="E114" s="9">
        <f t="shared" si="10"/>
        <v>0.119657048778758</v>
      </c>
      <c r="G114" s="9">
        <f t="shared" si="11"/>
        <v>0.34591479988395696</v>
      </c>
      <c r="H114" s="10">
        <f t="shared" si="12"/>
        <v>-1.0615627773571763</v>
      </c>
    </row>
    <row r="115" spans="1:8" ht="15.75" customHeight="1">
      <c r="A115" s="7">
        <v>43083</v>
      </c>
      <c r="B115" s="8">
        <v>16503.72</v>
      </c>
      <c r="C115" s="11">
        <f t="shared" si="8"/>
        <v>-1.4931844087248259E-2</v>
      </c>
      <c r="D115" s="9">
        <f t="shared" si="9"/>
        <v>2.2295996784589078E-4</v>
      </c>
      <c r="E115" s="9">
        <f t="shared" si="10"/>
        <v>0.11910838428550125</v>
      </c>
      <c r="G115" s="9">
        <f t="shared" si="11"/>
        <v>0.34512082563285174</v>
      </c>
      <c r="H115" s="10">
        <f t="shared" si="12"/>
        <v>-1.0638607040375583</v>
      </c>
    </row>
    <row r="116" spans="1:8" ht="15.75" customHeight="1">
      <c r="A116" s="7">
        <v>43084</v>
      </c>
      <c r="B116" s="8">
        <v>17630.12</v>
      </c>
      <c r="C116" s="11">
        <f t="shared" si="8"/>
        <v>6.6022992925375126E-2</v>
      </c>
      <c r="D116" s="9">
        <f t="shared" si="9"/>
        <v>4.3590355948241342E-3</v>
      </c>
      <c r="E116" s="9">
        <f t="shared" si="10"/>
        <v>0.12328440592028568</v>
      </c>
      <c r="G116" s="9">
        <f t="shared" si="11"/>
        <v>0.35111879175043548</v>
      </c>
      <c r="H116" s="10">
        <f t="shared" si="12"/>
        <v>-1.046630674738076</v>
      </c>
    </row>
    <row r="117" spans="1:8" ht="15.75" customHeight="1">
      <c r="A117" s="7">
        <v>43086</v>
      </c>
      <c r="B117" s="8">
        <v>19041.63</v>
      </c>
      <c r="C117" s="11">
        <f t="shared" si="8"/>
        <v>7.701883197634668E-2</v>
      </c>
      <c r="D117" s="9">
        <f t="shared" si="9"/>
        <v>5.9319004790007223E-3</v>
      </c>
      <c r="E117" s="9">
        <f t="shared" si="10"/>
        <v>0.12914373652864949</v>
      </c>
      <c r="G117" s="9">
        <f t="shared" si="11"/>
        <v>0.35936574200756738</v>
      </c>
      <c r="H117" s="10">
        <f t="shared" si="12"/>
        <v>-1.0234146291325992</v>
      </c>
    </row>
    <row r="118" spans="1:8" ht="15.75" customHeight="1">
      <c r="A118" s="7">
        <v>43087</v>
      </c>
      <c r="B118" s="8">
        <v>18674.48</v>
      </c>
      <c r="C118" s="11">
        <f t="shared" si="8"/>
        <v>-1.9469749023626876E-2</v>
      </c>
      <c r="D118" s="9">
        <f t="shared" si="9"/>
        <v>3.7907112704301969E-4</v>
      </c>
      <c r="E118" s="9">
        <f t="shared" si="10"/>
        <v>0.12950164878262099</v>
      </c>
      <c r="G118" s="9">
        <f t="shared" si="11"/>
        <v>0.35986337516149236</v>
      </c>
      <c r="H118" s="10">
        <f t="shared" si="12"/>
        <v>-1.0220308330057317</v>
      </c>
    </row>
    <row r="119" spans="1:8" ht="15.75" customHeight="1">
      <c r="A119" s="7">
        <v>43088</v>
      </c>
      <c r="B119" s="8">
        <v>16964.39</v>
      </c>
      <c r="C119" s="11">
        <f t="shared" si="8"/>
        <v>-9.60414447100644E-2</v>
      </c>
      <c r="D119" s="9">
        <f t="shared" si="9"/>
        <v>9.2239591019963579E-3</v>
      </c>
      <c r="E119" s="9">
        <f t="shared" si="10"/>
        <v>0.1386229760460875</v>
      </c>
      <c r="G119" s="9">
        <f t="shared" si="11"/>
        <v>0.37232106581025937</v>
      </c>
      <c r="H119" s="10">
        <f t="shared" si="12"/>
        <v>-0.98799871681337825</v>
      </c>
    </row>
    <row r="120" spans="1:8" ht="15.75" customHeight="1">
      <c r="A120" s="7">
        <v>43089</v>
      </c>
      <c r="B120" s="8">
        <v>16210.13</v>
      </c>
      <c r="C120" s="11">
        <f t="shared" si="8"/>
        <v>-4.5480085752635895E-2</v>
      </c>
      <c r="D120" s="9">
        <f t="shared" si="9"/>
        <v>2.0684382000671145E-3</v>
      </c>
      <c r="E120" s="9">
        <f t="shared" si="10"/>
        <v>0.12398252630388898</v>
      </c>
      <c r="G120" s="9">
        <f t="shared" si="11"/>
        <v>0.35211152537781121</v>
      </c>
      <c r="H120" s="10">
        <f t="shared" si="12"/>
        <v>-1.0438073201054705</v>
      </c>
    </row>
    <row r="121" spans="1:8" ht="15.75" customHeight="1">
      <c r="A121" s="7">
        <v>43090</v>
      </c>
      <c r="B121" s="8">
        <v>15385.2</v>
      </c>
      <c r="C121" s="11">
        <f t="shared" si="8"/>
        <v>-5.2230347091809119E-2</v>
      </c>
      <c r="D121" s="9">
        <f t="shared" si="9"/>
        <v>2.7280091573308532E-3</v>
      </c>
      <c r="E121" s="9">
        <f t="shared" si="10"/>
        <v>0.12593561105097123</v>
      </c>
      <c r="G121" s="9">
        <f t="shared" si="11"/>
        <v>0.35487407773881036</v>
      </c>
      <c r="H121" s="10">
        <f t="shared" si="12"/>
        <v>-1.0359922630263052</v>
      </c>
    </row>
    <row r="122" spans="1:8" ht="15.75" customHeight="1">
      <c r="A122" s="7">
        <v>43091</v>
      </c>
      <c r="B122" s="8">
        <v>14239.65</v>
      </c>
      <c r="C122" s="11">
        <f t="shared" si="8"/>
        <v>-7.7375681334434038E-2</v>
      </c>
      <c r="D122" s="9">
        <f t="shared" si="9"/>
        <v>5.9869960619678836E-3</v>
      </c>
      <c r="E122" s="9">
        <f t="shared" si="10"/>
        <v>0.13103395651699951</v>
      </c>
      <c r="G122" s="9">
        <f t="shared" si="11"/>
        <v>0.36198612752010195</v>
      </c>
      <c r="H122" s="10">
        <f t="shared" si="12"/>
        <v>-1.0161493896583378</v>
      </c>
    </row>
    <row r="123" spans="1:8" ht="15.75" customHeight="1">
      <c r="A123" s="7">
        <v>43093</v>
      </c>
      <c r="B123" s="8">
        <v>13147.99</v>
      </c>
      <c r="C123" s="11">
        <f t="shared" si="8"/>
        <v>-7.9761431800350654E-2</v>
      </c>
      <c r="D123" s="9">
        <f t="shared" si="9"/>
        <v>6.3618860028419886E-3</v>
      </c>
      <c r="E123" s="9">
        <f t="shared" si="10"/>
        <v>0.13678567402155045</v>
      </c>
      <c r="G123" s="9">
        <f t="shared" si="11"/>
        <v>0.36984547316622718</v>
      </c>
      <c r="H123" s="10">
        <f t="shared" si="12"/>
        <v>-0.99467000067105737</v>
      </c>
    </row>
    <row r="124" spans="1:8" ht="15.75" customHeight="1">
      <c r="A124" s="7">
        <v>43094</v>
      </c>
      <c r="B124" s="8">
        <v>13768.02</v>
      </c>
      <c r="C124" s="11">
        <f t="shared" si="8"/>
        <v>4.607961632226145E-2</v>
      </c>
      <c r="D124" s="9">
        <f t="shared" si="9"/>
        <v>2.1233310404068237E-3</v>
      </c>
      <c r="E124" s="9">
        <f t="shared" si="10"/>
        <v>0.13595179120696751</v>
      </c>
      <c r="G124" s="9">
        <f t="shared" si="11"/>
        <v>0.36871641027620061</v>
      </c>
      <c r="H124" s="10">
        <f t="shared" si="12"/>
        <v>-0.99772746625352937</v>
      </c>
    </row>
    <row r="125" spans="1:8" ht="15.75" customHeight="1">
      <c r="A125" s="7">
        <v>43095</v>
      </c>
      <c r="B125" s="8">
        <v>15925</v>
      </c>
      <c r="C125" s="11">
        <f t="shared" si="8"/>
        <v>0.14554168990623209</v>
      </c>
      <c r="D125" s="9">
        <f t="shared" si="9"/>
        <v>2.118238350076182E-2</v>
      </c>
      <c r="E125" s="9">
        <f t="shared" si="10"/>
        <v>0.1424134743833772</v>
      </c>
      <c r="G125" s="9">
        <f t="shared" si="11"/>
        <v>0.37737709838221134</v>
      </c>
      <c r="H125" s="10">
        <f t="shared" si="12"/>
        <v>-0.974510330501004</v>
      </c>
    </row>
    <row r="126" spans="1:8" ht="15.75" customHeight="1">
      <c r="A126" s="7">
        <v>43096</v>
      </c>
      <c r="B126" s="8">
        <v>15189.39</v>
      </c>
      <c r="C126" s="11">
        <f t="shared" si="8"/>
        <v>-4.7293043655582949E-2</v>
      </c>
      <c r="D126" s="9">
        <f t="shared" si="9"/>
        <v>2.2366319782088748E-3</v>
      </c>
      <c r="E126" s="9">
        <f t="shared" si="10"/>
        <v>0.1446420188515333</v>
      </c>
      <c r="G126" s="9">
        <f t="shared" si="11"/>
        <v>0.3803183125377127</v>
      </c>
      <c r="H126" s="10">
        <f t="shared" si="12"/>
        <v>-0.96674671233394416</v>
      </c>
    </row>
    <row r="127" spans="1:8" ht="15.75" customHeight="1">
      <c r="A127" s="7">
        <v>43097</v>
      </c>
      <c r="B127" s="8">
        <v>13939.48</v>
      </c>
      <c r="C127" s="11">
        <f t="shared" si="8"/>
        <v>-8.5872055891998672E-2</v>
      </c>
      <c r="D127" s="9">
        <f t="shared" si="9"/>
        <v>7.374009983118544E-3</v>
      </c>
      <c r="E127" s="9">
        <f t="shared" si="10"/>
        <v>0.14943436555842923</v>
      </c>
      <c r="G127" s="9">
        <f t="shared" si="11"/>
        <v>0.38656741398937033</v>
      </c>
      <c r="H127" s="10">
        <f t="shared" si="12"/>
        <v>-0.95044900445835412</v>
      </c>
    </row>
    <row r="128" spans="1:8" ht="15.75" customHeight="1">
      <c r="A128" s="7">
        <v>43098</v>
      </c>
      <c r="B128" s="8">
        <v>14310.94</v>
      </c>
      <c r="C128" s="11">
        <f t="shared" si="8"/>
        <v>2.6299177830169711E-2</v>
      </c>
      <c r="D128" s="9">
        <f t="shared" si="9"/>
        <v>6.9164675454289005E-4</v>
      </c>
      <c r="E128" s="9">
        <f t="shared" si="10"/>
        <v>0.14955974716507514</v>
      </c>
      <c r="G128" s="9">
        <f t="shared" si="11"/>
        <v>0.38672955300193329</v>
      </c>
      <c r="H128" s="10">
        <f t="shared" si="12"/>
        <v>-0.9500296596998461</v>
      </c>
    </row>
    <row r="129" spans="1:8" ht="15.75" customHeight="1">
      <c r="A129" s="7">
        <v>43100</v>
      </c>
      <c r="B129" s="8">
        <v>14043.06</v>
      </c>
      <c r="C129" s="11">
        <f t="shared" si="8"/>
        <v>-1.8895956172572628E-2</v>
      </c>
      <c r="D129" s="9">
        <f t="shared" si="9"/>
        <v>3.5705715967578559E-4</v>
      </c>
      <c r="E129" s="9">
        <f t="shared" si="10"/>
        <v>0.13425961820950214</v>
      </c>
      <c r="G129" s="9">
        <f t="shared" si="11"/>
        <v>0.36641454421120095</v>
      </c>
      <c r="H129" s="10">
        <f t="shared" si="12"/>
        <v>-1.0039899520704176</v>
      </c>
    </row>
    <row r="130" spans="1:8" ht="15.75" customHeight="1">
      <c r="A130" s="7">
        <v>43101</v>
      </c>
      <c r="B130" s="8">
        <v>13624.57</v>
      </c>
      <c r="C130" s="11">
        <f t="shared" si="8"/>
        <v>-3.025354314997783E-2</v>
      </c>
      <c r="D130" s="9">
        <f t="shared" si="9"/>
        <v>9.1527687312757048E-4</v>
      </c>
      <c r="E130" s="9">
        <f t="shared" si="10"/>
        <v>0.10113345411875807</v>
      </c>
      <c r="G130" s="9">
        <f t="shared" si="11"/>
        <v>0.31801486461918421</v>
      </c>
      <c r="H130" s="10">
        <f t="shared" si="12"/>
        <v>-1.1456571532089459</v>
      </c>
    </row>
    <row r="131" spans="1:8" ht="15.75" customHeight="1">
      <c r="A131" s="7">
        <v>43102</v>
      </c>
      <c r="B131" s="8">
        <v>14784.6</v>
      </c>
      <c r="C131" s="11">
        <f t="shared" si="8"/>
        <v>8.1711318073123179E-2</v>
      </c>
      <c r="D131" s="9">
        <f t="shared" si="9"/>
        <v>6.6767395012471064E-3</v>
      </c>
      <c r="E131" s="9">
        <f t="shared" si="10"/>
        <v>0.10715028533274537</v>
      </c>
      <c r="G131" s="9">
        <f t="shared" si="11"/>
        <v>0.32733818190480829</v>
      </c>
      <c r="H131" s="10">
        <f t="shared" si="12"/>
        <v>-1.1167614470690008</v>
      </c>
    </row>
    <row r="132" spans="1:8" ht="15.75" customHeight="1">
      <c r="A132" s="7">
        <v>43103</v>
      </c>
      <c r="B132" s="8">
        <v>15055.23</v>
      </c>
      <c r="C132" s="11">
        <f t="shared" ref="C132:C195" si="13">LN(B132/B131)</f>
        <v>1.8139340642118529E-2</v>
      </c>
      <c r="D132" s="9">
        <f t="shared" ref="D132:D195" si="14">C132^2</f>
        <v>3.2903567893081303E-4</v>
      </c>
      <c r="E132" s="9">
        <f t="shared" si="10"/>
        <v>0.10365117618181471</v>
      </c>
      <c r="G132" s="9">
        <f t="shared" si="11"/>
        <v>0.3219490273037251</v>
      </c>
      <c r="H132" s="10">
        <f t="shared" si="12"/>
        <v>-1.1333620462675338</v>
      </c>
    </row>
    <row r="133" spans="1:8" ht="15.75" customHeight="1">
      <c r="A133" s="7">
        <v>43104</v>
      </c>
      <c r="B133" s="8">
        <v>14946.35</v>
      </c>
      <c r="C133" s="11">
        <f t="shared" si="13"/>
        <v>-7.2583162627705448E-3</v>
      </c>
      <c r="D133" s="9">
        <f t="shared" si="14"/>
        <v>5.2683154970399371E-5</v>
      </c>
      <c r="E133" s="9">
        <f t="shared" si="10"/>
        <v>8.0087005865289648E-2</v>
      </c>
      <c r="G133" s="9">
        <f t="shared" si="11"/>
        <v>0.28299647677186662</v>
      </c>
      <c r="H133" s="10">
        <f t="shared" si="12"/>
        <v>-1.2623208309857719</v>
      </c>
    </row>
    <row r="134" spans="1:8" ht="15.75" customHeight="1">
      <c r="A134" s="7">
        <v>43105</v>
      </c>
      <c r="B134" s="8">
        <v>16753.240000000002</v>
      </c>
      <c r="C134" s="11">
        <f t="shared" si="13"/>
        <v>0.11412454953044181</v>
      </c>
      <c r="D134" s="9">
        <f t="shared" si="14"/>
        <v>1.3024412805526265E-2</v>
      </c>
      <c r="E134" s="9">
        <f t="shared" si="10"/>
        <v>9.3077595863356594E-2</v>
      </c>
      <c r="G134" s="9">
        <f t="shared" si="11"/>
        <v>0.30508621054278512</v>
      </c>
      <c r="H134" s="10">
        <f t="shared" si="12"/>
        <v>-1.1871608847975073</v>
      </c>
    </row>
    <row r="135" spans="1:8" ht="15.75" customHeight="1">
      <c r="A135" s="7">
        <v>43107</v>
      </c>
      <c r="B135" s="8">
        <v>16200</v>
      </c>
      <c r="C135" s="11">
        <f t="shared" si="13"/>
        <v>-3.3580430162839202E-2</v>
      </c>
      <c r="D135" s="9">
        <f t="shared" si="14"/>
        <v>1.1276452899213209E-3</v>
      </c>
      <c r="E135" s="9">
        <f t="shared" si="10"/>
        <v>9.3353109413356186E-2</v>
      </c>
      <c r="G135" s="9">
        <f t="shared" si="11"/>
        <v>0.30553741082452768</v>
      </c>
      <c r="H135" s="10">
        <f t="shared" si="12"/>
        <v>-1.1856830501770563</v>
      </c>
    </row>
    <row r="136" spans="1:8" ht="15.75" customHeight="1">
      <c r="A136" s="7">
        <v>43108</v>
      </c>
      <c r="B136" s="8">
        <v>14935.7</v>
      </c>
      <c r="C136" s="11">
        <f t="shared" si="13"/>
        <v>-8.1256921899619472E-2</v>
      </c>
      <c r="D136" s="9">
        <f t="shared" si="14"/>
        <v>6.6026873566008585E-3</v>
      </c>
      <c r="E136" s="9">
        <f t="shared" si="10"/>
        <v>9.9732836802111147E-2</v>
      </c>
      <c r="G136" s="9">
        <f t="shared" si="11"/>
        <v>0.31580506139406817</v>
      </c>
      <c r="H136" s="10">
        <f t="shared" si="12"/>
        <v>-1.1526301500753877</v>
      </c>
    </row>
    <row r="137" spans="1:8" ht="15.75" customHeight="1">
      <c r="A137" s="7">
        <v>43109</v>
      </c>
      <c r="B137" s="8">
        <v>14554.08</v>
      </c>
      <c r="C137" s="11">
        <f t="shared" si="13"/>
        <v>-2.5882953658284094E-2</v>
      </c>
      <c r="D137" s="9">
        <f t="shared" si="14"/>
        <v>6.6992729007688196E-4</v>
      </c>
      <c r="E137" s="9">
        <f t="shared" si="10"/>
        <v>9.6043728497363895E-2</v>
      </c>
      <c r="G137" s="9">
        <f t="shared" si="11"/>
        <v>0.3099092262217501</v>
      </c>
      <c r="H137" s="10">
        <f t="shared" si="12"/>
        <v>-1.1714758430222096</v>
      </c>
    </row>
    <row r="138" spans="1:8" ht="15.75" customHeight="1">
      <c r="A138" s="7">
        <v>43110</v>
      </c>
      <c r="B138" s="8">
        <v>14494.74</v>
      </c>
      <c r="C138" s="11">
        <f t="shared" si="13"/>
        <v>-4.0855416874207122E-3</v>
      </c>
      <c r="D138" s="9">
        <f t="shared" si="14"/>
        <v>1.6691650879652479E-5</v>
      </c>
      <c r="E138" s="9">
        <f t="shared" si="10"/>
        <v>9.0128519669242832E-2</v>
      </c>
      <c r="G138" s="9">
        <f t="shared" si="11"/>
        <v>0.30021412303428169</v>
      </c>
      <c r="H138" s="10">
        <f t="shared" si="12"/>
        <v>-1.203259315472049</v>
      </c>
    </row>
    <row r="139" spans="1:8" ht="15.75" customHeight="1">
      <c r="A139" s="7">
        <v>43111</v>
      </c>
      <c r="B139" s="8">
        <v>13462.98</v>
      </c>
      <c r="C139" s="11">
        <f t="shared" si="13"/>
        <v>-7.3842128550016858E-2</v>
      </c>
      <c r="D139" s="9">
        <f t="shared" si="14"/>
        <v>5.4526599487972147E-3</v>
      </c>
      <c r="E139" s="9">
        <f t="shared" si="10"/>
        <v>9.5202108490997028E-2</v>
      </c>
      <c r="G139" s="9">
        <f t="shared" si="11"/>
        <v>0.30854838922119981</v>
      </c>
      <c r="H139" s="10">
        <f t="shared" si="12"/>
        <v>-1.1758765947077032</v>
      </c>
    </row>
    <row r="140" spans="1:8" ht="15.75" customHeight="1">
      <c r="A140" s="7">
        <v>43112</v>
      </c>
      <c r="B140" s="8">
        <v>13746.58</v>
      </c>
      <c r="C140" s="11">
        <f t="shared" si="13"/>
        <v>2.0846369459097649E-2</v>
      </c>
      <c r="D140" s="9">
        <f t="shared" si="14"/>
        <v>4.345711196251992E-4</v>
      </c>
      <c r="E140" s="9">
        <f t="shared" si="10"/>
        <v>8.6412720508625862E-2</v>
      </c>
      <c r="G140" s="9">
        <f t="shared" si="11"/>
        <v>0.29396040636219339</v>
      </c>
      <c r="H140" s="10">
        <f t="shared" si="12"/>
        <v>-1.2243101929500129</v>
      </c>
    </row>
    <row r="141" spans="1:8" ht="15.75" customHeight="1">
      <c r="A141" s="7">
        <v>43114</v>
      </c>
      <c r="B141" s="8">
        <v>13383.28</v>
      </c>
      <c r="C141" s="11">
        <f t="shared" si="13"/>
        <v>-2.6783899241413965E-2</v>
      </c>
      <c r="D141" s="9">
        <f t="shared" si="14"/>
        <v>7.1737725857421559E-4</v>
      </c>
      <c r="E141" s="9">
        <f t="shared" si="10"/>
        <v>8.5061659567132963E-2</v>
      </c>
      <c r="G141" s="9">
        <f t="shared" si="11"/>
        <v>0.29165332085737161</v>
      </c>
      <c r="H141" s="10">
        <f t="shared" si="12"/>
        <v>-1.2321894393999586</v>
      </c>
    </row>
    <row r="142" spans="1:8" ht="15.75" customHeight="1">
      <c r="A142" s="7">
        <v>43115</v>
      </c>
      <c r="B142" s="8">
        <v>13916.82</v>
      </c>
      <c r="C142" s="11">
        <f t="shared" si="13"/>
        <v>3.9092013871448436E-2</v>
      </c>
      <c r="D142" s="9">
        <f t="shared" si="14"/>
        <v>1.5281855485255169E-3</v>
      </c>
      <c r="E142" s="9">
        <f t="shared" si="10"/>
        <v>8.3861835958327621E-2</v>
      </c>
      <c r="G142" s="9">
        <f t="shared" si="11"/>
        <v>0.28958908121392912</v>
      </c>
      <c r="H142" s="10">
        <f t="shared" si="12"/>
        <v>-1.2392923221719276</v>
      </c>
    </row>
    <row r="143" spans="1:8" ht="15.75" customHeight="1">
      <c r="A143" s="7">
        <v>43116</v>
      </c>
      <c r="B143" s="8">
        <v>10720</v>
      </c>
      <c r="C143" s="11">
        <f t="shared" si="13"/>
        <v>-0.26098702488947334</v>
      </c>
      <c r="D143" s="9">
        <f t="shared" si="14"/>
        <v>6.8114227160658583E-2</v>
      </c>
      <c r="E143" s="9">
        <f t="shared" si="10"/>
        <v>0.14598906705701831</v>
      </c>
      <c r="G143" s="9">
        <f t="shared" si="11"/>
        <v>0.38208515681326632</v>
      </c>
      <c r="H143" s="10">
        <f t="shared" si="12"/>
        <v>-0.96211177162439632</v>
      </c>
    </row>
    <row r="144" spans="1:8" ht="15.75" customHeight="1">
      <c r="A144" s="7">
        <v>43117</v>
      </c>
      <c r="B144" s="8">
        <v>11376.69</v>
      </c>
      <c r="C144" s="11">
        <f t="shared" si="13"/>
        <v>5.9455369587288101E-2</v>
      </c>
      <c r="D144" s="9">
        <f t="shared" si="14"/>
        <v>3.5349409727610226E-3</v>
      </c>
      <c r="E144" s="9">
        <f t="shared" si="10"/>
        <v>0.14316212202693734</v>
      </c>
      <c r="G144" s="9">
        <f t="shared" si="11"/>
        <v>0.37836770743145792</v>
      </c>
      <c r="H144" s="10">
        <f t="shared" si="12"/>
        <v>-0.97188878521493349</v>
      </c>
    </row>
    <row r="145" spans="1:8" ht="15.75" customHeight="1">
      <c r="A145" s="7">
        <v>43118</v>
      </c>
      <c r="B145" s="8">
        <v>11605.5</v>
      </c>
      <c r="C145" s="11">
        <f t="shared" si="13"/>
        <v>1.9912598445537791E-2</v>
      </c>
      <c r="D145" s="9">
        <f t="shared" si="14"/>
        <v>3.9651157685323402E-4</v>
      </c>
      <c r="E145" s="9">
        <f t="shared" si="10"/>
        <v>0.14143530256338377</v>
      </c>
      <c r="G145" s="9">
        <f t="shared" si="11"/>
        <v>0.37607885152369813</v>
      </c>
      <c r="H145" s="10">
        <f t="shared" si="12"/>
        <v>-0.977956446079428</v>
      </c>
    </row>
    <row r="146" spans="1:8" ht="15.75" customHeight="1">
      <c r="A146" s="7">
        <v>43119</v>
      </c>
      <c r="B146" s="8">
        <v>11366.61</v>
      </c>
      <c r="C146" s="11">
        <f t="shared" si="13"/>
        <v>-2.0799013403790558E-2</v>
      </c>
      <c r="D146" s="9">
        <f t="shared" si="14"/>
        <v>4.325989585710593E-4</v>
      </c>
      <c r="E146" s="9">
        <f t="shared" si="10"/>
        <v>0.12068551802119301</v>
      </c>
      <c r="G146" s="9">
        <f t="shared" si="11"/>
        <v>0.34739821246113661</v>
      </c>
      <c r="H146" s="10">
        <f t="shared" si="12"/>
        <v>-1.0572835706658126</v>
      </c>
    </row>
    <row r="147" spans="1:8" ht="15.75" customHeight="1">
      <c r="A147" s="7">
        <v>43121</v>
      </c>
      <c r="B147" s="8">
        <v>11366.62</v>
      </c>
      <c r="C147" s="11">
        <f t="shared" si="13"/>
        <v>8.7976939491685617E-7</v>
      </c>
      <c r="D147" s="9">
        <f t="shared" si="14"/>
        <v>7.7399418823237121E-13</v>
      </c>
      <c r="E147" s="9">
        <f t="shared" si="10"/>
        <v>0.11844888604375813</v>
      </c>
      <c r="G147" s="9">
        <f t="shared" si="11"/>
        <v>0.34416403944014562</v>
      </c>
      <c r="H147" s="10">
        <f t="shared" si="12"/>
        <v>-1.0666368764321494</v>
      </c>
    </row>
    <row r="148" spans="1:8" ht="15.75" customHeight="1">
      <c r="A148" s="7">
        <v>43122</v>
      </c>
      <c r="B148" s="8">
        <v>10354</v>
      </c>
      <c r="C148" s="11">
        <f t="shared" si="13"/>
        <v>-9.3308071561376466E-2</v>
      </c>
      <c r="D148" s="9">
        <f t="shared" si="14"/>
        <v>8.7063962185029518E-3</v>
      </c>
      <c r="E148" s="9">
        <f t="shared" si="10"/>
        <v>0.11978127227914254</v>
      </c>
      <c r="G148" s="9">
        <f t="shared" si="11"/>
        <v>0.34609431124932194</v>
      </c>
      <c r="H148" s="10">
        <f t="shared" si="12"/>
        <v>-1.0610439652013723</v>
      </c>
    </row>
    <row r="149" spans="1:8" ht="15.75" customHeight="1">
      <c r="A149" s="7">
        <v>43123</v>
      </c>
      <c r="B149" s="8">
        <v>10981.05</v>
      </c>
      <c r="C149" s="11">
        <f t="shared" si="13"/>
        <v>5.8798141444869924E-2</v>
      </c>
      <c r="D149" s="9">
        <f t="shared" si="14"/>
        <v>3.4572214373709302E-3</v>
      </c>
      <c r="E149" s="9">
        <f t="shared" si="10"/>
        <v>0.12254684696197057</v>
      </c>
      <c r="G149" s="9">
        <f t="shared" si="11"/>
        <v>0.35006691783424859</v>
      </c>
      <c r="H149" s="10">
        <f t="shared" si="12"/>
        <v>-1.0496309489617464</v>
      </c>
    </row>
    <row r="150" spans="1:8" ht="15.75" customHeight="1">
      <c r="A150" s="7">
        <v>43124</v>
      </c>
      <c r="B150" s="8">
        <v>11213.37</v>
      </c>
      <c r="C150" s="11">
        <f t="shared" si="13"/>
        <v>2.0935756423477569E-2</v>
      </c>
      <c r="D150" s="9">
        <f t="shared" si="14"/>
        <v>4.3830589702318229E-4</v>
      </c>
      <c r="E150" s="9">
        <f t="shared" si="10"/>
        <v>0.12262809569931798</v>
      </c>
      <c r="G150" s="9">
        <f t="shared" si="11"/>
        <v>0.35018294604294764</v>
      </c>
      <c r="H150" s="10">
        <f t="shared" si="12"/>
        <v>-1.0492995580804445</v>
      </c>
    </row>
    <row r="151" spans="1:8" ht="15.75" customHeight="1">
      <c r="A151" s="7">
        <v>43125</v>
      </c>
      <c r="B151" s="8">
        <v>11256.52</v>
      </c>
      <c r="C151" s="11">
        <f t="shared" si="13"/>
        <v>3.8406999804662771E-3</v>
      </c>
      <c r="D151" s="9">
        <f t="shared" si="14"/>
        <v>1.4750976339953662E-5</v>
      </c>
      <c r="E151" s="9">
        <f t="shared" ref="E151:E214" si="15">SUM(D131:D151)</f>
        <v>0.12172756980253036</v>
      </c>
      <c r="G151" s="9">
        <f t="shared" ref="G151:G214" si="16">SQRT(E151)</f>
        <v>0.34889478328362888</v>
      </c>
      <c r="H151" s="10">
        <f t="shared" ref="H151:H214" si="17">LN(G151)</f>
        <v>-1.0529848827967787</v>
      </c>
    </row>
    <row r="152" spans="1:8" ht="15.75" customHeight="1">
      <c r="A152" s="7">
        <v>43126</v>
      </c>
      <c r="B152" s="8">
        <v>10874.79</v>
      </c>
      <c r="C152" s="11">
        <f t="shared" si="13"/>
        <v>-3.4500249885050335E-2</v>
      </c>
      <c r="D152" s="9">
        <f t="shared" si="14"/>
        <v>1.1902672421309156E-3</v>
      </c>
      <c r="E152" s="9">
        <f t="shared" si="15"/>
        <v>0.11624109754341418</v>
      </c>
      <c r="G152" s="9">
        <f t="shared" si="16"/>
        <v>0.34094148697894505</v>
      </c>
      <c r="H152" s="10">
        <f t="shared" si="17"/>
        <v>-1.0760444088593981</v>
      </c>
    </row>
    <row r="153" spans="1:8" ht="15.75" customHeight="1">
      <c r="A153" s="7">
        <v>43128</v>
      </c>
      <c r="B153" s="8">
        <v>11755.16</v>
      </c>
      <c r="C153" s="11">
        <f t="shared" si="13"/>
        <v>7.7845026685191818E-2</v>
      </c>
      <c r="D153" s="9">
        <f t="shared" si="14"/>
        <v>6.0598481796182262E-3</v>
      </c>
      <c r="E153" s="9">
        <f t="shared" si="15"/>
        <v>0.12197191004410159</v>
      </c>
      <c r="G153" s="9">
        <f t="shared" si="16"/>
        <v>0.34924477096171619</v>
      </c>
      <c r="H153" s="10">
        <f t="shared" si="17"/>
        <v>-1.0519822531498024</v>
      </c>
    </row>
    <row r="154" spans="1:8" ht="15.75" customHeight="1">
      <c r="A154" s="7">
        <v>43129</v>
      </c>
      <c r="B154" s="8">
        <v>11207</v>
      </c>
      <c r="C154" s="11">
        <f t="shared" si="13"/>
        <v>-4.7753710058774095E-2</v>
      </c>
      <c r="D154" s="9">
        <f t="shared" si="14"/>
        <v>2.2804168243774621E-3</v>
      </c>
      <c r="E154" s="9">
        <f t="shared" si="15"/>
        <v>0.12419964371350864</v>
      </c>
      <c r="G154" s="9">
        <f t="shared" si="16"/>
        <v>0.35241969824842173</v>
      </c>
      <c r="H154" s="10">
        <f t="shared" si="17"/>
        <v>-1.0429324890690863</v>
      </c>
    </row>
    <row r="155" spans="1:8" ht="15.75" customHeight="1">
      <c r="A155" s="7">
        <v>43130</v>
      </c>
      <c r="B155" s="8">
        <v>10086.799999999999</v>
      </c>
      <c r="C155" s="11">
        <f t="shared" si="13"/>
        <v>-0.10531094469450374</v>
      </c>
      <c r="D155" s="9">
        <f t="shared" si="14"/>
        <v>1.1090395072448824E-2</v>
      </c>
      <c r="E155" s="9">
        <f t="shared" si="15"/>
        <v>0.12226562598043121</v>
      </c>
      <c r="G155" s="9">
        <f t="shared" si="16"/>
        <v>0.34966501966944191</v>
      </c>
      <c r="H155" s="10">
        <f t="shared" si="17"/>
        <v>-1.0507796694572964</v>
      </c>
    </row>
    <row r="156" spans="1:8" ht="15.75" customHeight="1">
      <c r="A156" s="7">
        <v>43131</v>
      </c>
      <c r="B156" s="8">
        <v>9962.31</v>
      </c>
      <c r="C156" s="11">
        <f t="shared" si="13"/>
        <v>-1.2418665959110849E-2</v>
      </c>
      <c r="D156" s="9">
        <f t="shared" si="14"/>
        <v>1.5422326420397856E-4</v>
      </c>
      <c r="E156" s="9">
        <f t="shared" si="15"/>
        <v>0.12129220395471385</v>
      </c>
      <c r="G156" s="9">
        <f t="shared" si="16"/>
        <v>0.34827030300430994</v>
      </c>
      <c r="H156" s="10">
        <f t="shared" si="17"/>
        <v>-1.0547763679374422</v>
      </c>
    </row>
    <row r="157" spans="1:8" ht="15.75" customHeight="1">
      <c r="A157" s="7">
        <v>43132</v>
      </c>
      <c r="B157" s="8">
        <v>9094.2000000000007</v>
      </c>
      <c r="C157" s="11">
        <f t="shared" si="13"/>
        <v>-9.1172124732747217E-2</v>
      </c>
      <c r="D157" s="9">
        <f t="shared" si="14"/>
        <v>8.3123563282836172E-3</v>
      </c>
      <c r="E157" s="9">
        <f t="shared" si="15"/>
        <v>0.12300187292639661</v>
      </c>
      <c r="G157" s="9">
        <f t="shared" si="16"/>
        <v>0.35071622849020917</v>
      </c>
      <c r="H157" s="10">
        <f t="shared" si="17"/>
        <v>-1.0477778483408875</v>
      </c>
    </row>
    <row r="158" spans="1:8" ht="15.75" customHeight="1">
      <c r="A158" s="7">
        <v>43133</v>
      </c>
      <c r="B158" s="8">
        <v>8570</v>
      </c>
      <c r="C158" s="11">
        <f t="shared" si="13"/>
        <v>-5.9369115073840864E-2</v>
      </c>
      <c r="D158" s="9">
        <f t="shared" si="14"/>
        <v>3.5246918246509586E-3</v>
      </c>
      <c r="E158" s="9">
        <f t="shared" si="15"/>
        <v>0.1258566374609707</v>
      </c>
      <c r="G158" s="9">
        <f t="shared" si="16"/>
        <v>0.35476279041208747</v>
      </c>
      <c r="H158" s="10">
        <f t="shared" si="17"/>
        <v>-1.0363059088714688</v>
      </c>
    </row>
    <row r="159" spans="1:8" ht="15.75" customHeight="1">
      <c r="A159" s="7">
        <v>43135</v>
      </c>
      <c r="B159" s="8">
        <v>8077.39</v>
      </c>
      <c r="C159" s="11">
        <f t="shared" si="13"/>
        <v>-5.9198932060798327E-2</v>
      </c>
      <c r="D159" s="9">
        <f t="shared" si="14"/>
        <v>3.5045135571390162E-3</v>
      </c>
      <c r="E159" s="9">
        <f t="shared" si="15"/>
        <v>0.12934445936723005</v>
      </c>
      <c r="G159" s="9">
        <f t="shared" si="16"/>
        <v>0.35964490732836751</v>
      </c>
      <c r="H159" s="10">
        <f t="shared" si="17"/>
        <v>-1.0226381028458582</v>
      </c>
    </row>
    <row r="160" spans="1:8" ht="15.75" customHeight="1">
      <c r="A160" s="7">
        <v>43136</v>
      </c>
      <c r="B160" s="8">
        <v>7100.87</v>
      </c>
      <c r="C160" s="11">
        <f t="shared" si="13"/>
        <v>-0.12885148879717848</v>
      </c>
      <c r="D160" s="9">
        <f t="shared" si="14"/>
        <v>1.660270616524941E-2</v>
      </c>
      <c r="E160" s="9">
        <f t="shared" si="15"/>
        <v>0.14049450558368226</v>
      </c>
      <c r="G160" s="9">
        <f t="shared" si="16"/>
        <v>0.37482596706162485</v>
      </c>
      <c r="H160" s="10">
        <f t="shared" si="17"/>
        <v>-0.98129344856948253</v>
      </c>
    </row>
    <row r="161" spans="1:8" ht="15.75" customHeight="1">
      <c r="A161" s="7">
        <v>43137</v>
      </c>
      <c r="B161" s="8">
        <v>7764.6</v>
      </c>
      <c r="C161" s="11">
        <f t="shared" si="13"/>
        <v>8.9357630321830916E-2</v>
      </c>
      <c r="D161" s="9">
        <f t="shared" si="14"/>
        <v>7.9847860967329955E-3</v>
      </c>
      <c r="E161" s="9">
        <f t="shared" si="15"/>
        <v>0.14804472056079004</v>
      </c>
      <c r="G161" s="9">
        <f t="shared" si="16"/>
        <v>0.38476579962464186</v>
      </c>
      <c r="H161" s="10">
        <f t="shared" si="17"/>
        <v>-0.95512044245483729</v>
      </c>
    </row>
    <row r="162" spans="1:8" ht="15.75" customHeight="1">
      <c r="A162" s="7">
        <v>43138</v>
      </c>
      <c r="B162" s="8">
        <v>8087.51</v>
      </c>
      <c r="C162" s="11">
        <f t="shared" si="13"/>
        <v>4.0745954228755342E-2</v>
      </c>
      <c r="D162" s="9">
        <f t="shared" si="14"/>
        <v>1.6602327860118253E-3</v>
      </c>
      <c r="E162" s="9">
        <f t="shared" si="15"/>
        <v>0.14898757608822766</v>
      </c>
      <c r="G162" s="9">
        <f t="shared" si="16"/>
        <v>0.38598908804294929</v>
      </c>
      <c r="H162" s="10">
        <f t="shared" si="17"/>
        <v>-0.95194617923567515</v>
      </c>
    </row>
    <row r="163" spans="1:8" ht="15.75" customHeight="1">
      <c r="A163" s="7">
        <v>43139</v>
      </c>
      <c r="B163" s="8">
        <v>8171.19</v>
      </c>
      <c r="C163" s="11">
        <f t="shared" si="13"/>
        <v>1.0293656797739551E-2</v>
      </c>
      <c r="D163" s="9">
        <f t="shared" si="14"/>
        <v>1.0595937026964968E-4</v>
      </c>
      <c r="E163" s="9">
        <f t="shared" si="15"/>
        <v>0.14756534990997178</v>
      </c>
      <c r="G163" s="9">
        <f t="shared" si="16"/>
        <v>0.38414235630814231</v>
      </c>
      <c r="H163" s="10">
        <f t="shared" si="17"/>
        <v>-0.95674207554147128</v>
      </c>
    </row>
    <row r="164" spans="1:8" ht="15.75" customHeight="1">
      <c r="A164" s="7">
        <v>43140</v>
      </c>
      <c r="B164" s="8">
        <v>8552.65</v>
      </c>
      <c r="C164" s="11">
        <f t="shared" si="13"/>
        <v>4.5626623347148731E-2</v>
      </c>
      <c r="D164" s="9">
        <f t="shared" si="14"/>
        <v>2.0817887580625778E-3</v>
      </c>
      <c r="E164" s="9">
        <f t="shared" si="15"/>
        <v>8.1532911507375766E-2</v>
      </c>
      <c r="G164" s="9">
        <f t="shared" si="16"/>
        <v>0.28553968464536722</v>
      </c>
      <c r="H164" s="10">
        <f t="shared" si="17"/>
        <v>-1.2533742590365806</v>
      </c>
    </row>
    <row r="165" spans="1:8" ht="15.75" customHeight="1">
      <c r="A165" s="7">
        <v>43142</v>
      </c>
      <c r="B165" s="8">
        <v>8315.1</v>
      </c>
      <c r="C165" s="11">
        <f t="shared" si="13"/>
        <v>-2.8168037416404185E-2</v>
      </c>
      <c r="D165" s="9">
        <f t="shared" si="14"/>
        <v>7.9343833189194615E-4</v>
      </c>
      <c r="E165" s="9">
        <f t="shared" si="15"/>
        <v>7.8791408866506707E-2</v>
      </c>
      <c r="G165" s="9">
        <f t="shared" si="16"/>
        <v>0.28069807421232285</v>
      </c>
      <c r="H165" s="10">
        <f t="shared" si="17"/>
        <v>-1.2704756562993136</v>
      </c>
    </row>
    <row r="166" spans="1:8" ht="15.75" customHeight="1">
      <c r="A166" s="7">
        <v>43143</v>
      </c>
      <c r="B166" s="8">
        <v>8831.25</v>
      </c>
      <c r="C166" s="11">
        <f t="shared" si="13"/>
        <v>6.0223428419918693E-2</v>
      </c>
      <c r="D166" s="9">
        <f t="shared" si="14"/>
        <v>3.6268613306490705E-3</v>
      </c>
      <c r="E166" s="9">
        <f t="shared" si="15"/>
        <v>8.2021758620302546E-2</v>
      </c>
      <c r="G166" s="9">
        <f t="shared" si="16"/>
        <v>0.28639441094459672</v>
      </c>
      <c r="H166" s="10">
        <f t="shared" si="17"/>
        <v>-1.2503853589443155</v>
      </c>
    </row>
    <row r="167" spans="1:8" ht="15.75" customHeight="1">
      <c r="A167" s="7">
        <v>43144</v>
      </c>
      <c r="B167" s="8">
        <v>8557.91</v>
      </c>
      <c r="C167" s="11">
        <f t="shared" si="13"/>
        <v>-3.1440565987186038E-2</v>
      </c>
      <c r="D167" s="9">
        <f t="shared" si="14"/>
        <v>9.8850918959459961E-4</v>
      </c>
      <c r="E167" s="9">
        <f t="shared" si="15"/>
        <v>8.2577668851326086E-2</v>
      </c>
      <c r="G167" s="9">
        <f t="shared" si="16"/>
        <v>0.28736330463600618</v>
      </c>
      <c r="H167" s="10">
        <f t="shared" si="17"/>
        <v>-1.247007993948325</v>
      </c>
    </row>
    <row r="168" spans="1:8" ht="15.75" customHeight="1">
      <c r="A168" s="7">
        <v>43145</v>
      </c>
      <c r="B168" s="8">
        <v>9287.9599999999991</v>
      </c>
      <c r="C168" s="11">
        <f t="shared" si="13"/>
        <v>8.1862936290588675E-2</v>
      </c>
      <c r="D168" s="9">
        <f t="shared" si="14"/>
        <v>6.7015403381169803E-3</v>
      </c>
      <c r="E168" s="9">
        <f t="shared" si="15"/>
        <v>8.9279209188669079E-2</v>
      </c>
      <c r="G168" s="9">
        <f t="shared" si="16"/>
        <v>0.29879626702599393</v>
      </c>
      <c r="H168" s="10">
        <f t="shared" si="17"/>
        <v>-1.207993319021081</v>
      </c>
    </row>
    <row r="169" spans="1:8" ht="15.75" customHeight="1">
      <c r="A169" s="7">
        <v>43146</v>
      </c>
      <c r="B169" s="8">
        <v>9873.4500000000007</v>
      </c>
      <c r="C169" s="11">
        <f t="shared" si="13"/>
        <v>6.1130398687938146E-2</v>
      </c>
      <c r="D169" s="9">
        <f t="shared" si="14"/>
        <v>3.7369256437462697E-3</v>
      </c>
      <c r="E169" s="9">
        <f t="shared" si="15"/>
        <v>8.4309738613912388E-2</v>
      </c>
      <c r="G169" s="9">
        <f t="shared" si="16"/>
        <v>0.29036139311883802</v>
      </c>
      <c r="H169" s="10">
        <f t="shared" si="17"/>
        <v>-1.2366289486749613</v>
      </c>
    </row>
    <row r="170" spans="1:8" ht="15.75" customHeight="1">
      <c r="A170" s="7">
        <v>43147</v>
      </c>
      <c r="B170" s="8">
        <v>10088.200000000001</v>
      </c>
      <c r="C170" s="11">
        <f t="shared" si="13"/>
        <v>2.1517087559343236E-2</v>
      </c>
      <c r="D170" s="9">
        <f t="shared" si="14"/>
        <v>4.6298505703644345E-4</v>
      </c>
      <c r="E170" s="9">
        <f t="shared" si="15"/>
        <v>8.1315502233577919E-2</v>
      </c>
      <c r="G170" s="9">
        <f t="shared" si="16"/>
        <v>0.28515873164533806</v>
      </c>
      <c r="H170" s="10">
        <f t="shared" si="17"/>
        <v>-1.2547093006127861</v>
      </c>
    </row>
    <row r="171" spans="1:8" ht="15.75" customHeight="1">
      <c r="A171" s="7">
        <v>43149</v>
      </c>
      <c r="B171" s="8">
        <v>10784.81</v>
      </c>
      <c r="C171" s="11">
        <f t="shared" si="13"/>
        <v>6.6772238623820354E-2</v>
      </c>
      <c r="D171" s="9">
        <f t="shared" si="14"/>
        <v>4.4585318508364065E-3</v>
      </c>
      <c r="E171" s="9">
        <f t="shared" si="15"/>
        <v>8.533572818739113E-2</v>
      </c>
      <c r="G171" s="9">
        <f t="shared" si="16"/>
        <v>0.29212279641854577</v>
      </c>
      <c r="H171" s="10">
        <f t="shared" si="17"/>
        <v>-1.2305810294342503</v>
      </c>
    </row>
    <row r="172" spans="1:8" ht="15.75" customHeight="1">
      <c r="A172" s="7">
        <v>43150</v>
      </c>
      <c r="B172" s="8">
        <v>11081.41</v>
      </c>
      <c r="C172" s="11">
        <f t="shared" si="13"/>
        <v>2.713026691522399E-2</v>
      </c>
      <c r="D172" s="9">
        <f t="shared" si="14"/>
        <v>7.3605138289129749E-4</v>
      </c>
      <c r="E172" s="9">
        <f t="shared" si="15"/>
        <v>8.6057028593942486E-2</v>
      </c>
      <c r="G172" s="9">
        <f t="shared" si="16"/>
        <v>0.29335478280393262</v>
      </c>
      <c r="H172" s="10">
        <f t="shared" si="17"/>
        <v>-1.2263725396561402</v>
      </c>
    </row>
    <row r="173" spans="1:8" ht="15.75" customHeight="1">
      <c r="A173" s="7">
        <v>43151</v>
      </c>
      <c r="B173" s="8">
        <v>11705.73</v>
      </c>
      <c r="C173" s="11">
        <f t="shared" si="13"/>
        <v>5.4809535967773562E-2</v>
      </c>
      <c r="D173" s="9">
        <f t="shared" si="14"/>
        <v>3.0040852330026637E-3</v>
      </c>
      <c r="E173" s="9">
        <f t="shared" si="15"/>
        <v>8.7870846584814227E-2</v>
      </c>
      <c r="G173" s="9">
        <f t="shared" si="16"/>
        <v>0.29643017151567791</v>
      </c>
      <c r="H173" s="10">
        <f t="shared" si="17"/>
        <v>-1.2159435975030055</v>
      </c>
    </row>
    <row r="174" spans="1:8" ht="15.75" customHeight="1">
      <c r="A174" s="7">
        <v>43152</v>
      </c>
      <c r="B174" s="8">
        <v>10286.84</v>
      </c>
      <c r="C174" s="11">
        <f t="shared" si="13"/>
        <v>-0.1292130570916224</v>
      </c>
      <c r="D174" s="9">
        <f t="shared" si="14"/>
        <v>1.6696014122962868E-2</v>
      </c>
      <c r="E174" s="9">
        <f t="shared" si="15"/>
        <v>9.8507012528158869E-2</v>
      </c>
      <c r="G174" s="9">
        <f t="shared" si="16"/>
        <v>0.31385826821697538</v>
      </c>
      <c r="H174" s="10">
        <f t="shared" si="17"/>
        <v>-1.1588137700794652</v>
      </c>
    </row>
    <row r="175" spans="1:8" ht="15.75" customHeight="1">
      <c r="A175" s="7">
        <v>43153</v>
      </c>
      <c r="B175" s="8">
        <v>9915.69</v>
      </c>
      <c r="C175" s="11">
        <f t="shared" si="13"/>
        <v>-3.674705733821098E-2</v>
      </c>
      <c r="D175" s="9">
        <f t="shared" si="14"/>
        <v>1.3503462230177654E-3</v>
      </c>
      <c r="E175" s="9">
        <f t="shared" si="15"/>
        <v>9.7576941926799166E-2</v>
      </c>
      <c r="G175" s="9">
        <f t="shared" si="16"/>
        <v>0.31237308130951225</v>
      </c>
      <c r="H175" s="10">
        <f t="shared" si="17"/>
        <v>-1.1635570321123518</v>
      </c>
    </row>
    <row r="176" spans="1:8" ht="15.75" customHeight="1">
      <c r="A176" s="7">
        <v>43154</v>
      </c>
      <c r="B176" s="8">
        <v>9920.01</v>
      </c>
      <c r="C176" s="11">
        <f t="shared" si="13"/>
        <v>4.3557828242021687E-4</v>
      </c>
      <c r="D176" s="9">
        <f t="shared" si="14"/>
        <v>1.8972844011614621E-7</v>
      </c>
      <c r="E176" s="9">
        <f t="shared" si="15"/>
        <v>8.6486736582790449E-2</v>
      </c>
      <c r="G176" s="9">
        <f t="shared" si="16"/>
        <v>0.29408627404690352</v>
      </c>
      <c r="H176" s="10">
        <f t="shared" si="17"/>
        <v>-1.2238821055521052</v>
      </c>
    </row>
    <row r="177" spans="1:8" ht="15.75" customHeight="1">
      <c r="A177" s="7">
        <v>43156</v>
      </c>
      <c r="B177" s="8">
        <v>9596.64</v>
      </c>
      <c r="C177" s="11">
        <f t="shared" si="13"/>
        <v>-3.3140892151294378E-2</v>
      </c>
      <c r="D177" s="9">
        <f t="shared" si="14"/>
        <v>1.0983187325837253E-3</v>
      </c>
      <c r="E177" s="9">
        <f t="shared" si="15"/>
        <v>8.7430832051170207E-2</v>
      </c>
      <c r="G177" s="9">
        <f t="shared" si="16"/>
        <v>0.29568705086826208</v>
      </c>
      <c r="H177" s="10">
        <f t="shared" si="17"/>
        <v>-1.2184536445324874</v>
      </c>
    </row>
    <row r="178" spans="1:8" ht="15.75" customHeight="1">
      <c r="A178" s="7">
        <v>43157</v>
      </c>
      <c r="B178" s="8">
        <v>10380.299999999999</v>
      </c>
      <c r="C178" s="11">
        <f t="shared" si="13"/>
        <v>7.8496741844704315E-2</v>
      </c>
      <c r="D178" s="9">
        <f t="shared" si="14"/>
        <v>6.1617384802341536E-3</v>
      </c>
      <c r="E178" s="9">
        <f t="shared" si="15"/>
        <v>8.5280214203120736E-2</v>
      </c>
      <c r="G178" s="9">
        <f t="shared" si="16"/>
        <v>0.29202776272662972</v>
      </c>
      <c r="H178" s="10">
        <f t="shared" si="17"/>
        <v>-1.2309064034025421</v>
      </c>
    </row>
    <row r="179" spans="1:8" ht="15.75" customHeight="1">
      <c r="A179" s="7">
        <v>43158</v>
      </c>
      <c r="B179" s="8">
        <v>10755.9</v>
      </c>
      <c r="C179" s="11">
        <f t="shared" si="13"/>
        <v>3.5544662172718143E-2</v>
      </c>
      <c r="D179" s="9">
        <f t="shared" si="14"/>
        <v>1.2634230089726601E-3</v>
      </c>
      <c r="E179" s="9">
        <f t="shared" si="15"/>
        <v>8.3018945387442422E-2</v>
      </c>
      <c r="G179" s="9">
        <f t="shared" si="16"/>
        <v>0.28813008414159469</v>
      </c>
      <c r="H179" s="10">
        <f t="shared" si="17"/>
        <v>-1.2443432197761652</v>
      </c>
    </row>
    <row r="180" spans="1:8" ht="15.75" customHeight="1">
      <c r="A180" s="7">
        <v>43159</v>
      </c>
      <c r="B180" s="8">
        <v>10538.02</v>
      </c>
      <c r="C180" s="11">
        <f t="shared" si="13"/>
        <v>-2.0464771548286114E-2</v>
      </c>
      <c r="D180" s="9">
        <f t="shared" si="14"/>
        <v>4.1880687452354085E-4</v>
      </c>
      <c r="E180" s="9">
        <f t="shared" si="15"/>
        <v>7.993323870482695E-2</v>
      </c>
      <c r="G180" s="9">
        <f t="shared" si="16"/>
        <v>0.282724669430927</v>
      </c>
      <c r="H180" s="10">
        <f t="shared" si="17"/>
        <v>-1.2632817544501995</v>
      </c>
    </row>
    <row r="181" spans="1:8" ht="15.75" customHeight="1">
      <c r="A181" s="7">
        <v>43160</v>
      </c>
      <c r="B181" s="8">
        <v>10933.75</v>
      </c>
      <c r="C181" s="11">
        <f t="shared" si="13"/>
        <v>3.6864666073296221E-2</v>
      </c>
      <c r="D181" s="9">
        <f t="shared" si="14"/>
        <v>1.3590036046956374E-3</v>
      </c>
      <c r="E181" s="9">
        <f t="shared" si="15"/>
        <v>6.4689536144273183E-2</v>
      </c>
      <c r="G181" s="9">
        <f t="shared" si="16"/>
        <v>0.25434137717696109</v>
      </c>
      <c r="H181" s="10">
        <f t="shared" si="17"/>
        <v>-1.3690779096956911</v>
      </c>
    </row>
    <row r="182" spans="1:8" ht="15.75" customHeight="1">
      <c r="A182" s="7">
        <v>43161</v>
      </c>
      <c r="B182" s="8">
        <v>11029.95</v>
      </c>
      <c r="C182" s="11">
        <f t="shared" si="13"/>
        <v>8.7599644116406594E-3</v>
      </c>
      <c r="D182" s="9">
        <f t="shared" si="14"/>
        <v>7.6736976493210882E-5</v>
      </c>
      <c r="E182" s="9">
        <f t="shared" si="15"/>
        <v>5.6781487024033406E-2</v>
      </c>
      <c r="G182" s="9">
        <f t="shared" si="16"/>
        <v>0.23828866323019526</v>
      </c>
      <c r="H182" s="10">
        <f t="shared" si="17"/>
        <v>-1.4342724695290492</v>
      </c>
    </row>
    <row r="183" spans="1:8" ht="15.75" customHeight="1">
      <c r="A183" s="7">
        <v>43163</v>
      </c>
      <c r="B183" s="8">
        <v>11400.19</v>
      </c>
      <c r="C183" s="11">
        <f t="shared" si="13"/>
        <v>3.301572176466102E-2</v>
      </c>
      <c r="D183" s="9">
        <f t="shared" si="14"/>
        <v>1.0900378836415114E-3</v>
      </c>
      <c r="E183" s="9">
        <f t="shared" si="15"/>
        <v>5.6211292121663092E-2</v>
      </c>
      <c r="G183" s="9">
        <f t="shared" si="16"/>
        <v>0.2370892070965338</v>
      </c>
      <c r="H183" s="10">
        <f t="shared" si="17"/>
        <v>-1.4393188074169885</v>
      </c>
    </row>
    <row r="184" spans="1:8" ht="15.75" customHeight="1">
      <c r="A184" s="7">
        <v>43164</v>
      </c>
      <c r="B184" s="8">
        <v>11555.99</v>
      </c>
      <c r="C184" s="11">
        <f t="shared" si="13"/>
        <v>1.3573895324052577E-2</v>
      </c>
      <c r="D184" s="9">
        <f t="shared" si="14"/>
        <v>1.8425063426833643E-4</v>
      </c>
      <c r="E184" s="9">
        <f t="shared" si="15"/>
        <v>5.6289583385661777E-2</v>
      </c>
      <c r="G184" s="9">
        <f t="shared" si="16"/>
        <v>0.23725425894103941</v>
      </c>
      <c r="H184" s="10">
        <f t="shared" si="17"/>
        <v>-1.4386228903738147</v>
      </c>
    </row>
    <row r="185" spans="1:8" ht="15.75" customHeight="1">
      <c r="A185" s="7">
        <v>43165</v>
      </c>
      <c r="B185" s="8">
        <v>10790.35</v>
      </c>
      <c r="C185" s="11">
        <f t="shared" si="13"/>
        <v>-6.8551701066244808E-2</v>
      </c>
      <c r="D185" s="9">
        <f t="shared" si="14"/>
        <v>4.6993357190757892E-3</v>
      </c>
      <c r="E185" s="9">
        <f t="shared" si="15"/>
        <v>5.8907130346674996E-2</v>
      </c>
      <c r="G185" s="9">
        <f t="shared" si="16"/>
        <v>0.24270791158648908</v>
      </c>
      <c r="H185" s="10">
        <f t="shared" si="17"/>
        <v>-1.4158965685670923</v>
      </c>
    </row>
    <row r="186" spans="1:8" ht="15.75" customHeight="1">
      <c r="A186" s="7">
        <v>43166</v>
      </c>
      <c r="B186" s="8">
        <v>9939.5300000000007</v>
      </c>
      <c r="C186" s="11">
        <f t="shared" si="13"/>
        <v>-8.2132480337676894E-2</v>
      </c>
      <c r="D186" s="9">
        <f t="shared" si="14"/>
        <v>6.7457443264188812E-3</v>
      </c>
      <c r="E186" s="9">
        <f t="shared" si="15"/>
        <v>6.485943634120192E-2</v>
      </c>
      <c r="G186" s="9">
        <f t="shared" si="16"/>
        <v>0.25467515846898364</v>
      </c>
      <c r="H186" s="10">
        <f t="shared" si="17"/>
        <v>-1.3677664342661549</v>
      </c>
    </row>
    <row r="187" spans="1:8" ht="15.75" customHeight="1">
      <c r="A187" s="7">
        <v>43167</v>
      </c>
      <c r="B187" s="8">
        <v>9330.23</v>
      </c>
      <c r="C187" s="11">
        <f t="shared" si="13"/>
        <v>-6.3260069631647195E-2</v>
      </c>
      <c r="D187" s="9">
        <f t="shared" si="14"/>
        <v>4.001836409800852E-3</v>
      </c>
      <c r="E187" s="9">
        <f t="shared" si="15"/>
        <v>6.5234411420353702E-2</v>
      </c>
      <c r="G187" s="9">
        <f t="shared" si="16"/>
        <v>0.25541028056903603</v>
      </c>
      <c r="H187" s="10">
        <f t="shared" si="17"/>
        <v>-1.3648840833784881</v>
      </c>
    </row>
    <row r="188" spans="1:8" ht="15.75" customHeight="1">
      <c r="A188" s="7">
        <v>43168</v>
      </c>
      <c r="B188" s="8">
        <v>9004.84</v>
      </c>
      <c r="C188" s="11">
        <f t="shared" si="13"/>
        <v>-3.5497455653362972E-2</v>
      </c>
      <c r="D188" s="9">
        <f t="shared" si="14"/>
        <v>1.2600693578624707E-3</v>
      </c>
      <c r="E188" s="9">
        <f t="shared" si="15"/>
        <v>6.5505971588621578E-2</v>
      </c>
      <c r="G188" s="9">
        <f t="shared" si="16"/>
        <v>0.2559413440392575</v>
      </c>
      <c r="H188" s="10">
        <f t="shared" si="17"/>
        <v>-1.3628069856023328</v>
      </c>
    </row>
    <row r="189" spans="1:8" ht="15.75" customHeight="1">
      <c r="A189" s="7">
        <v>43170</v>
      </c>
      <c r="B189" s="8">
        <v>9613.9500000000007</v>
      </c>
      <c r="C189" s="11">
        <f t="shared" si="13"/>
        <v>6.545295814598738E-2</v>
      </c>
      <c r="D189" s="9">
        <f t="shared" si="14"/>
        <v>4.2840897300603755E-3</v>
      </c>
      <c r="E189" s="9">
        <f t="shared" si="15"/>
        <v>6.3088520980564985E-2</v>
      </c>
      <c r="G189" s="9">
        <f t="shared" si="16"/>
        <v>0.25117428407495257</v>
      </c>
      <c r="H189" s="10">
        <f t="shared" si="17"/>
        <v>-1.3816082219415833</v>
      </c>
    </row>
    <row r="190" spans="1:8" ht="15.75" customHeight="1">
      <c r="A190" s="7">
        <v>43171</v>
      </c>
      <c r="B190" s="8">
        <v>9017.65</v>
      </c>
      <c r="C190" s="11">
        <f t="shared" si="13"/>
        <v>-6.4031400729977733E-2</v>
      </c>
      <c r="D190" s="9">
        <f t="shared" si="14"/>
        <v>4.1000202794429933E-3</v>
      </c>
      <c r="E190" s="9">
        <f t="shared" si="15"/>
        <v>6.3451615616261711E-2</v>
      </c>
      <c r="G190" s="9">
        <f t="shared" si="16"/>
        <v>0.2518960412873964</v>
      </c>
      <c r="H190" s="10">
        <f t="shared" si="17"/>
        <v>-1.3787388111603345</v>
      </c>
    </row>
    <row r="191" spans="1:8" ht="15.75" customHeight="1">
      <c r="A191" s="7">
        <v>43172</v>
      </c>
      <c r="B191" s="8">
        <v>9062.92</v>
      </c>
      <c r="C191" s="11">
        <f t="shared" si="13"/>
        <v>5.0075959551315694E-3</v>
      </c>
      <c r="D191" s="9">
        <f t="shared" si="14"/>
        <v>2.5076017249850056E-5</v>
      </c>
      <c r="E191" s="9">
        <f t="shared" si="15"/>
        <v>6.301370657647512E-2</v>
      </c>
      <c r="G191" s="9">
        <f t="shared" si="16"/>
        <v>0.25102531062917766</v>
      </c>
      <c r="H191" s="10">
        <f t="shared" si="17"/>
        <v>-1.3822015057742092</v>
      </c>
    </row>
    <row r="192" spans="1:8" ht="15.75" customHeight="1">
      <c r="A192" s="7">
        <v>43173</v>
      </c>
      <c r="B192" s="8">
        <v>8304.32</v>
      </c>
      <c r="C192" s="11">
        <f t="shared" si="13"/>
        <v>-8.7415502607965143E-2</v>
      </c>
      <c r="D192" s="9">
        <f t="shared" si="14"/>
        <v>7.6414700962031609E-3</v>
      </c>
      <c r="E192" s="9">
        <f t="shared" si="15"/>
        <v>6.6196644821841871E-2</v>
      </c>
      <c r="G192" s="9">
        <f t="shared" si="16"/>
        <v>0.25728708638764181</v>
      </c>
      <c r="H192" s="10">
        <f t="shared" si="17"/>
        <v>-1.3575627498865461</v>
      </c>
    </row>
    <row r="193" spans="1:8" ht="15.75" customHeight="1">
      <c r="A193" s="7">
        <v>43174</v>
      </c>
      <c r="B193" s="8">
        <v>8251.7099999999991</v>
      </c>
      <c r="C193" s="11">
        <f t="shared" si="13"/>
        <v>-6.3554097306875819E-3</v>
      </c>
      <c r="D193" s="9">
        <f t="shared" si="14"/>
        <v>4.0391232844918402E-5</v>
      </c>
      <c r="E193" s="9">
        <f t="shared" si="15"/>
        <v>6.5500984671795492E-2</v>
      </c>
      <c r="G193" s="9">
        <f t="shared" si="16"/>
        <v>0.25593160154970213</v>
      </c>
      <c r="H193" s="10">
        <f t="shared" si="17"/>
        <v>-1.3628450516483723</v>
      </c>
    </row>
    <row r="194" spans="1:8" ht="15.75" customHeight="1">
      <c r="A194" s="7">
        <v>43175</v>
      </c>
      <c r="B194" s="8">
        <v>8524.17</v>
      </c>
      <c r="C194" s="11">
        <f t="shared" si="13"/>
        <v>3.2485206130068896E-2</v>
      </c>
      <c r="D194" s="9">
        <f t="shared" si="14"/>
        <v>1.0552886173130658E-3</v>
      </c>
      <c r="E194" s="9">
        <f t="shared" si="15"/>
        <v>6.3552188056105893E-2</v>
      </c>
      <c r="G194" s="9">
        <f t="shared" si="16"/>
        <v>0.25209559309140234</v>
      </c>
      <c r="H194" s="10">
        <f t="shared" si="17"/>
        <v>-1.3779469257367605</v>
      </c>
    </row>
    <row r="195" spans="1:8" ht="15.75" customHeight="1">
      <c r="A195" s="7">
        <v>43177</v>
      </c>
      <c r="B195" s="8">
        <v>7655.03</v>
      </c>
      <c r="C195" s="11">
        <f t="shared" si="13"/>
        <v>-0.10754270961675461</v>
      </c>
      <c r="D195" s="9">
        <f t="shared" si="14"/>
        <v>1.1565434391713604E-2</v>
      </c>
      <c r="E195" s="9">
        <f t="shared" si="15"/>
        <v>5.8421608324856614E-2</v>
      </c>
      <c r="G195" s="9">
        <f t="shared" si="16"/>
        <v>0.24170562327934494</v>
      </c>
      <c r="H195" s="10">
        <f t="shared" si="17"/>
        <v>-1.4200347260102602</v>
      </c>
    </row>
    <row r="196" spans="1:8" ht="15.75" customHeight="1">
      <c r="A196" s="7">
        <v>43178</v>
      </c>
      <c r="B196" s="8">
        <v>8427.2000000000007</v>
      </c>
      <c r="C196" s="11">
        <f t="shared" ref="C196:C259" si="18">LN(B196/B195)</f>
        <v>9.6101621637835297E-2</v>
      </c>
      <c r="D196" s="9">
        <f t="shared" ref="D196:D259" si="19">C196^2</f>
        <v>9.2355216814216535E-3</v>
      </c>
      <c r="E196" s="9">
        <f t="shared" si="15"/>
        <v>6.6306783783260506E-2</v>
      </c>
      <c r="G196" s="9">
        <f t="shared" si="16"/>
        <v>0.25750103647026451</v>
      </c>
      <c r="H196" s="10">
        <f t="shared" si="17"/>
        <v>-1.3567315337592063</v>
      </c>
    </row>
    <row r="197" spans="1:8" ht="15.75" customHeight="1">
      <c r="A197" s="7">
        <v>43179</v>
      </c>
      <c r="B197" s="8">
        <v>8920.33</v>
      </c>
      <c r="C197" s="11">
        <f t="shared" si="18"/>
        <v>5.6868371676307865E-2</v>
      </c>
      <c r="D197" s="9">
        <f t="shared" si="19"/>
        <v>3.2340116971146947E-3</v>
      </c>
      <c r="E197" s="9">
        <f t="shared" si="15"/>
        <v>6.9540605751935089E-2</v>
      </c>
      <c r="G197" s="9">
        <f t="shared" si="16"/>
        <v>0.26370552848193207</v>
      </c>
      <c r="H197" s="10">
        <f t="shared" si="17"/>
        <v>-1.332922220799307</v>
      </c>
    </row>
    <row r="198" spans="1:8" ht="15.75" customHeight="1">
      <c r="A198" s="7">
        <v>43180</v>
      </c>
      <c r="B198" s="8">
        <v>8895.59</v>
      </c>
      <c r="C198" s="11">
        <f t="shared" si="18"/>
        <v>-2.777293106656171E-3</v>
      </c>
      <c r="D198" s="9">
        <f t="shared" si="19"/>
        <v>7.7133570002798855E-6</v>
      </c>
      <c r="E198" s="9">
        <f t="shared" si="15"/>
        <v>6.8450000376351641E-2</v>
      </c>
      <c r="G198" s="9">
        <f t="shared" si="16"/>
        <v>0.26162950975826799</v>
      </c>
      <c r="H198" s="10">
        <f t="shared" si="17"/>
        <v>-1.3408258608747408</v>
      </c>
    </row>
    <row r="199" spans="1:8" ht="15.75" customHeight="1">
      <c r="A199" s="7">
        <v>43181</v>
      </c>
      <c r="B199" s="8">
        <v>8598.85</v>
      </c>
      <c r="C199" s="11">
        <f t="shared" si="18"/>
        <v>-3.3927174928850862E-2</v>
      </c>
      <c r="D199" s="9">
        <f t="shared" si="19"/>
        <v>1.1510531986528465E-3</v>
      </c>
      <c r="E199" s="9">
        <f t="shared" si="15"/>
        <v>6.3439315094770327E-2</v>
      </c>
      <c r="G199" s="9">
        <f t="shared" si="16"/>
        <v>0.25187162423498666</v>
      </c>
      <c r="H199" s="10">
        <f t="shared" si="17"/>
        <v>-1.3788357489120004</v>
      </c>
    </row>
    <row r="200" spans="1:8" ht="15.75" customHeight="1">
      <c r="A200" s="7">
        <v>43182</v>
      </c>
      <c r="B200" s="8">
        <v>8616.25</v>
      </c>
      <c r="C200" s="11">
        <f t="shared" si="18"/>
        <v>2.021481829935719E-3</v>
      </c>
      <c r="D200" s="9">
        <f t="shared" si="19"/>
        <v>4.0863887887602628E-6</v>
      </c>
      <c r="E200" s="9">
        <f t="shared" si="15"/>
        <v>6.2179978474586423E-2</v>
      </c>
      <c r="G200" s="9">
        <f t="shared" si="16"/>
        <v>0.24935913553464695</v>
      </c>
      <c r="H200" s="10">
        <f t="shared" si="17"/>
        <v>-1.3888611102653217</v>
      </c>
    </row>
    <row r="201" spans="1:8" ht="15.75" customHeight="1">
      <c r="A201" s="7">
        <v>43184</v>
      </c>
      <c r="B201" s="8">
        <v>8605.14</v>
      </c>
      <c r="C201" s="11">
        <f t="shared" si="18"/>
        <v>-1.2902560758791188E-3</v>
      </c>
      <c r="D201" s="9">
        <f t="shared" si="19"/>
        <v>1.6647607413429824E-6</v>
      </c>
      <c r="E201" s="9">
        <f t="shared" si="15"/>
        <v>6.1762836360804228E-2</v>
      </c>
      <c r="G201" s="9">
        <f t="shared" si="16"/>
        <v>0.24852129961193312</v>
      </c>
      <c r="H201" s="10">
        <f t="shared" si="17"/>
        <v>-1.3922267243945023</v>
      </c>
    </row>
    <row r="202" spans="1:8" ht="15.75" customHeight="1">
      <c r="A202" s="7">
        <v>43185</v>
      </c>
      <c r="B202" s="8">
        <v>7888.84</v>
      </c>
      <c r="C202" s="11">
        <f t="shared" si="18"/>
        <v>-8.6910596639050611E-2</v>
      </c>
      <c r="D202" s="9">
        <f t="shared" si="19"/>
        <v>7.5534518081557551E-3</v>
      </c>
      <c r="E202" s="9">
        <f t="shared" si="15"/>
        <v>6.795728456426435E-2</v>
      </c>
      <c r="G202" s="9">
        <f t="shared" si="16"/>
        <v>0.26068618023260143</v>
      </c>
      <c r="H202" s="10">
        <f t="shared" si="17"/>
        <v>-1.3444379696794515</v>
      </c>
    </row>
    <row r="203" spans="1:8" ht="15.75" customHeight="1">
      <c r="A203" s="7">
        <v>43186</v>
      </c>
      <c r="B203" s="8">
        <v>7990.87</v>
      </c>
      <c r="C203" s="11">
        <f t="shared" si="18"/>
        <v>1.2850537455361031E-2</v>
      </c>
      <c r="D203" s="9">
        <f t="shared" si="19"/>
        <v>1.6513631289163675E-4</v>
      </c>
      <c r="E203" s="9">
        <f t="shared" si="15"/>
        <v>6.8045683900662776E-2</v>
      </c>
      <c r="G203" s="9">
        <f t="shared" si="16"/>
        <v>0.2608556763819081</v>
      </c>
      <c r="H203" s="10">
        <f t="shared" si="17"/>
        <v>-1.3437879886544413</v>
      </c>
    </row>
    <row r="204" spans="1:8" ht="15.75" customHeight="1">
      <c r="A204" s="7">
        <v>43187</v>
      </c>
      <c r="B204" s="8">
        <v>7906.96</v>
      </c>
      <c r="C204" s="11">
        <f t="shared" si="18"/>
        <v>-1.0556255690812293E-2</v>
      </c>
      <c r="D204" s="9">
        <f t="shared" si="19"/>
        <v>1.1143453420980693E-4</v>
      </c>
      <c r="E204" s="9">
        <f t="shared" si="15"/>
        <v>6.7067080551231076E-2</v>
      </c>
      <c r="G204" s="9">
        <f t="shared" si="16"/>
        <v>0.25897312708316106</v>
      </c>
      <c r="H204" s="10">
        <f t="shared" si="17"/>
        <v>-1.3510309791013422</v>
      </c>
    </row>
    <row r="205" spans="1:8" ht="15.75" customHeight="1">
      <c r="A205" s="7">
        <v>43188</v>
      </c>
      <c r="B205" s="8">
        <v>7098.14</v>
      </c>
      <c r="C205" s="11">
        <f t="shared" si="18"/>
        <v>-0.10791060637167403</v>
      </c>
      <c r="D205" s="9">
        <f t="shared" si="19"/>
        <v>1.1644698967502375E-2</v>
      </c>
      <c r="E205" s="9">
        <f t="shared" si="15"/>
        <v>7.8527528884465111E-2</v>
      </c>
      <c r="G205" s="9">
        <f t="shared" si="16"/>
        <v>0.28022763761710784</v>
      </c>
      <c r="H205" s="10">
        <f t="shared" si="17"/>
        <v>-1.2721530146217899</v>
      </c>
    </row>
    <row r="206" spans="1:8" ht="15.75" customHeight="1">
      <c r="A206" s="7">
        <v>43189</v>
      </c>
      <c r="B206" s="8">
        <v>6852.51</v>
      </c>
      <c r="C206" s="11">
        <f t="shared" si="18"/>
        <v>-3.5217769380515039E-2</v>
      </c>
      <c r="D206" s="9">
        <f t="shared" si="19"/>
        <v>1.2402912801391427E-3</v>
      </c>
      <c r="E206" s="9">
        <f t="shared" si="15"/>
        <v>7.5068484445528466E-2</v>
      </c>
      <c r="G206" s="9">
        <f t="shared" si="16"/>
        <v>0.27398628514129764</v>
      </c>
      <c r="H206" s="10">
        <f t="shared" si="17"/>
        <v>-1.2946772280756622</v>
      </c>
    </row>
    <row r="207" spans="1:8" ht="15.75" customHeight="1">
      <c r="A207" s="7">
        <v>43191</v>
      </c>
      <c r="B207" s="8">
        <v>6890.64</v>
      </c>
      <c r="C207" s="11">
        <f t="shared" si="18"/>
        <v>5.5489604403986138E-3</v>
      </c>
      <c r="D207" s="9">
        <f t="shared" si="19"/>
        <v>3.0790961969108776E-5</v>
      </c>
      <c r="E207" s="9">
        <f t="shared" si="15"/>
        <v>6.8353531081078681E-2</v>
      </c>
      <c r="G207" s="9">
        <f t="shared" si="16"/>
        <v>0.26144508234250396</v>
      </c>
      <c r="H207" s="10">
        <f t="shared" si="17"/>
        <v>-1.3415310276948904</v>
      </c>
    </row>
    <row r="208" spans="1:8" ht="15.75" customHeight="1">
      <c r="A208" s="7">
        <v>43192</v>
      </c>
      <c r="B208" s="8">
        <v>6937.38</v>
      </c>
      <c r="C208" s="11">
        <f t="shared" si="18"/>
        <v>6.7602126701024959E-3</v>
      </c>
      <c r="D208" s="9">
        <f t="shared" si="19"/>
        <v>4.570047534501432E-5</v>
      </c>
      <c r="E208" s="9">
        <f t="shared" si="15"/>
        <v>6.4397395146622835E-2</v>
      </c>
      <c r="G208" s="9">
        <f t="shared" si="16"/>
        <v>0.25376641847695852</v>
      </c>
      <c r="H208" s="10">
        <f t="shared" si="17"/>
        <v>-1.3713410473618399</v>
      </c>
    </row>
    <row r="209" spans="1:8" ht="15.75" customHeight="1">
      <c r="A209" s="7">
        <v>43193</v>
      </c>
      <c r="B209" s="8">
        <v>7401.4</v>
      </c>
      <c r="C209" s="11">
        <f t="shared" si="18"/>
        <v>6.4744989879639753E-2</v>
      </c>
      <c r="D209" s="9">
        <f t="shared" si="19"/>
        <v>4.1919137145146543E-3</v>
      </c>
      <c r="E209" s="9">
        <f t="shared" si="15"/>
        <v>6.7329239503275018E-2</v>
      </c>
      <c r="G209" s="9">
        <f t="shared" si="16"/>
        <v>0.25947878430283083</v>
      </c>
      <c r="H209" s="10">
        <f t="shared" si="17"/>
        <v>-1.3490803357768577</v>
      </c>
    </row>
    <row r="210" spans="1:8" ht="15.75" customHeight="1">
      <c r="A210" s="7">
        <v>43194</v>
      </c>
      <c r="B210" s="8">
        <v>6830.76</v>
      </c>
      <c r="C210" s="11">
        <f t="shared" si="18"/>
        <v>-8.0233230320972196E-2</v>
      </c>
      <c r="D210" s="9">
        <f t="shared" si="19"/>
        <v>6.4373712477381719E-3</v>
      </c>
      <c r="E210" s="9">
        <f t="shared" si="15"/>
        <v>6.9482521020952842E-2</v>
      </c>
      <c r="G210" s="9">
        <f t="shared" si="16"/>
        <v>0.26359537367137692</v>
      </c>
      <c r="H210" s="10">
        <f t="shared" si="17"/>
        <v>-1.3333400270716183</v>
      </c>
    </row>
    <row r="211" spans="1:8" ht="15.75" customHeight="1">
      <c r="A211" s="7">
        <v>43195</v>
      </c>
      <c r="B211" s="8">
        <v>6749.55</v>
      </c>
      <c r="C211" s="11">
        <f t="shared" si="18"/>
        <v>-1.1960105188872389E-2</v>
      </c>
      <c r="D211" s="9">
        <f t="shared" si="19"/>
        <v>1.4304411612889222E-4</v>
      </c>
      <c r="E211" s="9">
        <f t="shared" si="15"/>
        <v>6.5525544857638743E-2</v>
      </c>
      <c r="G211" s="9">
        <f t="shared" si="16"/>
        <v>0.25597957898558771</v>
      </c>
      <c r="H211" s="10">
        <f t="shared" si="17"/>
        <v>-1.3626576072718855</v>
      </c>
    </row>
    <row r="212" spans="1:8" ht="15.75" customHeight="1">
      <c r="A212" s="7">
        <v>43196</v>
      </c>
      <c r="B212" s="8">
        <v>6604.48</v>
      </c>
      <c r="C212" s="11">
        <f t="shared" si="18"/>
        <v>-2.1727629356577217E-2</v>
      </c>
      <c r="D212" s="9">
        <f t="shared" si="19"/>
        <v>4.7208987745679611E-4</v>
      </c>
      <c r="E212" s="9">
        <f t="shared" si="15"/>
        <v>6.5972558717845686E-2</v>
      </c>
      <c r="G212" s="9">
        <f t="shared" si="16"/>
        <v>0.25685123849778435</v>
      </c>
      <c r="H212" s="10">
        <f t="shared" si="17"/>
        <v>-1.3592582002086366</v>
      </c>
    </row>
    <row r="213" spans="1:8" ht="15.75" customHeight="1">
      <c r="A213" s="7">
        <v>43198</v>
      </c>
      <c r="B213" s="8">
        <v>6955.33</v>
      </c>
      <c r="C213" s="11">
        <f t="shared" si="18"/>
        <v>5.1760065490141102E-2</v>
      </c>
      <c r="D213" s="9">
        <f t="shared" si="19"/>
        <v>2.6791043795436958E-3</v>
      </c>
      <c r="E213" s="9">
        <f t="shared" si="15"/>
        <v>6.1010193001186229E-2</v>
      </c>
      <c r="G213" s="9">
        <f t="shared" si="16"/>
        <v>0.24700241497035252</v>
      </c>
      <c r="H213" s="10">
        <f t="shared" si="17"/>
        <v>-1.3983571651940514</v>
      </c>
    </row>
    <row r="214" spans="1:8" ht="15.75" customHeight="1">
      <c r="A214" s="7">
        <v>43199</v>
      </c>
      <c r="B214" s="8">
        <v>6662.14</v>
      </c>
      <c r="C214" s="11">
        <f t="shared" si="18"/>
        <v>-4.3067517868035546E-2</v>
      </c>
      <c r="D214" s="9">
        <f t="shared" si="19"/>
        <v>1.8548110953135609E-3</v>
      </c>
      <c r="E214" s="9">
        <f t="shared" si="15"/>
        <v>6.2824612863654886E-2</v>
      </c>
      <c r="G214" s="9">
        <f t="shared" si="16"/>
        <v>0.25064838492129743</v>
      </c>
      <c r="H214" s="10">
        <f t="shared" si="17"/>
        <v>-1.3837041788549347</v>
      </c>
    </row>
    <row r="215" spans="1:8" ht="15.75" customHeight="1">
      <c r="A215" s="7">
        <v>43200</v>
      </c>
      <c r="B215" s="8">
        <v>6839.62</v>
      </c>
      <c r="C215" s="11">
        <f t="shared" si="18"/>
        <v>2.6291420274657196E-2</v>
      </c>
      <c r="D215" s="9">
        <f t="shared" si="19"/>
        <v>6.9123878005865542E-4</v>
      </c>
      <c r="E215" s="9">
        <f t="shared" ref="E215:E278" si="20">SUM(D195:D215)</f>
        <v>6.2460563026400469E-2</v>
      </c>
      <c r="G215" s="9">
        <f t="shared" ref="G215:G278" si="21">SQRT(E215)</f>
        <v>0.24992111360667482</v>
      </c>
      <c r="H215" s="10">
        <f t="shared" ref="H215:H278" si="22">LN(G215)</f>
        <v>-1.3866099564881711</v>
      </c>
    </row>
    <row r="216" spans="1:8" ht="15.75" customHeight="1">
      <c r="A216" s="7">
        <v>43201</v>
      </c>
      <c r="B216" s="8">
        <v>6891.03</v>
      </c>
      <c r="C216" s="11">
        <f t="shared" si="18"/>
        <v>7.4883913345289693E-3</v>
      </c>
      <c r="D216" s="9">
        <f t="shared" si="19"/>
        <v>5.6076004779048559E-5</v>
      </c>
      <c r="E216" s="9">
        <f t="shared" si="20"/>
        <v>5.0951204639465897E-2</v>
      </c>
      <c r="G216" s="9">
        <f t="shared" si="21"/>
        <v>0.22572373521512065</v>
      </c>
      <c r="H216" s="10">
        <f t="shared" si="22"/>
        <v>-1.4884434380156306</v>
      </c>
    </row>
    <row r="217" spans="1:8" ht="15.75" customHeight="1">
      <c r="A217" s="7">
        <v>43202</v>
      </c>
      <c r="B217" s="8">
        <v>7730.47</v>
      </c>
      <c r="C217" s="11">
        <f t="shared" si="18"/>
        <v>0.11494909695065186</v>
      </c>
      <c r="D217" s="9">
        <f t="shared" si="19"/>
        <v>1.3213294889770362E-2</v>
      </c>
      <c r="E217" s="9">
        <f t="shared" si="20"/>
        <v>5.49289778478146E-2</v>
      </c>
      <c r="G217" s="9">
        <f t="shared" si="21"/>
        <v>0.23436931933982869</v>
      </c>
      <c r="H217" s="10">
        <f t="shared" si="22"/>
        <v>-1.4508571200345919</v>
      </c>
    </row>
    <row r="218" spans="1:8" ht="15.75" customHeight="1">
      <c r="A218" s="7">
        <v>43203</v>
      </c>
      <c r="B218" s="8">
        <v>7903.91</v>
      </c>
      <c r="C218" s="11">
        <f t="shared" si="18"/>
        <v>2.2187910920244858E-2</v>
      </c>
      <c r="D218" s="9">
        <f t="shared" si="19"/>
        <v>4.9230339100472104E-4</v>
      </c>
      <c r="E218" s="9">
        <f t="shared" si="20"/>
        <v>5.2187269541704627E-2</v>
      </c>
      <c r="G218" s="9">
        <f t="shared" si="21"/>
        <v>0.22844533162598141</v>
      </c>
      <c r="H218" s="10">
        <f t="shared" si="22"/>
        <v>-1.476458346174075</v>
      </c>
    </row>
    <row r="219" spans="1:8" ht="15.75" customHeight="1">
      <c r="A219" s="7">
        <v>43205</v>
      </c>
      <c r="B219" s="8">
        <v>8287.52</v>
      </c>
      <c r="C219" s="11">
        <f t="shared" si="18"/>
        <v>4.7393195041008321E-2</v>
      </c>
      <c r="D219" s="9">
        <f t="shared" si="19"/>
        <v>2.2461149361950555E-3</v>
      </c>
      <c r="E219" s="9">
        <f t="shared" si="20"/>
        <v>5.4425671120899403E-2</v>
      </c>
      <c r="G219" s="9">
        <f t="shared" si="21"/>
        <v>0.23329310131441822</v>
      </c>
      <c r="H219" s="10">
        <f t="shared" si="22"/>
        <v>-1.4554596704115934</v>
      </c>
    </row>
    <row r="220" spans="1:8" ht="15.75" customHeight="1">
      <c r="A220" s="7">
        <v>43206</v>
      </c>
      <c r="B220" s="8">
        <v>7986.06</v>
      </c>
      <c r="C220" s="11">
        <f t="shared" si="18"/>
        <v>-3.7053247021255398E-2</v>
      </c>
      <c r="D220" s="9">
        <f t="shared" si="19"/>
        <v>1.3729431148181721E-3</v>
      </c>
      <c r="E220" s="9">
        <f t="shared" si="20"/>
        <v>5.4647561037064724E-2</v>
      </c>
      <c r="G220" s="9">
        <f t="shared" si="21"/>
        <v>0.23376817798208704</v>
      </c>
      <c r="H220" s="10">
        <f t="shared" si="22"/>
        <v>-1.4534253470687322</v>
      </c>
    </row>
    <row r="221" spans="1:8" ht="15.75" customHeight="1">
      <c r="A221" s="7">
        <v>43207</v>
      </c>
      <c r="B221" s="8">
        <v>7914.7</v>
      </c>
      <c r="C221" s="11">
        <f t="shared" si="18"/>
        <v>-8.9757318625270626E-3</v>
      </c>
      <c r="D221" s="9">
        <f t="shared" si="19"/>
        <v>8.0563762467983534E-5</v>
      </c>
      <c r="E221" s="9">
        <f t="shared" si="20"/>
        <v>5.4724038410743948E-2</v>
      </c>
      <c r="G221" s="9">
        <f t="shared" si="21"/>
        <v>0.23393169603699271</v>
      </c>
      <c r="H221" s="10">
        <f t="shared" si="22"/>
        <v>-1.4527261035125469</v>
      </c>
    </row>
    <row r="222" spans="1:8" ht="15.75" customHeight="1">
      <c r="A222" s="7">
        <v>43208</v>
      </c>
      <c r="B222" s="8">
        <v>8187.53</v>
      </c>
      <c r="C222" s="11">
        <f t="shared" si="18"/>
        <v>3.3890475178506831E-2</v>
      </c>
      <c r="D222" s="9">
        <f t="shared" si="19"/>
        <v>1.1485643078249876E-3</v>
      </c>
      <c r="E222" s="9">
        <f t="shared" si="20"/>
        <v>5.5870937957827591E-2</v>
      </c>
      <c r="G222" s="9">
        <f t="shared" si="21"/>
        <v>0.23637034068983273</v>
      </c>
      <c r="H222" s="10">
        <f t="shared" si="22"/>
        <v>-1.4423554637162133</v>
      </c>
    </row>
    <row r="223" spans="1:8" ht="15.75" customHeight="1">
      <c r="A223" s="7">
        <v>43209</v>
      </c>
      <c r="B223" s="8">
        <v>8233.85</v>
      </c>
      <c r="C223" s="11">
        <f t="shared" si="18"/>
        <v>5.6414409565749331E-3</v>
      </c>
      <c r="D223" s="9">
        <f t="shared" si="19"/>
        <v>3.1825856066521098E-5</v>
      </c>
      <c r="E223" s="9">
        <f t="shared" si="20"/>
        <v>4.834931200573836E-2</v>
      </c>
      <c r="G223" s="9">
        <f t="shared" si="21"/>
        <v>0.21988476983579003</v>
      </c>
      <c r="H223" s="10">
        <f t="shared" si="22"/>
        <v>-1.5146516433206989</v>
      </c>
    </row>
    <row r="224" spans="1:8" ht="15.75" customHeight="1">
      <c r="A224" s="7">
        <v>43210</v>
      </c>
      <c r="B224" s="8">
        <v>8524.52</v>
      </c>
      <c r="C224" s="11">
        <f t="shared" si="18"/>
        <v>3.4693010565688465E-2</v>
      </c>
      <c r="D224" s="9">
        <f t="shared" si="19"/>
        <v>1.2036049821109714E-3</v>
      </c>
      <c r="E224" s="9">
        <f t="shared" si="20"/>
        <v>4.9387780674957693E-2</v>
      </c>
      <c r="G224" s="9">
        <f t="shared" si="21"/>
        <v>0.22223361733760644</v>
      </c>
      <c r="H224" s="10">
        <f t="shared" si="22"/>
        <v>-1.5040261200717178</v>
      </c>
    </row>
    <row r="225" spans="1:8" ht="15.75" customHeight="1">
      <c r="A225" s="7">
        <v>43212</v>
      </c>
      <c r="B225" s="8">
        <v>8893.0400000000009</v>
      </c>
      <c r="C225" s="11">
        <f t="shared" si="18"/>
        <v>4.2322231728041497E-2</v>
      </c>
      <c r="D225" s="9">
        <f t="shared" si="19"/>
        <v>1.7911712984420424E-3</v>
      </c>
      <c r="E225" s="9">
        <f t="shared" si="20"/>
        <v>5.1067517439189934E-2</v>
      </c>
      <c r="G225" s="9">
        <f t="shared" si="21"/>
        <v>0.22598123249329785</v>
      </c>
      <c r="H225" s="10">
        <f t="shared" si="22"/>
        <v>-1.4873033252230881</v>
      </c>
    </row>
    <row r="226" spans="1:8" ht="15.75" customHeight="1">
      <c r="A226" s="7">
        <v>43213</v>
      </c>
      <c r="B226" s="8">
        <v>8932.25</v>
      </c>
      <c r="C226" s="11">
        <f t="shared" si="18"/>
        <v>4.3993745112472253E-3</v>
      </c>
      <c r="D226" s="9">
        <f t="shared" si="19"/>
        <v>1.9354496090211762E-5</v>
      </c>
      <c r="E226" s="9">
        <f t="shared" si="20"/>
        <v>3.9442172967777758E-2</v>
      </c>
      <c r="G226" s="9">
        <f t="shared" si="21"/>
        <v>0.19860053617192919</v>
      </c>
      <c r="H226" s="10">
        <f t="shared" si="22"/>
        <v>-1.6164598276167577</v>
      </c>
    </row>
    <row r="227" spans="1:8" ht="15.75" customHeight="1">
      <c r="A227" s="7">
        <v>43214</v>
      </c>
      <c r="B227" s="8">
        <v>9449.8799999999992</v>
      </c>
      <c r="C227" s="11">
        <f t="shared" si="18"/>
        <v>5.6333720173980507E-2</v>
      </c>
      <c r="D227" s="9">
        <f t="shared" si="19"/>
        <v>3.1734880286403383E-3</v>
      </c>
      <c r="E227" s="9">
        <f t="shared" si="20"/>
        <v>4.1375369716278955E-2</v>
      </c>
      <c r="G227" s="9">
        <f t="shared" si="21"/>
        <v>0.20340936486867794</v>
      </c>
      <c r="H227" s="10">
        <f t="shared" si="22"/>
        <v>-1.5925347547919764</v>
      </c>
    </row>
    <row r="228" spans="1:8" ht="15.75" customHeight="1">
      <c r="A228" s="7">
        <v>43215</v>
      </c>
      <c r="B228" s="8">
        <v>9073.19</v>
      </c>
      <c r="C228" s="11">
        <f t="shared" si="18"/>
        <v>-4.0678131789829493E-2</v>
      </c>
      <c r="D228" s="9">
        <f t="shared" si="19"/>
        <v>1.6547104059107369E-3</v>
      </c>
      <c r="E228" s="9">
        <f t="shared" si="20"/>
        <v>4.299928916022059E-2</v>
      </c>
      <c r="G228" s="9">
        <f t="shared" si="21"/>
        <v>0.20736269953928693</v>
      </c>
      <c r="H228" s="10">
        <f t="shared" si="22"/>
        <v>-1.5732858472914382</v>
      </c>
    </row>
    <row r="229" spans="1:8" ht="15.75" customHeight="1">
      <c r="A229" s="7">
        <v>43216</v>
      </c>
      <c r="B229" s="8">
        <v>9118.9599999999991</v>
      </c>
      <c r="C229" s="11">
        <f t="shared" si="18"/>
        <v>5.0318512735277278E-3</v>
      </c>
      <c r="D229" s="9">
        <f t="shared" si="19"/>
        <v>2.5319527238902615E-5</v>
      </c>
      <c r="E229" s="9">
        <f t="shared" si="20"/>
        <v>4.2978908212114475E-2</v>
      </c>
      <c r="G229" s="9">
        <f t="shared" si="21"/>
        <v>0.20731355047877231</v>
      </c>
      <c r="H229" s="10">
        <f t="shared" si="22"/>
        <v>-1.5735228951606741</v>
      </c>
    </row>
    <row r="230" spans="1:8" ht="15.75" customHeight="1">
      <c r="A230" s="7">
        <v>43217</v>
      </c>
      <c r="B230" s="8">
        <v>8977.07</v>
      </c>
      <c r="C230" s="11">
        <f t="shared" si="18"/>
        <v>-1.568221404662952E-2</v>
      </c>
      <c r="D230" s="9">
        <f t="shared" si="19"/>
        <v>2.4593183740430423E-4</v>
      </c>
      <c r="E230" s="9">
        <f t="shared" si="20"/>
        <v>3.9032926335004131E-2</v>
      </c>
      <c r="G230" s="9">
        <f t="shared" si="21"/>
        <v>0.19756752348248974</v>
      </c>
      <c r="H230" s="10">
        <f t="shared" si="22"/>
        <v>-1.6216748620218071</v>
      </c>
    </row>
    <row r="231" spans="1:8" ht="15.75" customHeight="1">
      <c r="A231" s="7">
        <v>43219</v>
      </c>
      <c r="B231" s="8">
        <v>9295.7800000000007</v>
      </c>
      <c r="C231" s="11">
        <f t="shared" si="18"/>
        <v>3.4886985287169672E-2</v>
      </c>
      <c r="D231" s="9">
        <f t="shared" si="19"/>
        <v>1.2171017424271932E-3</v>
      </c>
      <c r="E231" s="9">
        <f t="shared" si="20"/>
        <v>3.3812656829693158E-2</v>
      </c>
      <c r="G231" s="9">
        <f t="shared" si="21"/>
        <v>0.18388218192552849</v>
      </c>
      <c r="H231" s="10">
        <f t="shared" si="22"/>
        <v>-1.69346004208488</v>
      </c>
    </row>
    <row r="232" spans="1:8" ht="15.75" customHeight="1">
      <c r="A232" s="7">
        <v>43220</v>
      </c>
      <c r="B232" s="8">
        <v>9272.7000000000007</v>
      </c>
      <c r="C232" s="11">
        <f t="shared" si="18"/>
        <v>-2.485934431461181E-3</v>
      </c>
      <c r="D232" s="9">
        <f t="shared" si="19"/>
        <v>6.1798699975242255E-6</v>
      </c>
      <c r="E232" s="9">
        <f t="shared" si="20"/>
        <v>3.3675792583561792E-2</v>
      </c>
      <c r="G232" s="9">
        <f t="shared" si="21"/>
        <v>0.18350965256237012</v>
      </c>
      <c r="H232" s="10">
        <f t="shared" si="22"/>
        <v>-1.695488010351248</v>
      </c>
    </row>
    <row r="233" spans="1:8" ht="15.75" customHeight="1">
      <c r="A233" s="7">
        <v>43221</v>
      </c>
      <c r="B233" s="8">
        <v>9015.73</v>
      </c>
      <c r="C233" s="11">
        <f t="shared" si="18"/>
        <v>-2.8103769777356066E-2</v>
      </c>
      <c r="D233" s="9">
        <f t="shared" si="19"/>
        <v>7.8982187569863222E-4</v>
      </c>
      <c r="E233" s="9">
        <f t="shared" si="20"/>
        <v>3.399352458180363E-2</v>
      </c>
      <c r="G233" s="9">
        <f t="shared" si="21"/>
        <v>0.18437332936681386</v>
      </c>
      <c r="H233" s="10">
        <f t="shared" si="22"/>
        <v>-1.6907926129904529</v>
      </c>
    </row>
    <row r="234" spans="1:8" ht="15.75" customHeight="1">
      <c r="A234" s="7">
        <v>43222</v>
      </c>
      <c r="B234" s="8">
        <v>9175.76</v>
      </c>
      <c r="C234" s="11">
        <f t="shared" si="18"/>
        <v>1.7594394769822462E-2</v>
      </c>
      <c r="D234" s="9">
        <f t="shared" si="19"/>
        <v>3.09562727316356E-4</v>
      </c>
      <c r="E234" s="9">
        <f t="shared" si="20"/>
        <v>3.1623982929576286E-2</v>
      </c>
      <c r="G234" s="9">
        <f t="shared" si="21"/>
        <v>0.17783133281167379</v>
      </c>
      <c r="H234" s="10">
        <f t="shared" si="22"/>
        <v>-1.7269197463906054</v>
      </c>
    </row>
    <row r="235" spans="1:8" ht="15.75" customHeight="1">
      <c r="A235" s="7">
        <v>43223</v>
      </c>
      <c r="B235" s="8">
        <v>9652.0400000000009</v>
      </c>
      <c r="C235" s="11">
        <f t="shared" si="18"/>
        <v>5.060406767544165E-2</v>
      </c>
      <c r="D235" s="9">
        <f t="shared" si="19"/>
        <v>2.5607716653006786E-3</v>
      </c>
      <c r="E235" s="9">
        <f t="shared" si="20"/>
        <v>3.2329943499563397E-2</v>
      </c>
      <c r="G235" s="9">
        <f t="shared" si="21"/>
        <v>0.17980529330240363</v>
      </c>
      <c r="H235" s="10">
        <f t="shared" si="22"/>
        <v>-1.7158807174313364</v>
      </c>
    </row>
    <row r="236" spans="1:8" ht="15.75" customHeight="1">
      <c r="A236" s="7">
        <v>43224</v>
      </c>
      <c r="B236" s="8">
        <v>9683.5400000000009</v>
      </c>
      <c r="C236" s="11">
        <f t="shared" si="18"/>
        <v>3.2582449419582319E-3</v>
      </c>
      <c r="D236" s="9">
        <f t="shared" si="19"/>
        <v>1.0616160101796402E-5</v>
      </c>
      <c r="E236" s="9">
        <f t="shared" si="20"/>
        <v>3.1649320879606542E-2</v>
      </c>
      <c r="G236" s="9">
        <f t="shared" si="21"/>
        <v>0.17790256007041197</v>
      </c>
      <c r="H236" s="10">
        <f t="shared" si="22"/>
        <v>-1.726519293911293</v>
      </c>
    </row>
    <row r="237" spans="1:8" ht="15.75" customHeight="1">
      <c r="A237" s="7">
        <v>43226</v>
      </c>
      <c r="B237" s="8">
        <v>9514.36</v>
      </c>
      <c r="C237" s="11">
        <f t="shared" si="18"/>
        <v>-1.762530064661403E-2</v>
      </c>
      <c r="D237" s="9">
        <f t="shared" si="19"/>
        <v>3.1065122288353292E-4</v>
      </c>
      <c r="E237" s="9">
        <f t="shared" si="20"/>
        <v>3.1903896097711028E-2</v>
      </c>
      <c r="G237" s="9">
        <f t="shared" si="21"/>
        <v>0.17861661764155939</v>
      </c>
      <c r="H237" s="10">
        <f t="shared" si="22"/>
        <v>-1.7225135709623465</v>
      </c>
    </row>
    <row r="238" spans="1:8" ht="15.75" customHeight="1">
      <c r="A238" s="7">
        <v>43227</v>
      </c>
      <c r="B238" s="8">
        <v>9437.6200000000008</v>
      </c>
      <c r="C238" s="11">
        <f t="shared" si="18"/>
        <v>-8.0984065422638352E-3</v>
      </c>
      <c r="D238" s="9">
        <f t="shared" si="19"/>
        <v>6.5584188523781683E-5</v>
      </c>
      <c r="E238" s="9">
        <f t="shared" si="20"/>
        <v>1.8756185396464446E-2</v>
      </c>
      <c r="G238" s="9">
        <f t="shared" si="21"/>
        <v>0.13695322338836879</v>
      </c>
      <c r="H238" s="10">
        <f t="shared" si="22"/>
        <v>-1.9881158465776503</v>
      </c>
    </row>
    <row r="239" spans="1:8" ht="15.75" customHeight="1">
      <c r="A239" s="7">
        <v>43228</v>
      </c>
      <c r="B239" s="8">
        <v>9160.9699999999993</v>
      </c>
      <c r="C239" s="11">
        <f t="shared" si="18"/>
        <v>-2.9751761450048545E-2</v>
      </c>
      <c r="D239" s="9">
        <f t="shared" si="19"/>
        <v>8.8516730938059467E-4</v>
      </c>
      <c r="E239" s="9">
        <f t="shared" si="20"/>
        <v>1.9149049314840315E-2</v>
      </c>
      <c r="G239" s="9">
        <f t="shared" si="21"/>
        <v>0.13838009002324111</v>
      </c>
      <c r="H239" s="10">
        <f t="shared" si="22"/>
        <v>-1.977751104360729</v>
      </c>
    </row>
    <row r="240" spans="1:8" ht="15.75" customHeight="1">
      <c r="A240" s="7">
        <v>43229</v>
      </c>
      <c r="B240" s="8">
        <v>9248.19</v>
      </c>
      <c r="C240" s="11">
        <f t="shared" si="18"/>
        <v>9.4757884256305019E-3</v>
      </c>
      <c r="D240" s="9">
        <f t="shared" si="19"/>
        <v>8.9790566287312987E-5</v>
      </c>
      <c r="E240" s="9">
        <f t="shared" si="20"/>
        <v>1.699272494493257E-2</v>
      </c>
      <c r="G240" s="9">
        <f t="shared" si="21"/>
        <v>0.13035614655601235</v>
      </c>
      <c r="H240" s="10">
        <f t="shared" si="22"/>
        <v>-2.0374849854679979</v>
      </c>
    </row>
    <row r="241" spans="1:8" ht="15.75" customHeight="1">
      <c r="A241" s="7">
        <v>43230</v>
      </c>
      <c r="B241" s="8">
        <v>9092.67</v>
      </c>
      <c r="C241" s="11">
        <f t="shared" si="18"/>
        <v>-1.6959262269377443E-2</v>
      </c>
      <c r="D241" s="9">
        <f t="shared" si="19"/>
        <v>2.8761657672152934E-4</v>
      </c>
      <c r="E241" s="9">
        <f t="shared" si="20"/>
        <v>1.5907398406835933E-2</v>
      </c>
      <c r="G241" s="9">
        <f t="shared" si="21"/>
        <v>0.12612453530870166</v>
      </c>
      <c r="H241" s="10">
        <f t="shared" si="22"/>
        <v>-2.0704854846861989</v>
      </c>
    </row>
    <row r="242" spans="1:8" ht="15.75" customHeight="1">
      <c r="A242" s="7">
        <v>43231</v>
      </c>
      <c r="B242" s="8">
        <v>8432.01</v>
      </c>
      <c r="C242" s="11">
        <f t="shared" si="18"/>
        <v>-7.5433416675740397E-2</v>
      </c>
      <c r="D242" s="9">
        <f t="shared" si="19"/>
        <v>5.6902003513758697E-3</v>
      </c>
      <c r="E242" s="9">
        <f t="shared" si="20"/>
        <v>2.1517034995743818E-2</v>
      </c>
      <c r="G242" s="9">
        <f t="shared" si="21"/>
        <v>0.14668686033774062</v>
      </c>
      <c r="H242" s="10">
        <f t="shared" si="22"/>
        <v>-1.9194551660945698</v>
      </c>
    </row>
    <row r="243" spans="1:8" ht="15.75" customHeight="1">
      <c r="A243" s="7">
        <v>43233</v>
      </c>
      <c r="B243" s="8">
        <v>8714.52</v>
      </c>
      <c r="C243" s="11">
        <f t="shared" si="18"/>
        <v>3.2955422245940405E-2</v>
      </c>
      <c r="D243" s="9">
        <f t="shared" si="19"/>
        <v>1.0860598554082238E-3</v>
      </c>
      <c r="E243" s="9">
        <f t="shared" si="20"/>
        <v>2.1454530543327056E-2</v>
      </c>
      <c r="G243" s="9">
        <f t="shared" si="21"/>
        <v>0.14647365136203527</v>
      </c>
      <c r="H243" s="10">
        <f t="shared" si="22"/>
        <v>-1.9209097208847778</v>
      </c>
    </row>
    <row r="244" spans="1:8" ht="15.75" customHeight="1">
      <c r="A244" s="7">
        <v>43234</v>
      </c>
      <c r="B244" s="8">
        <v>8811.66</v>
      </c>
      <c r="C244" s="11">
        <f t="shared" si="18"/>
        <v>1.108524444379419E-2</v>
      </c>
      <c r="D244" s="9">
        <f t="shared" si="19"/>
        <v>1.2288264437866996E-4</v>
      </c>
      <c r="E244" s="9">
        <f t="shared" si="20"/>
        <v>2.1545587331639204E-2</v>
      </c>
      <c r="G244" s="9">
        <f t="shared" si="21"/>
        <v>0.14678415218149132</v>
      </c>
      <c r="H244" s="10">
        <f t="shared" si="22"/>
        <v>-1.9187921237962531</v>
      </c>
    </row>
    <row r="245" spans="1:8" ht="15.75" customHeight="1">
      <c r="A245" s="7">
        <v>43235</v>
      </c>
      <c r="B245" s="8">
        <v>8518.76</v>
      </c>
      <c r="C245" s="11">
        <f t="shared" si="18"/>
        <v>-3.3805054103130838E-2</v>
      </c>
      <c r="D245" s="9">
        <f t="shared" si="19"/>
        <v>1.142781682915603E-3</v>
      </c>
      <c r="E245" s="9">
        <f t="shared" si="20"/>
        <v>2.1484764032443836E-2</v>
      </c>
      <c r="G245" s="9">
        <f t="shared" si="21"/>
        <v>0.14657681956040605</v>
      </c>
      <c r="H245" s="10">
        <f t="shared" si="22"/>
        <v>-1.9202056223565742</v>
      </c>
    </row>
    <row r="246" spans="1:8" ht="15.75" customHeight="1">
      <c r="A246" s="7">
        <v>43236</v>
      </c>
      <c r="B246" s="8">
        <v>8291.23</v>
      </c>
      <c r="C246" s="11">
        <f t="shared" si="18"/>
        <v>-2.7072460669958626E-2</v>
      </c>
      <c r="D246" s="9">
        <f t="shared" si="19"/>
        <v>7.3291812672645663E-4</v>
      </c>
      <c r="E246" s="9">
        <f t="shared" si="20"/>
        <v>2.0426510860728251E-2</v>
      </c>
      <c r="G246" s="9">
        <f t="shared" si="21"/>
        <v>0.14292134501441081</v>
      </c>
      <c r="H246" s="10">
        <f t="shared" si="22"/>
        <v>-1.9454608349111575</v>
      </c>
    </row>
    <row r="247" spans="1:8" ht="15.75" customHeight="1">
      <c r="A247" s="7">
        <v>43237</v>
      </c>
      <c r="B247" s="8">
        <v>8204.0499999999993</v>
      </c>
      <c r="C247" s="11">
        <f t="shared" si="18"/>
        <v>-1.0570394893634656E-2</v>
      </c>
      <c r="D247" s="9">
        <f t="shared" si="19"/>
        <v>1.1173324820737762E-4</v>
      </c>
      <c r="E247" s="9">
        <f t="shared" si="20"/>
        <v>2.0518889612845415E-2</v>
      </c>
      <c r="G247" s="9">
        <f t="shared" si="21"/>
        <v>0.14324416083333175</v>
      </c>
      <c r="H247" s="10">
        <f t="shared" si="22"/>
        <v>-1.9432046862890664</v>
      </c>
    </row>
    <row r="248" spans="1:8" ht="15.75" customHeight="1">
      <c r="A248" s="7">
        <v>43238</v>
      </c>
      <c r="B248" s="8">
        <v>8229.58</v>
      </c>
      <c r="C248" s="11">
        <f t="shared" si="18"/>
        <v>3.1070458003879487E-3</v>
      </c>
      <c r="D248" s="9">
        <f t="shared" si="19"/>
        <v>9.6537336057083891E-6</v>
      </c>
      <c r="E248" s="9">
        <f t="shared" si="20"/>
        <v>1.7355055317810786E-2</v>
      </c>
      <c r="G248" s="9">
        <f t="shared" si="21"/>
        <v>0.13173858704954591</v>
      </c>
      <c r="H248" s="10">
        <f t="shared" si="22"/>
        <v>-2.0269357211227956</v>
      </c>
    </row>
    <row r="249" spans="1:8" ht="15.75" customHeight="1">
      <c r="A249" s="7">
        <v>43240</v>
      </c>
      <c r="B249" s="8">
        <v>8554.5499999999993</v>
      </c>
      <c r="C249" s="11">
        <f t="shared" si="18"/>
        <v>3.8728324562494185E-2</v>
      </c>
      <c r="D249" s="9">
        <f t="shared" si="19"/>
        <v>1.4998831234178903E-3</v>
      </c>
      <c r="E249" s="9">
        <f t="shared" si="20"/>
        <v>1.7200228035317941E-2</v>
      </c>
      <c r="G249" s="9">
        <f t="shared" si="21"/>
        <v>0.1311496398596578</v>
      </c>
      <c r="H249" s="10">
        <f t="shared" si="22"/>
        <v>-2.0314163186916461</v>
      </c>
    </row>
    <row r="250" spans="1:8" ht="15.75" customHeight="1">
      <c r="A250" s="7">
        <v>43241</v>
      </c>
      <c r="B250" s="8">
        <v>8406.89</v>
      </c>
      <c r="C250" s="11">
        <f t="shared" si="18"/>
        <v>-1.7411697409374316E-2</v>
      </c>
      <c r="D250" s="9">
        <f t="shared" si="19"/>
        <v>3.0316720667561225E-4</v>
      </c>
      <c r="E250" s="9">
        <f t="shared" si="20"/>
        <v>1.7478075714754647E-2</v>
      </c>
      <c r="G250" s="9">
        <f t="shared" si="21"/>
        <v>0.13220467357379861</v>
      </c>
      <c r="H250" s="10">
        <f t="shared" si="22"/>
        <v>-2.0234039998914062</v>
      </c>
    </row>
    <row r="251" spans="1:8" ht="15.75" customHeight="1">
      <c r="A251" s="7">
        <v>43242</v>
      </c>
      <c r="B251" s="8">
        <v>8108.52</v>
      </c>
      <c r="C251" s="11">
        <f t="shared" si="18"/>
        <v>-3.6136247011375522E-2</v>
      </c>
      <c r="D251" s="9">
        <f t="shared" si="19"/>
        <v>1.3058283480671463E-3</v>
      </c>
      <c r="E251" s="9">
        <f t="shared" si="20"/>
        <v>1.8537972225417487E-2</v>
      </c>
      <c r="G251" s="9">
        <f t="shared" si="21"/>
        <v>0.13615422220929282</v>
      </c>
      <c r="H251" s="10">
        <f t="shared" si="22"/>
        <v>-1.9939670488904568</v>
      </c>
    </row>
    <row r="252" spans="1:8" ht="15.75" customHeight="1">
      <c r="A252" s="7">
        <v>43243</v>
      </c>
      <c r="B252" s="8">
        <v>7590</v>
      </c>
      <c r="C252" s="11">
        <f t="shared" si="18"/>
        <v>-6.6083769314161836E-2</v>
      </c>
      <c r="D252" s="9">
        <f t="shared" si="19"/>
        <v>4.3670645667673574E-3</v>
      </c>
      <c r="E252" s="9">
        <f t="shared" si="20"/>
        <v>2.1687935049757648E-2</v>
      </c>
      <c r="G252" s="9">
        <f t="shared" si="21"/>
        <v>0.14726824182340756</v>
      </c>
      <c r="H252" s="10">
        <f t="shared" si="22"/>
        <v>-1.9154995807725343</v>
      </c>
    </row>
    <row r="253" spans="1:8" ht="15.75" customHeight="1">
      <c r="A253" s="7">
        <v>43244</v>
      </c>
      <c r="B253" s="8">
        <v>7552.45</v>
      </c>
      <c r="C253" s="11">
        <f t="shared" si="18"/>
        <v>-4.9595774751588747E-3</v>
      </c>
      <c r="D253" s="9">
        <f t="shared" si="19"/>
        <v>2.4597408732103276E-5</v>
      </c>
      <c r="E253" s="9">
        <f t="shared" si="20"/>
        <v>2.1706352588492232E-2</v>
      </c>
      <c r="G253" s="9">
        <f t="shared" si="21"/>
        <v>0.14733075913906177</v>
      </c>
      <c r="H253" s="10">
        <f t="shared" si="22"/>
        <v>-1.9150751576320046</v>
      </c>
    </row>
    <row r="254" spans="1:8" ht="15.75" customHeight="1">
      <c r="A254" s="7">
        <v>43245</v>
      </c>
      <c r="B254" s="8">
        <v>7448.08</v>
      </c>
      <c r="C254" s="11">
        <f t="shared" si="18"/>
        <v>-1.3915732876738644E-2</v>
      </c>
      <c r="D254" s="9">
        <f t="shared" si="19"/>
        <v>1.9364762149674477E-4</v>
      </c>
      <c r="E254" s="9">
        <f t="shared" si="20"/>
        <v>2.1110178334290349E-2</v>
      </c>
      <c r="G254" s="9">
        <f t="shared" si="21"/>
        <v>0.14529342151071517</v>
      </c>
      <c r="H254" s="10">
        <f t="shared" si="22"/>
        <v>-1.9289999846496066</v>
      </c>
    </row>
    <row r="255" spans="1:8" ht="15.75" customHeight="1">
      <c r="A255" s="7">
        <v>43247</v>
      </c>
      <c r="B255" s="8">
        <v>7314.74</v>
      </c>
      <c r="C255" s="11">
        <f t="shared" si="18"/>
        <v>-1.8064790619199647E-2</v>
      </c>
      <c r="D255" s="9">
        <f t="shared" si="19"/>
        <v>3.2633666011552359E-4</v>
      </c>
      <c r="E255" s="9">
        <f t="shared" si="20"/>
        <v>2.1126952267089515E-2</v>
      </c>
      <c r="G255" s="9">
        <f t="shared" si="21"/>
        <v>0.14535113438528616</v>
      </c>
      <c r="H255" s="10">
        <f t="shared" si="22"/>
        <v>-1.9286028474993744</v>
      </c>
    </row>
    <row r="256" spans="1:8" ht="15.75" customHeight="1">
      <c r="A256" s="7">
        <v>43248</v>
      </c>
      <c r="B256" s="8">
        <v>7214.8</v>
      </c>
      <c r="C256" s="11">
        <f t="shared" si="18"/>
        <v>-1.375701862253432E-2</v>
      </c>
      <c r="D256" s="9">
        <f t="shared" si="19"/>
        <v>1.8925556138075608E-4</v>
      </c>
      <c r="E256" s="9">
        <f t="shared" si="20"/>
        <v>1.8755436163169593E-2</v>
      </c>
      <c r="G256" s="9">
        <f t="shared" si="21"/>
        <v>0.13695048799901954</v>
      </c>
      <c r="H256" s="10">
        <f t="shared" si="22"/>
        <v>-1.9881358199422716</v>
      </c>
    </row>
    <row r="257" spans="1:8" ht="15.75" customHeight="1">
      <c r="A257" s="7">
        <v>43249</v>
      </c>
      <c r="B257" s="8">
        <v>7501.54</v>
      </c>
      <c r="C257" s="11">
        <f t="shared" si="18"/>
        <v>3.8973860983687374E-2</v>
      </c>
      <c r="D257" s="9">
        <f t="shared" si="19"/>
        <v>1.5189618399757889E-3</v>
      </c>
      <c r="E257" s="9">
        <f t="shared" si="20"/>
        <v>2.0263781843043588E-2</v>
      </c>
      <c r="G257" s="9">
        <f t="shared" si="21"/>
        <v>0.1423509109315553</v>
      </c>
      <c r="H257" s="10">
        <f t="shared" si="22"/>
        <v>-1.9494600660403829</v>
      </c>
    </row>
    <row r="258" spans="1:8" ht="15.75" customHeight="1">
      <c r="A258" s="7">
        <v>43250</v>
      </c>
      <c r="B258" s="8">
        <v>7337.26</v>
      </c>
      <c r="C258" s="11">
        <f t="shared" si="18"/>
        <v>-2.2142856866565769E-2</v>
      </c>
      <c r="D258" s="9">
        <f t="shared" si="19"/>
        <v>4.903061102132189E-4</v>
      </c>
      <c r="E258" s="9">
        <f t="shared" si="20"/>
        <v>2.0443436730373275E-2</v>
      </c>
      <c r="G258" s="9">
        <f t="shared" si="21"/>
        <v>0.14298054668511123</v>
      </c>
      <c r="H258" s="10">
        <f t="shared" si="22"/>
        <v>-1.9450466951431788</v>
      </c>
    </row>
    <row r="259" spans="1:8" ht="15.75" customHeight="1">
      <c r="A259" s="7">
        <v>43251</v>
      </c>
      <c r="B259" s="8">
        <v>7538.28</v>
      </c>
      <c r="C259" s="11">
        <f t="shared" si="18"/>
        <v>2.7028563355386278E-2</v>
      </c>
      <c r="D259" s="9">
        <f t="shared" si="19"/>
        <v>7.3054323705612988E-4</v>
      </c>
      <c r="E259" s="9">
        <f t="shared" si="20"/>
        <v>2.1108395778905619E-2</v>
      </c>
      <c r="G259" s="9">
        <f t="shared" si="21"/>
        <v>0.14528728705191524</v>
      </c>
      <c r="H259" s="10">
        <f t="shared" si="22"/>
        <v>-1.9290422067147339</v>
      </c>
    </row>
    <row r="260" spans="1:8" ht="15.75" customHeight="1">
      <c r="A260" s="7">
        <v>43252</v>
      </c>
      <c r="B260" s="8">
        <v>7437.74</v>
      </c>
      <c r="C260" s="11">
        <f t="shared" ref="C260:C323" si="23">LN(B260/B259)</f>
        <v>-1.3427000027733751E-2</v>
      </c>
      <c r="D260" s="9">
        <f t="shared" ref="D260:D323" si="24">C260^2</f>
        <v>1.8028432974476213E-4</v>
      </c>
      <c r="E260" s="9">
        <f t="shared" si="20"/>
        <v>2.0403512799269788E-2</v>
      </c>
      <c r="G260" s="9">
        <f t="shared" si="21"/>
        <v>0.1428408652986595</v>
      </c>
      <c r="H260" s="10">
        <f t="shared" si="22"/>
        <v>-1.9460240984566832</v>
      </c>
    </row>
    <row r="261" spans="1:8" ht="15.75" customHeight="1">
      <c r="A261" s="7">
        <v>43254</v>
      </c>
      <c r="B261" s="8">
        <v>7724.98</v>
      </c>
      <c r="C261" s="11">
        <f t="shared" si="23"/>
        <v>3.7892194525012773E-2</v>
      </c>
      <c r="D261" s="9">
        <f t="shared" si="24"/>
        <v>1.435818405921408E-3</v>
      </c>
      <c r="E261" s="9">
        <f t="shared" si="20"/>
        <v>2.1749540638903886E-2</v>
      </c>
      <c r="G261" s="9">
        <f t="shared" si="21"/>
        <v>0.1474772546493319</v>
      </c>
      <c r="H261" s="10">
        <f t="shared" si="22"/>
        <v>-1.9140813208604357</v>
      </c>
    </row>
    <row r="262" spans="1:8" ht="15.75" customHeight="1">
      <c r="A262" s="7">
        <v>43255</v>
      </c>
      <c r="B262" s="8">
        <v>7525.77</v>
      </c>
      <c r="C262" s="11">
        <f t="shared" si="23"/>
        <v>-2.6126102802264239E-2</v>
      </c>
      <c r="D262" s="9">
        <f t="shared" si="24"/>
        <v>6.8257324763447934E-4</v>
      </c>
      <c r="E262" s="9">
        <f t="shared" si="20"/>
        <v>2.2144497309816834E-2</v>
      </c>
      <c r="G262" s="9">
        <f t="shared" si="21"/>
        <v>0.14881027286386123</v>
      </c>
      <c r="H262" s="10">
        <f t="shared" si="22"/>
        <v>-1.9050831209025796</v>
      </c>
    </row>
    <row r="263" spans="1:8" ht="15.75" customHeight="1">
      <c r="A263" s="7">
        <v>43256</v>
      </c>
      <c r="B263" s="8">
        <v>7629.53</v>
      </c>
      <c r="C263" s="11">
        <f t="shared" si="23"/>
        <v>1.369311346613554E-2</v>
      </c>
      <c r="D263" s="9">
        <f t="shared" si="24"/>
        <v>1.8750135639646246E-4</v>
      </c>
      <c r="E263" s="9">
        <f t="shared" si="20"/>
        <v>1.6641798314837423E-2</v>
      </c>
      <c r="G263" s="9">
        <f t="shared" si="21"/>
        <v>0.12900309420644693</v>
      </c>
      <c r="H263" s="10">
        <f t="shared" si="22"/>
        <v>-2.0479188888116391</v>
      </c>
    </row>
    <row r="264" spans="1:8" ht="15.75" customHeight="1">
      <c r="A264" s="7">
        <v>43257</v>
      </c>
      <c r="B264" s="8">
        <v>7619.32</v>
      </c>
      <c r="C264" s="11">
        <f t="shared" si="23"/>
        <v>-1.3391175761771461E-3</v>
      </c>
      <c r="D264" s="9">
        <f t="shared" si="24"/>
        <v>1.7932358828265546E-6</v>
      </c>
      <c r="E264" s="9">
        <f t="shared" si="20"/>
        <v>1.5557531695312024E-2</v>
      </c>
      <c r="G264" s="9">
        <f t="shared" si="21"/>
        <v>0.12472983482435958</v>
      </c>
      <c r="H264" s="10">
        <f t="shared" si="22"/>
        <v>-2.081605202110933</v>
      </c>
    </row>
    <row r="265" spans="1:8" ht="15.75" customHeight="1">
      <c r="A265" s="7">
        <v>43258</v>
      </c>
      <c r="B265" s="8">
        <v>7660.06</v>
      </c>
      <c r="C265" s="11">
        <f t="shared" si="23"/>
        <v>5.3326897486074406E-3</v>
      </c>
      <c r="D265" s="9">
        <f t="shared" si="24"/>
        <v>2.8437579954902887E-5</v>
      </c>
      <c r="E265" s="9">
        <f t="shared" si="20"/>
        <v>1.5463086630888257E-2</v>
      </c>
      <c r="G265" s="9">
        <f t="shared" si="21"/>
        <v>0.12435065995356943</v>
      </c>
      <c r="H265" s="10">
        <f t="shared" si="22"/>
        <v>-2.0846498015206754</v>
      </c>
    </row>
    <row r="266" spans="1:8" ht="15.75" customHeight="1">
      <c r="A266" s="7">
        <v>43259</v>
      </c>
      <c r="B266" s="8">
        <v>7646.28</v>
      </c>
      <c r="C266" s="11">
        <f t="shared" si="23"/>
        <v>-1.8005615611468803E-3</v>
      </c>
      <c r="D266" s="9">
        <f t="shared" si="24"/>
        <v>3.2420219354796905E-6</v>
      </c>
      <c r="E266" s="9">
        <f t="shared" si="20"/>
        <v>1.4323546969908134E-2</v>
      </c>
      <c r="G266" s="9">
        <f t="shared" si="21"/>
        <v>0.11968102176163159</v>
      </c>
      <c r="H266" s="10">
        <f t="shared" si="22"/>
        <v>-2.1229252273456258</v>
      </c>
    </row>
    <row r="267" spans="1:8" ht="15.75" customHeight="1">
      <c r="A267" s="7">
        <v>43261</v>
      </c>
      <c r="B267" s="8">
        <v>6710.06</v>
      </c>
      <c r="C267" s="11">
        <f t="shared" si="23"/>
        <v>-0.13061136223744202</v>
      </c>
      <c r="D267" s="9">
        <f t="shared" si="24"/>
        <v>1.7059327945520297E-2</v>
      </c>
      <c r="E267" s="9">
        <f t="shared" si="20"/>
        <v>3.0649956788701974E-2</v>
      </c>
      <c r="G267" s="9">
        <f t="shared" si="21"/>
        <v>0.17507129058958232</v>
      </c>
      <c r="H267" s="10">
        <f t="shared" si="22"/>
        <v>-1.7425620132155943</v>
      </c>
    </row>
    <row r="268" spans="1:8" ht="15.75" customHeight="1">
      <c r="A268" s="7">
        <v>43262</v>
      </c>
      <c r="B268" s="8">
        <v>6760.89</v>
      </c>
      <c r="C268" s="11">
        <f t="shared" si="23"/>
        <v>7.5466453722035556E-3</v>
      </c>
      <c r="D268" s="9">
        <f t="shared" si="24"/>
        <v>5.6951856373801344E-5</v>
      </c>
      <c r="E268" s="9">
        <f t="shared" si="20"/>
        <v>3.0595175396868398E-2</v>
      </c>
      <c r="G268" s="9">
        <f t="shared" si="21"/>
        <v>0.17491476609156928</v>
      </c>
      <c r="H268" s="10">
        <f t="shared" si="22"/>
        <v>-1.7434564746117602</v>
      </c>
    </row>
    <row r="269" spans="1:8" ht="15.75" customHeight="1">
      <c r="A269" s="7">
        <v>43263</v>
      </c>
      <c r="B269" s="8">
        <v>6531.39</v>
      </c>
      <c r="C269" s="11">
        <f t="shared" si="23"/>
        <v>-3.453475385156194E-2</v>
      </c>
      <c r="D269" s="9">
        <f t="shared" si="24"/>
        <v>1.1926492235879722E-3</v>
      </c>
      <c r="E269" s="9">
        <f t="shared" si="20"/>
        <v>3.1778170886850664E-2</v>
      </c>
      <c r="G269" s="9">
        <f t="shared" si="21"/>
        <v>0.17826432869996919</v>
      </c>
      <c r="H269" s="10">
        <f t="shared" si="22"/>
        <v>-1.724487837504894</v>
      </c>
    </row>
    <row r="270" spans="1:8" ht="15.75" customHeight="1">
      <c r="A270" s="7">
        <v>43264</v>
      </c>
      <c r="B270" s="8">
        <v>6260.96</v>
      </c>
      <c r="C270" s="11">
        <f t="shared" si="23"/>
        <v>-4.2286256355072618E-2</v>
      </c>
      <c r="D270" s="9">
        <f t="shared" si="24"/>
        <v>1.7881274765269193E-3</v>
      </c>
      <c r="E270" s="9">
        <f t="shared" si="20"/>
        <v>3.2066415239959692E-2</v>
      </c>
      <c r="G270" s="9">
        <f t="shared" si="21"/>
        <v>0.17907097821802306</v>
      </c>
      <c r="H270" s="10">
        <f t="shared" si="22"/>
        <v>-1.7199730253795114</v>
      </c>
    </row>
    <row r="271" spans="1:8" ht="15.75" customHeight="1">
      <c r="A271" s="7">
        <v>43265</v>
      </c>
      <c r="B271" s="8">
        <v>6658.78</v>
      </c>
      <c r="C271" s="11">
        <f t="shared" si="23"/>
        <v>6.1602756602050633E-2</v>
      </c>
      <c r="D271" s="9">
        <f t="shared" si="24"/>
        <v>3.794899620971493E-3</v>
      </c>
      <c r="E271" s="9">
        <f t="shared" si="20"/>
        <v>3.5558147654255572E-2</v>
      </c>
      <c r="G271" s="9">
        <f t="shared" si="21"/>
        <v>0.18856868153077694</v>
      </c>
      <c r="H271" s="10">
        <f t="shared" si="22"/>
        <v>-1.6682929802029622</v>
      </c>
    </row>
    <row r="272" spans="1:8" ht="15.75" customHeight="1">
      <c r="A272" s="7">
        <v>43266</v>
      </c>
      <c r="B272" s="8">
        <v>6497.97</v>
      </c>
      <c r="C272" s="11">
        <f t="shared" si="23"/>
        <v>-2.4446464157945737E-2</v>
      </c>
      <c r="D272" s="9">
        <f t="shared" si="24"/>
        <v>5.9762960982572564E-4</v>
      </c>
      <c r="E272" s="9">
        <f t="shared" si="20"/>
        <v>3.4849948916014152E-2</v>
      </c>
      <c r="G272" s="9">
        <f t="shared" si="21"/>
        <v>0.18668141020469647</v>
      </c>
      <c r="H272" s="10">
        <f t="shared" si="22"/>
        <v>-1.6783518038006182</v>
      </c>
    </row>
    <row r="273" spans="1:8" ht="15.75" customHeight="1">
      <c r="A273" s="7">
        <v>43268</v>
      </c>
      <c r="B273" s="8">
        <v>6491</v>
      </c>
      <c r="C273" s="11">
        <f t="shared" si="23"/>
        <v>-1.073218379748745E-3</v>
      </c>
      <c r="D273" s="9">
        <f t="shared" si="24"/>
        <v>1.1517976906305214E-6</v>
      </c>
      <c r="E273" s="9">
        <f t="shared" si="20"/>
        <v>3.0484036146937427E-2</v>
      </c>
      <c r="G273" s="9">
        <f t="shared" si="21"/>
        <v>0.17459678160532463</v>
      </c>
      <c r="H273" s="10">
        <f t="shared" si="22"/>
        <v>-1.7452760687057189</v>
      </c>
    </row>
    <row r="274" spans="1:8" ht="15.75" customHeight="1">
      <c r="A274" s="7">
        <v>43269</v>
      </c>
      <c r="B274" s="8">
        <v>6727.55</v>
      </c>
      <c r="C274" s="11">
        <f t="shared" si="23"/>
        <v>3.5794433721319005E-2</v>
      </c>
      <c r="D274" s="9">
        <f t="shared" si="24"/>
        <v>1.2812414854298992E-3</v>
      </c>
      <c r="E274" s="9">
        <f t="shared" si="20"/>
        <v>3.1740680223635222E-2</v>
      </c>
      <c r="G274" s="9">
        <f t="shared" si="21"/>
        <v>0.17815914296952379</v>
      </c>
      <c r="H274" s="10">
        <f t="shared" si="22"/>
        <v>-1.7250780664985479</v>
      </c>
    </row>
    <row r="275" spans="1:8" ht="15.75" customHeight="1">
      <c r="A275" s="7">
        <v>43270</v>
      </c>
      <c r="B275" s="8">
        <v>6695.44</v>
      </c>
      <c r="C275" s="11">
        <f t="shared" si="23"/>
        <v>-4.7843381019446176E-3</v>
      </c>
      <c r="D275" s="9">
        <f t="shared" si="24"/>
        <v>2.2889891073719027E-5</v>
      </c>
      <c r="E275" s="9">
        <f t="shared" si="20"/>
        <v>3.1569922493212194E-2</v>
      </c>
      <c r="G275" s="9">
        <f t="shared" si="21"/>
        <v>0.1776792686083894</v>
      </c>
      <c r="H275" s="10">
        <f t="shared" si="22"/>
        <v>-1.7277752157462349</v>
      </c>
    </row>
    <row r="276" spans="1:8" ht="15.75" customHeight="1">
      <c r="A276" s="7">
        <v>43271</v>
      </c>
      <c r="B276" s="8">
        <v>6748.89</v>
      </c>
      <c r="C276" s="11">
        <f t="shared" si="23"/>
        <v>7.9513492468180728E-3</v>
      </c>
      <c r="D276" s="9">
        <f t="shared" si="24"/>
        <v>6.3223954844874339E-5</v>
      </c>
      <c r="E276" s="9">
        <f t="shared" si="20"/>
        <v>3.130680978794155E-2</v>
      </c>
      <c r="G276" s="9">
        <f t="shared" si="21"/>
        <v>0.17693730468146493</v>
      </c>
      <c r="H276" s="10">
        <f t="shared" si="22"/>
        <v>-1.731959819994966</v>
      </c>
    </row>
    <row r="277" spans="1:8" ht="15.75" customHeight="1">
      <c r="A277" s="7">
        <v>43272</v>
      </c>
      <c r="B277" s="8">
        <v>6719.47</v>
      </c>
      <c r="C277" s="11">
        <f t="shared" si="23"/>
        <v>-4.3687645404116571E-3</v>
      </c>
      <c r="D277" s="9">
        <f t="shared" si="24"/>
        <v>1.9086103609558277E-5</v>
      </c>
      <c r="E277" s="9">
        <f t="shared" si="20"/>
        <v>3.1136640330170353E-2</v>
      </c>
      <c r="G277" s="9">
        <f t="shared" si="21"/>
        <v>0.17645577443135815</v>
      </c>
      <c r="H277" s="10">
        <f t="shared" si="22"/>
        <v>-1.7346850038006463</v>
      </c>
    </row>
    <row r="278" spans="1:8" ht="15.75" customHeight="1">
      <c r="A278" s="7">
        <v>43273</v>
      </c>
      <c r="B278" s="8">
        <v>6070.19</v>
      </c>
      <c r="C278" s="11">
        <f t="shared" si="23"/>
        <v>-0.1016193763128849</v>
      </c>
      <c r="D278" s="9">
        <f t="shared" si="24"/>
        <v>1.0326497642219712E-2</v>
      </c>
      <c r="E278" s="9">
        <f t="shared" si="20"/>
        <v>3.9944176132414272E-2</v>
      </c>
      <c r="G278" s="9">
        <f t="shared" si="21"/>
        <v>0.19986039160477564</v>
      </c>
      <c r="H278" s="10">
        <f t="shared" si="22"/>
        <v>-1.6101361981549582</v>
      </c>
    </row>
    <row r="279" spans="1:8" ht="15.75" customHeight="1">
      <c r="A279" s="7">
        <v>43275</v>
      </c>
      <c r="B279" s="8">
        <v>6189.28</v>
      </c>
      <c r="C279" s="11">
        <f t="shared" si="23"/>
        <v>1.9428857227230763E-2</v>
      </c>
      <c r="D279" s="9">
        <f t="shared" si="24"/>
        <v>3.7748049315611704E-4</v>
      </c>
      <c r="E279" s="9">
        <f t="shared" ref="E279:E342" si="25">SUM(D259:D279)</f>
        <v>3.9831350515357175E-2</v>
      </c>
      <c r="G279" s="9">
        <f t="shared" ref="G279:G342" si="26">SQRT(E279)</f>
        <v>0.19957793093264889</v>
      </c>
      <c r="H279" s="10">
        <f t="shared" ref="H279:H342" si="27">LN(G279)</f>
        <v>-1.6115504876873912</v>
      </c>
    </row>
    <row r="280" spans="1:8" ht="15.75" customHeight="1">
      <c r="A280" s="7">
        <v>43276</v>
      </c>
      <c r="B280" s="8">
        <v>6250.81</v>
      </c>
      <c r="C280" s="11">
        <f t="shared" si="23"/>
        <v>9.8922920594976052E-3</v>
      </c>
      <c r="D280" s="9">
        <f t="shared" si="24"/>
        <v>9.7857442190399377E-5</v>
      </c>
      <c r="E280" s="9">
        <f t="shared" si="25"/>
        <v>3.9198664720491445E-2</v>
      </c>
      <c r="G280" s="9">
        <f t="shared" si="26"/>
        <v>0.19798652661353358</v>
      </c>
      <c r="H280" s="10">
        <f t="shared" si="27"/>
        <v>-1.6195562980093277</v>
      </c>
    </row>
    <row r="281" spans="1:8" ht="15.75" customHeight="1">
      <c r="A281" s="7">
        <v>43277</v>
      </c>
      <c r="B281" s="8">
        <v>6181.64</v>
      </c>
      <c r="C281" s="11">
        <f t="shared" si="23"/>
        <v>-1.1127446918037145E-2</v>
      </c>
      <c r="D281" s="9">
        <f t="shared" si="24"/>
        <v>1.2382007491373436E-4</v>
      </c>
      <c r="E281" s="9">
        <f t="shared" si="25"/>
        <v>3.9142200465660415E-2</v>
      </c>
      <c r="G281" s="9">
        <f t="shared" si="26"/>
        <v>0.19784387901994951</v>
      </c>
      <c r="H281" s="10">
        <f t="shared" si="27"/>
        <v>-1.6202770491074199</v>
      </c>
    </row>
    <row r="282" spans="1:8" ht="15.75" customHeight="1">
      <c r="A282" s="7">
        <v>43278</v>
      </c>
      <c r="B282" s="8">
        <v>6124.96</v>
      </c>
      <c r="C282" s="11">
        <f t="shared" si="23"/>
        <v>-9.2113826356972905E-3</v>
      </c>
      <c r="D282" s="9">
        <f t="shared" si="24"/>
        <v>8.484957006122556E-5</v>
      </c>
      <c r="E282" s="9">
        <f t="shared" si="25"/>
        <v>3.7791231629800234E-2</v>
      </c>
      <c r="G282" s="9">
        <f t="shared" si="26"/>
        <v>0.19439966982945273</v>
      </c>
      <c r="H282" s="10">
        <f t="shared" si="27"/>
        <v>-1.6378390853654057</v>
      </c>
    </row>
    <row r="283" spans="1:8" ht="15.75" customHeight="1">
      <c r="A283" s="7">
        <v>43279</v>
      </c>
      <c r="B283" s="8">
        <v>6044.92</v>
      </c>
      <c r="C283" s="11">
        <f t="shared" si="23"/>
        <v>-1.3153975895786664E-2</v>
      </c>
      <c r="D283" s="9">
        <f t="shared" si="24"/>
        <v>1.7302708186693656E-4</v>
      </c>
      <c r="E283" s="9">
        <f t="shared" si="25"/>
        <v>3.7281685464032689E-2</v>
      </c>
      <c r="G283" s="9">
        <f t="shared" si="26"/>
        <v>0.19308465880031145</v>
      </c>
      <c r="H283" s="10">
        <f t="shared" si="27"/>
        <v>-1.6446265396208239</v>
      </c>
    </row>
    <row r="284" spans="1:8" ht="15.75" customHeight="1">
      <c r="A284" s="7">
        <v>43280</v>
      </c>
      <c r="B284" s="8">
        <v>5899.64</v>
      </c>
      <c r="C284" s="11">
        <f t="shared" si="23"/>
        <v>-2.4326917800523064E-2</v>
      </c>
      <c r="D284" s="9">
        <f t="shared" si="24"/>
        <v>5.917989296734059E-4</v>
      </c>
      <c r="E284" s="9">
        <f t="shared" si="25"/>
        <v>3.7685983037309634E-2</v>
      </c>
      <c r="G284" s="9">
        <f t="shared" si="26"/>
        <v>0.19412877951841565</v>
      </c>
      <c r="H284" s="10">
        <f t="shared" si="27"/>
        <v>-1.6392335281939121</v>
      </c>
    </row>
    <row r="285" spans="1:8" ht="15.75" customHeight="1">
      <c r="A285" s="7">
        <v>43282</v>
      </c>
      <c r="B285" s="8">
        <v>6348.59</v>
      </c>
      <c r="C285" s="11">
        <f t="shared" si="23"/>
        <v>7.3341408903455058E-2</v>
      </c>
      <c r="D285" s="9">
        <f t="shared" si="24"/>
        <v>5.3789622599437967E-3</v>
      </c>
      <c r="E285" s="9">
        <f t="shared" si="25"/>
        <v>4.3063152061370603E-2</v>
      </c>
      <c r="G285" s="9">
        <f t="shared" si="26"/>
        <v>0.20751663080671534</v>
      </c>
      <c r="H285" s="10">
        <f t="shared" si="27"/>
        <v>-1.5725437940570028</v>
      </c>
    </row>
    <row r="286" spans="1:8" ht="15.75" customHeight="1">
      <c r="A286" s="7">
        <v>43283</v>
      </c>
      <c r="B286" s="8">
        <v>6620.01</v>
      </c>
      <c r="C286" s="11">
        <f t="shared" si="23"/>
        <v>4.1864139517427519E-2</v>
      </c>
      <c r="D286" s="9">
        <f t="shared" si="24"/>
        <v>1.7526061775346364E-3</v>
      </c>
      <c r="E286" s="9">
        <f t="shared" si="25"/>
        <v>4.4787320658950337E-2</v>
      </c>
      <c r="G286" s="9">
        <f t="shared" si="26"/>
        <v>0.21163015063773483</v>
      </c>
      <c r="H286" s="10">
        <f t="shared" si="27"/>
        <v>-1.5529151003123869</v>
      </c>
    </row>
    <row r="287" spans="1:8" ht="15.75" customHeight="1">
      <c r="A287" s="7">
        <v>43284</v>
      </c>
      <c r="B287" s="8">
        <v>6613.86</v>
      </c>
      <c r="C287" s="11">
        <f t="shared" si="23"/>
        <v>-9.2943340726812321E-4</v>
      </c>
      <c r="D287" s="9">
        <f t="shared" si="24"/>
        <v>8.6384645854603297E-7</v>
      </c>
      <c r="E287" s="9">
        <f t="shared" si="25"/>
        <v>4.4784942483473408E-2</v>
      </c>
      <c r="G287" s="9">
        <f t="shared" si="26"/>
        <v>0.21162453185647784</v>
      </c>
      <c r="H287" s="10">
        <f t="shared" si="27"/>
        <v>-1.5529416506684239</v>
      </c>
    </row>
    <row r="288" spans="1:8" ht="15.75" customHeight="1">
      <c r="A288" s="7">
        <v>43285</v>
      </c>
      <c r="B288" s="8">
        <v>6686.23</v>
      </c>
      <c r="C288" s="11">
        <f t="shared" si="23"/>
        <v>1.0882740531012135E-2</v>
      </c>
      <c r="D288" s="9">
        <f t="shared" si="24"/>
        <v>1.184340414653343E-4</v>
      </c>
      <c r="E288" s="9">
        <f t="shared" si="25"/>
        <v>2.7844048579418433E-2</v>
      </c>
      <c r="G288" s="9">
        <f t="shared" si="26"/>
        <v>0.16686536063371102</v>
      </c>
      <c r="H288" s="10">
        <f t="shared" si="27"/>
        <v>-1.7905680154887698</v>
      </c>
    </row>
    <row r="289" spans="1:8" ht="15.75" customHeight="1">
      <c r="A289" s="7">
        <v>43286</v>
      </c>
      <c r="B289" s="8">
        <v>6507.68</v>
      </c>
      <c r="C289" s="11">
        <f t="shared" si="23"/>
        <v>-2.7067169749640713E-2</v>
      </c>
      <c r="D289" s="9">
        <f t="shared" si="24"/>
        <v>7.3263167825586529E-4</v>
      </c>
      <c r="E289" s="9">
        <f t="shared" si="25"/>
        <v>2.8519728401300497E-2</v>
      </c>
      <c r="G289" s="9">
        <f t="shared" si="26"/>
        <v>0.16887785053493692</v>
      </c>
      <c r="H289" s="10">
        <f t="shared" si="27"/>
        <v>-1.7785796032887211</v>
      </c>
    </row>
    <row r="290" spans="1:8" ht="15.75" customHeight="1">
      <c r="A290" s="7">
        <v>43287</v>
      </c>
      <c r="B290" s="8">
        <v>6570.76</v>
      </c>
      <c r="C290" s="11">
        <f t="shared" si="23"/>
        <v>9.6464852316731405E-3</v>
      </c>
      <c r="D290" s="9">
        <f t="shared" si="24"/>
        <v>9.3054677324887997E-5</v>
      </c>
      <c r="E290" s="9">
        <f t="shared" si="25"/>
        <v>2.7420133855037419E-2</v>
      </c>
      <c r="G290" s="9">
        <f t="shared" si="26"/>
        <v>0.16559025893764831</v>
      </c>
      <c r="H290" s="10">
        <f t="shared" si="27"/>
        <v>-1.7982388616013969</v>
      </c>
    </row>
    <row r="291" spans="1:8" ht="15.75" customHeight="1">
      <c r="A291" s="7">
        <v>43289</v>
      </c>
      <c r="B291" s="8">
        <v>6743</v>
      </c>
      <c r="C291" s="11">
        <f t="shared" si="23"/>
        <v>2.5875426624874288E-2</v>
      </c>
      <c r="D291" s="9">
        <f t="shared" si="24"/>
        <v>6.6953770301925316E-4</v>
      </c>
      <c r="E291" s="9">
        <f t="shared" si="25"/>
        <v>2.6301544081529748E-2</v>
      </c>
      <c r="G291" s="9">
        <f t="shared" si="26"/>
        <v>0.16217750793969474</v>
      </c>
      <c r="H291" s="10">
        <f t="shared" si="27"/>
        <v>-1.8190638155987384</v>
      </c>
    </row>
    <row r="292" spans="1:8" ht="15.75" customHeight="1">
      <c r="A292" s="7">
        <v>43290</v>
      </c>
      <c r="B292" s="8">
        <v>6695.86</v>
      </c>
      <c r="C292" s="11">
        <f t="shared" si="23"/>
        <v>-7.0155047886250608E-3</v>
      </c>
      <c r="D292" s="9">
        <f t="shared" si="24"/>
        <v>4.9217307439221155E-5</v>
      </c>
      <c r="E292" s="9">
        <f t="shared" si="25"/>
        <v>2.2555861767997478E-2</v>
      </c>
      <c r="G292" s="9">
        <f t="shared" si="26"/>
        <v>0.15018609046112585</v>
      </c>
      <c r="H292" s="10">
        <f t="shared" si="27"/>
        <v>-1.8958801507238252</v>
      </c>
    </row>
    <row r="293" spans="1:8" ht="15.75" customHeight="1">
      <c r="A293" s="7">
        <v>43291</v>
      </c>
      <c r="B293" s="8">
        <v>6387.83</v>
      </c>
      <c r="C293" s="11">
        <f t="shared" si="23"/>
        <v>-4.7094807363416653E-2</v>
      </c>
      <c r="D293" s="9">
        <f t="shared" si="24"/>
        <v>2.2179208805973233E-3</v>
      </c>
      <c r="E293" s="9">
        <f t="shared" si="25"/>
        <v>2.4176153038769074E-2</v>
      </c>
      <c r="G293" s="9">
        <f t="shared" si="26"/>
        <v>0.15548682593316088</v>
      </c>
      <c r="H293" s="10">
        <f t="shared" si="27"/>
        <v>-1.8611942716389167</v>
      </c>
    </row>
    <row r="294" spans="1:8" ht="15.75" customHeight="1">
      <c r="A294" s="7">
        <v>43292</v>
      </c>
      <c r="B294" s="8">
        <v>6354.19</v>
      </c>
      <c r="C294" s="11">
        <f t="shared" si="23"/>
        <v>-5.2801797764771658E-3</v>
      </c>
      <c r="D294" s="9">
        <f t="shared" si="24"/>
        <v>2.7880298471918453E-5</v>
      </c>
      <c r="E294" s="9">
        <f t="shared" si="25"/>
        <v>2.4202881539550365E-2</v>
      </c>
      <c r="G294" s="9">
        <f t="shared" si="26"/>
        <v>0.15557275320424963</v>
      </c>
      <c r="H294" s="10">
        <f t="shared" si="27"/>
        <v>-1.8606417905128718</v>
      </c>
    </row>
    <row r="295" spans="1:8" ht="15.75" customHeight="1">
      <c r="A295" s="7">
        <v>43293</v>
      </c>
      <c r="B295" s="8">
        <v>6172.95</v>
      </c>
      <c r="C295" s="11">
        <f t="shared" si="23"/>
        <v>-2.8937594234376002E-2</v>
      </c>
      <c r="D295" s="9">
        <f t="shared" si="24"/>
        <v>8.3738436007339118E-4</v>
      </c>
      <c r="E295" s="9">
        <f t="shared" si="25"/>
        <v>2.3759024414193856E-2</v>
      </c>
      <c r="G295" s="9">
        <f t="shared" si="26"/>
        <v>0.15413962635932998</v>
      </c>
      <c r="H295" s="10">
        <f t="shared" si="27"/>
        <v>-1.869896422669677</v>
      </c>
    </row>
    <row r="296" spans="1:8" ht="15.75" customHeight="1">
      <c r="A296" s="7">
        <v>43294</v>
      </c>
      <c r="B296" s="8">
        <v>6185.23</v>
      </c>
      <c r="C296" s="11">
        <f t="shared" si="23"/>
        <v>1.9873483056095462E-3</v>
      </c>
      <c r="D296" s="9">
        <f t="shared" si="24"/>
        <v>3.9495532878091341E-6</v>
      </c>
      <c r="E296" s="9">
        <f t="shared" si="25"/>
        <v>2.3740084076407944E-2</v>
      </c>
      <c r="G296" s="9">
        <f t="shared" si="26"/>
        <v>0.15407817521118281</v>
      </c>
      <c r="H296" s="10">
        <f t="shared" si="27"/>
        <v>-1.8702951741282126</v>
      </c>
    </row>
    <row r="297" spans="1:8" ht="15.75" customHeight="1">
      <c r="A297" s="7">
        <v>43296</v>
      </c>
      <c r="B297" s="8">
        <v>6372.23</v>
      </c>
      <c r="C297" s="11">
        <f t="shared" si="23"/>
        <v>2.9785294918670133E-2</v>
      </c>
      <c r="D297" s="9">
        <f t="shared" si="24"/>
        <v>8.8716379339215683E-4</v>
      </c>
      <c r="E297" s="9">
        <f t="shared" si="25"/>
        <v>2.4564023914955227E-2</v>
      </c>
      <c r="G297" s="9">
        <f t="shared" si="26"/>
        <v>0.15672914188163994</v>
      </c>
      <c r="H297" s="10">
        <f t="shared" si="27"/>
        <v>-1.8532361744690298</v>
      </c>
    </row>
    <row r="298" spans="1:8" ht="15.75" customHeight="1">
      <c r="A298" s="7">
        <v>43297</v>
      </c>
      <c r="B298" s="8">
        <v>6661.85</v>
      </c>
      <c r="C298" s="11">
        <f t="shared" si="23"/>
        <v>4.4447736943142219E-2</v>
      </c>
      <c r="D298" s="9">
        <f t="shared" si="24"/>
        <v>1.9756013193667696E-3</v>
      </c>
      <c r="E298" s="9">
        <f t="shared" si="25"/>
        <v>2.652053913071244E-2</v>
      </c>
      <c r="G298" s="9">
        <f t="shared" si="26"/>
        <v>0.16285127918046097</v>
      </c>
      <c r="H298" s="10">
        <f t="shared" si="27"/>
        <v>-1.8149178923293632</v>
      </c>
    </row>
    <row r="299" spans="1:8" ht="15.75" customHeight="1">
      <c r="A299" s="7">
        <v>43298</v>
      </c>
      <c r="B299" s="8">
        <v>7314</v>
      </c>
      <c r="C299" s="11">
        <f t="shared" si="23"/>
        <v>9.3393095970217804E-2</v>
      </c>
      <c r="D299" s="9">
        <f t="shared" si="24"/>
        <v>8.722270374902313E-3</v>
      </c>
      <c r="E299" s="9">
        <f t="shared" si="25"/>
        <v>2.491631186339504E-2</v>
      </c>
      <c r="G299" s="9">
        <f t="shared" si="26"/>
        <v>0.15784901603556178</v>
      </c>
      <c r="H299" s="10">
        <f t="shared" si="27"/>
        <v>-1.8461162975385104</v>
      </c>
    </row>
    <row r="300" spans="1:8" ht="15.75" customHeight="1">
      <c r="A300" s="7">
        <v>43299</v>
      </c>
      <c r="B300" s="8">
        <v>7336.6</v>
      </c>
      <c r="C300" s="11">
        <f t="shared" si="23"/>
        <v>3.0852003230491475E-3</v>
      </c>
      <c r="D300" s="9">
        <f t="shared" si="24"/>
        <v>9.5184610333425647E-6</v>
      </c>
      <c r="E300" s="9">
        <f t="shared" si="25"/>
        <v>2.454834983127227E-2</v>
      </c>
      <c r="G300" s="9">
        <f t="shared" si="26"/>
        <v>0.15667913017141841</v>
      </c>
      <c r="H300" s="10">
        <f t="shared" si="27"/>
        <v>-1.8535553218247673</v>
      </c>
    </row>
    <row r="301" spans="1:8" ht="15.75" customHeight="1">
      <c r="A301" s="7">
        <v>43300</v>
      </c>
      <c r="B301" s="8">
        <v>7418.83</v>
      </c>
      <c r="C301" s="11">
        <f t="shared" si="23"/>
        <v>1.1145842755245347E-2</v>
      </c>
      <c r="D301" s="9">
        <f t="shared" si="24"/>
        <v>1.2422981072465519E-4</v>
      </c>
      <c r="E301" s="9">
        <f t="shared" si="25"/>
        <v>2.4574722199806522E-2</v>
      </c>
      <c r="G301" s="9">
        <f t="shared" si="26"/>
        <v>0.15676326801839302</v>
      </c>
      <c r="H301" s="10">
        <f t="shared" si="27"/>
        <v>-1.853018458595789</v>
      </c>
    </row>
    <row r="302" spans="1:8" ht="15.75" customHeight="1">
      <c r="A302" s="7">
        <v>43301</v>
      </c>
      <c r="B302" s="8">
        <v>7351.07</v>
      </c>
      <c r="C302" s="11">
        <f t="shared" si="23"/>
        <v>-9.1754819449286294E-3</v>
      </c>
      <c r="D302" s="9">
        <f t="shared" si="24"/>
        <v>8.4189468921711265E-5</v>
      </c>
      <c r="E302" s="9">
        <f t="shared" si="25"/>
        <v>2.4535091593814499E-2</v>
      </c>
      <c r="G302" s="9">
        <f t="shared" si="26"/>
        <v>0.1566368142992397</v>
      </c>
      <c r="H302" s="10">
        <f t="shared" si="27"/>
        <v>-1.8538254381286632</v>
      </c>
    </row>
    <row r="303" spans="1:8" ht="15.75" customHeight="1">
      <c r="A303" s="7">
        <v>43303</v>
      </c>
      <c r="B303" s="8">
        <v>7523.48</v>
      </c>
      <c r="C303" s="11">
        <f t="shared" si="23"/>
        <v>2.3182916015496893E-2</v>
      </c>
      <c r="D303" s="9">
        <f t="shared" si="24"/>
        <v>5.3744759498158237E-4</v>
      </c>
      <c r="E303" s="9">
        <f t="shared" si="25"/>
        <v>2.4987689618734855E-2</v>
      </c>
      <c r="G303" s="9">
        <f t="shared" si="26"/>
        <v>0.15807494937128672</v>
      </c>
      <c r="H303" s="10">
        <f t="shared" si="27"/>
        <v>-1.8446859953203727</v>
      </c>
    </row>
    <row r="304" spans="1:8" ht="15.75" customHeight="1">
      <c r="A304" s="7">
        <v>43304</v>
      </c>
      <c r="B304" s="8">
        <v>7702.88</v>
      </c>
      <c r="C304" s="11">
        <f t="shared" si="23"/>
        <v>2.3565488027333981E-2</v>
      </c>
      <c r="D304" s="9">
        <f t="shared" si="24"/>
        <v>5.5533222596642121E-4</v>
      </c>
      <c r="E304" s="9">
        <f t="shared" si="25"/>
        <v>2.5369994762834341E-2</v>
      </c>
      <c r="G304" s="9">
        <f t="shared" si="26"/>
        <v>0.15927961188687753</v>
      </c>
      <c r="H304" s="10">
        <f t="shared" si="27"/>
        <v>-1.8370940559012046</v>
      </c>
    </row>
    <row r="305" spans="1:8" ht="15.75" customHeight="1">
      <c r="A305" s="7">
        <v>43305</v>
      </c>
      <c r="B305" s="8">
        <v>8227.0499999999993</v>
      </c>
      <c r="C305" s="11">
        <f t="shared" si="23"/>
        <v>6.5833220814470836E-2</v>
      </c>
      <c r="D305" s="9">
        <f t="shared" si="24"/>
        <v>4.3340129628068758E-3</v>
      </c>
      <c r="E305" s="9">
        <f t="shared" si="25"/>
        <v>2.9112208795967813E-2</v>
      </c>
      <c r="G305" s="9">
        <f t="shared" si="26"/>
        <v>0.17062300195450733</v>
      </c>
      <c r="H305" s="10">
        <f t="shared" si="27"/>
        <v>-1.7682988232682109</v>
      </c>
    </row>
    <row r="306" spans="1:8" ht="15.75" customHeight="1">
      <c r="A306" s="7">
        <v>43306</v>
      </c>
      <c r="B306" s="8">
        <v>8176.35</v>
      </c>
      <c r="C306" s="11">
        <f t="shared" si="23"/>
        <v>-6.1816649535759377E-3</v>
      </c>
      <c r="D306" s="9">
        <f t="shared" si="24"/>
        <v>3.8212981598269003E-5</v>
      </c>
      <c r="E306" s="9">
        <f t="shared" si="25"/>
        <v>2.377145951762228E-2</v>
      </c>
      <c r="G306" s="9">
        <f t="shared" si="26"/>
        <v>0.15417995822292299</v>
      </c>
      <c r="H306" s="10">
        <f t="shared" si="27"/>
        <v>-1.8696347989140685</v>
      </c>
    </row>
    <row r="307" spans="1:8" ht="15.75" customHeight="1">
      <c r="A307" s="7">
        <v>43307</v>
      </c>
      <c r="B307" s="8">
        <v>8138.47</v>
      </c>
      <c r="C307" s="11">
        <f t="shared" si="23"/>
        <v>-4.6436391046167274E-3</v>
      </c>
      <c r="D307" s="9">
        <f t="shared" si="24"/>
        <v>2.156338413392564E-5</v>
      </c>
      <c r="E307" s="9">
        <f t="shared" si="25"/>
        <v>2.2040416724221575E-2</v>
      </c>
      <c r="G307" s="9">
        <f t="shared" si="26"/>
        <v>0.14846015197426404</v>
      </c>
      <c r="H307" s="10">
        <f t="shared" si="27"/>
        <v>-1.9074386936218062</v>
      </c>
    </row>
    <row r="308" spans="1:8" ht="15.75" customHeight="1">
      <c r="A308" s="7">
        <v>43308</v>
      </c>
      <c r="B308" s="8">
        <v>8225.1200000000008</v>
      </c>
      <c r="C308" s="11">
        <f t="shared" si="23"/>
        <v>1.0590684550996604E-2</v>
      </c>
      <c r="D308" s="9">
        <f t="shared" si="24"/>
        <v>1.1216259925871813E-4</v>
      </c>
      <c r="E308" s="9">
        <f t="shared" si="25"/>
        <v>2.2151715477021747E-2</v>
      </c>
      <c r="G308" s="9">
        <f t="shared" si="26"/>
        <v>0.1488345238075553</v>
      </c>
      <c r="H308" s="10">
        <f t="shared" si="27"/>
        <v>-1.9049201686587041</v>
      </c>
    </row>
    <row r="309" spans="1:8" ht="15.75" customHeight="1">
      <c r="A309" s="7">
        <v>43310</v>
      </c>
      <c r="B309" s="8">
        <v>8193.4699999999993</v>
      </c>
      <c r="C309" s="11">
        <f t="shared" si="23"/>
        <v>-3.855390652167983E-3</v>
      </c>
      <c r="D309" s="9">
        <f t="shared" si="24"/>
        <v>1.4864037080824265E-5</v>
      </c>
      <c r="E309" s="9">
        <f t="shared" si="25"/>
        <v>2.2048145472637233E-2</v>
      </c>
      <c r="G309" s="9">
        <f t="shared" si="26"/>
        <v>0.14848617939942166</v>
      </c>
      <c r="H309" s="10">
        <f t="shared" si="27"/>
        <v>-1.907263393087842</v>
      </c>
    </row>
    <row r="310" spans="1:8" ht="15.75" customHeight="1">
      <c r="A310" s="7">
        <v>43311</v>
      </c>
      <c r="B310" s="8">
        <v>8146.16</v>
      </c>
      <c r="C310" s="11">
        <f t="shared" si="23"/>
        <v>-5.7908449833037031E-3</v>
      </c>
      <c r="D310" s="9">
        <f t="shared" si="24"/>
        <v>3.3533885620653668E-5</v>
      </c>
      <c r="E310" s="9">
        <f t="shared" si="25"/>
        <v>2.1349047680002019E-2</v>
      </c>
      <c r="G310" s="9">
        <f t="shared" si="26"/>
        <v>0.14611313315373817</v>
      </c>
      <c r="H310" s="10">
        <f t="shared" si="27"/>
        <v>-1.9233740727272366</v>
      </c>
    </row>
    <row r="311" spans="1:8" ht="15.75" customHeight="1">
      <c r="A311" s="7">
        <v>43312</v>
      </c>
      <c r="B311" s="8">
        <v>7689.43</v>
      </c>
      <c r="C311" s="11">
        <f t="shared" si="23"/>
        <v>-5.7699992041496444E-2</v>
      </c>
      <c r="D311" s="9">
        <f t="shared" si="24"/>
        <v>3.3292890815887531E-3</v>
      </c>
      <c r="E311" s="9">
        <f t="shared" si="25"/>
        <v>2.4585282084265886E-2</v>
      </c>
      <c r="G311" s="9">
        <f t="shared" si="26"/>
        <v>0.15679694539201294</v>
      </c>
      <c r="H311" s="10">
        <f t="shared" si="27"/>
        <v>-1.85280365217387</v>
      </c>
    </row>
    <row r="312" spans="1:8" ht="15.75" customHeight="1">
      <c r="A312" s="7">
        <v>43313</v>
      </c>
      <c r="B312" s="8">
        <v>7482.23</v>
      </c>
      <c r="C312" s="11">
        <f t="shared" si="23"/>
        <v>-2.7315782636484747E-2</v>
      </c>
      <c r="D312" s="9">
        <f t="shared" si="24"/>
        <v>7.4615198104368164E-4</v>
      </c>
      <c r="E312" s="9">
        <f t="shared" si="25"/>
        <v>2.4661896362290315E-2</v>
      </c>
      <c r="G312" s="9">
        <f t="shared" si="26"/>
        <v>0.15704106584677244</v>
      </c>
      <c r="H312" s="10">
        <f t="shared" si="27"/>
        <v>-1.8512479419332166</v>
      </c>
    </row>
    <row r="313" spans="1:8" ht="15.75" customHeight="1">
      <c r="A313" s="7">
        <v>43314</v>
      </c>
      <c r="B313" s="8">
        <v>7546.53</v>
      </c>
      <c r="C313" s="11">
        <f t="shared" si="23"/>
        <v>8.55697906504857E-3</v>
      </c>
      <c r="D313" s="9">
        <f t="shared" si="24"/>
        <v>7.3221890719679501E-5</v>
      </c>
      <c r="E313" s="9">
        <f t="shared" si="25"/>
        <v>2.4685900945570771E-2</v>
      </c>
      <c r="G313" s="9">
        <f t="shared" si="26"/>
        <v>0.15711747498470935</v>
      </c>
      <c r="H313" s="10">
        <f t="shared" si="27"/>
        <v>-1.8507615051217816</v>
      </c>
    </row>
    <row r="314" spans="1:8" ht="15.75" customHeight="1">
      <c r="A314" s="7">
        <v>43315</v>
      </c>
      <c r="B314" s="8">
        <v>7388.58</v>
      </c>
      <c r="C314" s="11">
        <f t="shared" si="23"/>
        <v>-2.1152290021778781E-2</v>
      </c>
      <c r="D314" s="9">
        <f t="shared" si="24"/>
        <v>4.4741937316544218E-4</v>
      </c>
      <c r="E314" s="9">
        <f t="shared" si="25"/>
        <v>2.2915399438138889E-2</v>
      </c>
      <c r="G314" s="9">
        <f t="shared" si="26"/>
        <v>0.15137833212893742</v>
      </c>
      <c r="H314" s="10">
        <f t="shared" si="27"/>
        <v>-1.8879730649386819</v>
      </c>
    </row>
    <row r="315" spans="1:8" ht="15.75" customHeight="1">
      <c r="A315" s="7">
        <v>43317</v>
      </c>
      <c r="B315" s="8">
        <v>7049.57</v>
      </c>
      <c r="C315" s="11">
        <f t="shared" si="23"/>
        <v>-4.6968942884245184E-2</v>
      </c>
      <c r="D315" s="9">
        <f t="shared" si="24"/>
        <v>2.2060815956634863E-3</v>
      </c>
      <c r="E315" s="9">
        <f t="shared" si="25"/>
        <v>2.509360073533046E-2</v>
      </c>
      <c r="G315" s="9">
        <f t="shared" si="26"/>
        <v>0.15840959798992757</v>
      </c>
      <c r="H315" s="10">
        <f t="shared" si="27"/>
        <v>-1.8425712080667609</v>
      </c>
    </row>
    <row r="316" spans="1:8" ht="15.75" customHeight="1">
      <c r="A316" s="7">
        <v>43318</v>
      </c>
      <c r="B316" s="8">
        <v>6919.84</v>
      </c>
      <c r="C316" s="11">
        <f t="shared" si="23"/>
        <v>-1.8573974081241167E-2</v>
      </c>
      <c r="D316" s="9">
        <f t="shared" si="24"/>
        <v>3.4499251317061865E-4</v>
      </c>
      <c r="E316" s="9">
        <f t="shared" si="25"/>
        <v>2.4601208888427688E-2</v>
      </c>
      <c r="G316" s="9">
        <f t="shared" si="26"/>
        <v>0.15684772516178769</v>
      </c>
      <c r="H316" s="10">
        <f t="shared" si="27"/>
        <v>-1.8524798477226176</v>
      </c>
    </row>
    <row r="317" spans="1:8" ht="15.75" customHeight="1">
      <c r="A317" s="7">
        <v>43319</v>
      </c>
      <c r="B317" s="8">
        <v>6877.76</v>
      </c>
      <c r="C317" s="11">
        <f t="shared" si="23"/>
        <v>-6.0996304382176583E-3</v>
      </c>
      <c r="D317" s="9">
        <f t="shared" si="24"/>
        <v>3.7205491482831342E-5</v>
      </c>
      <c r="E317" s="9">
        <f t="shared" si="25"/>
        <v>2.463446482662271E-2</v>
      </c>
      <c r="G317" s="9">
        <f t="shared" si="26"/>
        <v>0.15695370281271706</v>
      </c>
      <c r="H317" s="10">
        <f t="shared" si="27"/>
        <v>-1.8518044036646186</v>
      </c>
    </row>
    <row r="318" spans="1:8" ht="15.75" customHeight="1">
      <c r="A318" s="7">
        <v>43320</v>
      </c>
      <c r="B318" s="8">
        <v>6316.9</v>
      </c>
      <c r="C318" s="11">
        <f t="shared" si="23"/>
        <v>-8.5064436044703845E-2</v>
      </c>
      <c r="D318" s="9">
        <f t="shared" si="24"/>
        <v>7.2359582796035112E-3</v>
      </c>
      <c r="E318" s="9">
        <f t="shared" si="25"/>
        <v>3.0983259312834063E-2</v>
      </c>
      <c r="G318" s="9">
        <f t="shared" si="26"/>
        <v>0.17602062183969827</v>
      </c>
      <c r="H318" s="10">
        <f t="shared" si="27"/>
        <v>-1.73715412126406</v>
      </c>
    </row>
    <row r="319" spans="1:8" ht="15.75" customHeight="1">
      <c r="A319" s="7">
        <v>43321</v>
      </c>
      <c r="B319" s="8">
        <v>6507.67</v>
      </c>
      <c r="C319" s="11">
        <f t="shared" si="23"/>
        <v>2.9752899756714354E-2</v>
      </c>
      <c r="D319" s="9">
        <f t="shared" si="24"/>
        <v>8.8523504393309301E-4</v>
      </c>
      <c r="E319" s="9">
        <f t="shared" si="25"/>
        <v>2.9892893037400385E-2</v>
      </c>
      <c r="G319" s="9">
        <f t="shared" si="26"/>
        <v>0.17289561312364285</v>
      </c>
      <c r="H319" s="10">
        <f t="shared" si="27"/>
        <v>-1.7550672589476681</v>
      </c>
    </row>
    <row r="320" spans="1:8" ht="15.75" customHeight="1">
      <c r="A320" s="7">
        <v>43322</v>
      </c>
      <c r="B320" s="8">
        <v>6191.24</v>
      </c>
      <c r="C320" s="11">
        <f t="shared" si="23"/>
        <v>-4.9846091512496075E-2</v>
      </c>
      <c r="D320" s="9">
        <f t="shared" si="24"/>
        <v>2.4846328390721335E-3</v>
      </c>
      <c r="E320" s="9">
        <f t="shared" si="25"/>
        <v>2.3655255501570209E-2</v>
      </c>
      <c r="G320" s="9">
        <f t="shared" si="26"/>
        <v>0.15380265115260597</v>
      </c>
      <c r="H320" s="10">
        <f t="shared" si="27"/>
        <v>-1.8720849843959224</v>
      </c>
    </row>
    <row r="321" spans="1:8" ht="15.75" customHeight="1">
      <c r="A321" s="7">
        <v>43324</v>
      </c>
      <c r="B321" s="8">
        <v>6339.47</v>
      </c>
      <c r="C321" s="11">
        <f t="shared" si="23"/>
        <v>2.3659779003976873E-2</v>
      </c>
      <c r="D321" s="9">
        <f t="shared" si="24"/>
        <v>5.5978514251702491E-4</v>
      </c>
      <c r="E321" s="9">
        <f t="shared" si="25"/>
        <v>2.4205522183053892E-2</v>
      </c>
      <c r="G321" s="9">
        <f t="shared" si="26"/>
        <v>0.15558123981718969</v>
      </c>
      <c r="H321" s="10">
        <f t="shared" si="27"/>
        <v>-1.8605872412341706</v>
      </c>
    </row>
    <row r="322" spans="1:8" ht="15.75" customHeight="1">
      <c r="A322" s="7">
        <v>43325</v>
      </c>
      <c r="B322" s="8">
        <v>6277.69</v>
      </c>
      <c r="C322" s="11">
        <f t="shared" si="23"/>
        <v>-9.7930903227276839E-3</v>
      </c>
      <c r="D322" s="9">
        <f t="shared" si="24"/>
        <v>9.5904618069102607E-5</v>
      </c>
      <c r="E322" s="9">
        <f t="shared" si="25"/>
        <v>2.4177196990398338E-2</v>
      </c>
      <c r="G322" s="9">
        <f t="shared" si="26"/>
        <v>0.15549018293898281</v>
      </c>
      <c r="H322" s="10">
        <f t="shared" si="27"/>
        <v>-1.8611726815809619</v>
      </c>
    </row>
    <row r="323" spans="1:8" ht="15.75" customHeight="1">
      <c r="A323" s="7">
        <v>43326</v>
      </c>
      <c r="B323" s="8">
        <v>6074.26</v>
      </c>
      <c r="C323" s="11">
        <f t="shared" si="23"/>
        <v>-3.2941907310039618E-2</v>
      </c>
      <c r="D323" s="9">
        <f t="shared" si="24"/>
        <v>1.0851692572232416E-3</v>
      </c>
      <c r="E323" s="9">
        <f t="shared" si="25"/>
        <v>2.5178176778699869E-2</v>
      </c>
      <c r="G323" s="9">
        <f t="shared" si="26"/>
        <v>0.15867632708977061</v>
      </c>
      <c r="H323" s="10">
        <f t="shared" si="27"/>
        <v>-1.8408888302526816</v>
      </c>
    </row>
    <row r="324" spans="1:8" ht="15.75" customHeight="1">
      <c r="A324" s="7">
        <v>43327</v>
      </c>
      <c r="B324" s="8">
        <v>6374.87</v>
      </c>
      <c r="C324" s="11">
        <f t="shared" ref="C324:C387" si="28">LN(B324/B323)</f>
        <v>4.8303527572206253E-2</v>
      </c>
      <c r="D324" s="9">
        <f t="shared" ref="D324:D387" si="29">C324^2</f>
        <v>2.3332307759188898E-3</v>
      </c>
      <c r="E324" s="9">
        <f t="shared" si="25"/>
        <v>2.6973959959637177E-2</v>
      </c>
      <c r="G324" s="9">
        <f t="shared" si="26"/>
        <v>0.16423751081783106</v>
      </c>
      <c r="H324" s="10">
        <f t="shared" si="27"/>
        <v>-1.8064416621472008</v>
      </c>
    </row>
    <row r="325" spans="1:8" ht="15.75" customHeight="1">
      <c r="A325" s="7">
        <v>43328</v>
      </c>
      <c r="B325" s="8">
        <v>6255.1</v>
      </c>
      <c r="C325" s="11">
        <f t="shared" si="28"/>
        <v>-1.8966567678392009E-2</v>
      </c>
      <c r="D325" s="9">
        <f t="shared" si="29"/>
        <v>3.5973068949902444E-4</v>
      </c>
      <c r="E325" s="9">
        <f t="shared" si="25"/>
        <v>2.6778358423169783E-2</v>
      </c>
      <c r="G325" s="9">
        <f t="shared" si="26"/>
        <v>0.16364094360266254</v>
      </c>
      <c r="H325" s="10">
        <f t="shared" si="27"/>
        <v>-1.8100806196049897</v>
      </c>
    </row>
    <row r="326" spans="1:8" ht="15.75" customHeight="1">
      <c r="A326" s="7">
        <v>43329</v>
      </c>
      <c r="B326" s="8">
        <v>6480.85</v>
      </c>
      <c r="C326" s="11">
        <f t="shared" si="28"/>
        <v>3.5454543599972604E-2</v>
      </c>
      <c r="D326" s="9">
        <f t="shared" si="29"/>
        <v>1.2570246618823584E-3</v>
      </c>
      <c r="E326" s="9">
        <f t="shared" si="25"/>
        <v>2.3701370122245265E-2</v>
      </c>
      <c r="G326" s="9">
        <f t="shared" si="26"/>
        <v>0.15395249306927533</v>
      </c>
      <c r="H326" s="10">
        <f t="shared" si="27"/>
        <v>-1.8711112107234227</v>
      </c>
    </row>
    <row r="327" spans="1:8" ht="15.75" customHeight="1">
      <c r="A327" s="7">
        <v>43331</v>
      </c>
      <c r="B327" s="8">
        <v>6536.55</v>
      </c>
      <c r="C327" s="11">
        <f t="shared" si="28"/>
        <v>8.5578287428663535E-3</v>
      </c>
      <c r="D327" s="9">
        <f t="shared" si="29"/>
        <v>7.3236432792229505E-5</v>
      </c>
      <c r="E327" s="9">
        <f t="shared" si="25"/>
        <v>2.3736393573439225E-2</v>
      </c>
      <c r="G327" s="9">
        <f t="shared" si="26"/>
        <v>0.15406619867264598</v>
      </c>
      <c r="H327" s="10">
        <f t="shared" si="27"/>
        <v>-1.8703729074218107</v>
      </c>
    </row>
    <row r="328" spans="1:8" ht="15.75" customHeight="1">
      <c r="A328" s="7">
        <v>43332</v>
      </c>
      <c r="B328" s="8">
        <v>6455.22</v>
      </c>
      <c r="C328" s="11">
        <f t="shared" si="28"/>
        <v>-1.2520397519433251E-2</v>
      </c>
      <c r="D328" s="9">
        <f t="shared" si="29"/>
        <v>1.5676035404463029E-4</v>
      </c>
      <c r="E328" s="9">
        <f t="shared" si="25"/>
        <v>2.3871590543349929E-2</v>
      </c>
      <c r="G328" s="9">
        <f t="shared" si="26"/>
        <v>0.15450433826708534</v>
      </c>
      <c r="H328" s="10">
        <f t="shared" si="27"/>
        <v>-1.8675331036399452</v>
      </c>
    </row>
    <row r="329" spans="1:8" ht="15.75" customHeight="1">
      <c r="A329" s="7">
        <v>43333</v>
      </c>
      <c r="B329" s="8">
        <v>6451.86</v>
      </c>
      <c r="C329" s="11">
        <f t="shared" si="28"/>
        <v>-5.2064449525385107E-4</v>
      </c>
      <c r="D329" s="9">
        <f t="shared" si="29"/>
        <v>2.7107069043813734E-7</v>
      </c>
      <c r="E329" s="9">
        <f t="shared" si="25"/>
        <v>2.375969901478165E-2</v>
      </c>
      <c r="G329" s="9">
        <f t="shared" si="26"/>
        <v>0.15414181462141169</v>
      </c>
      <c r="H329" s="10">
        <f t="shared" si="27"/>
        <v>-1.8698822261479873</v>
      </c>
    </row>
    <row r="330" spans="1:8" ht="15.75" customHeight="1">
      <c r="A330" s="7">
        <v>43334</v>
      </c>
      <c r="B330" s="8">
        <v>6331.13</v>
      </c>
      <c r="C330" s="11">
        <f t="shared" si="28"/>
        <v>-1.8889726097388367E-2</v>
      </c>
      <c r="D330" s="9">
        <f t="shared" si="29"/>
        <v>3.5682175203435515E-4</v>
      </c>
      <c r="E330" s="9">
        <f t="shared" si="25"/>
        <v>2.4101656729735181E-2</v>
      </c>
      <c r="G330" s="9">
        <f t="shared" si="26"/>
        <v>0.15524708283808486</v>
      </c>
      <c r="H330" s="10">
        <f t="shared" si="27"/>
        <v>-1.8627373484379361</v>
      </c>
    </row>
    <row r="331" spans="1:8" ht="15.75" customHeight="1">
      <c r="A331" s="7">
        <v>43335</v>
      </c>
      <c r="B331" s="8">
        <v>6418.67</v>
      </c>
      <c r="C331" s="11">
        <f t="shared" si="28"/>
        <v>1.3732195899104465E-2</v>
      </c>
      <c r="D331" s="9">
        <f t="shared" si="29"/>
        <v>1.8857320421138149E-4</v>
      </c>
      <c r="E331" s="9">
        <f t="shared" si="25"/>
        <v>2.4256696048325907E-2</v>
      </c>
      <c r="G331" s="9">
        <f t="shared" si="26"/>
        <v>0.15574561325548114</v>
      </c>
      <c r="H331" s="10">
        <f t="shared" si="27"/>
        <v>-1.8595312870050849</v>
      </c>
    </row>
    <row r="332" spans="1:8" ht="15.75" customHeight="1">
      <c r="A332" s="7">
        <v>43336</v>
      </c>
      <c r="B332" s="8">
        <v>6611.44</v>
      </c>
      <c r="C332" s="11">
        <f t="shared" si="28"/>
        <v>2.9590550745958431E-2</v>
      </c>
      <c r="D332" s="9">
        <f t="shared" si="29"/>
        <v>8.7560069344914102E-4</v>
      </c>
      <c r="E332" s="9">
        <f t="shared" si="25"/>
        <v>2.1803007660186294E-2</v>
      </c>
      <c r="G332" s="9">
        <f t="shared" si="26"/>
        <v>0.1476584154736407</v>
      </c>
      <c r="H332" s="10">
        <f t="shared" si="27"/>
        <v>-1.9128536763199722</v>
      </c>
    </row>
    <row r="333" spans="1:8" ht="15.75" customHeight="1">
      <c r="A333" s="7">
        <v>43338</v>
      </c>
      <c r="B333" s="8">
        <v>6678.58</v>
      </c>
      <c r="C333" s="11">
        <f t="shared" si="28"/>
        <v>1.0103908223880465E-2</v>
      </c>
      <c r="D333" s="9">
        <f t="shared" si="29"/>
        <v>1.0208896139659928E-4</v>
      </c>
      <c r="E333" s="9">
        <f t="shared" si="25"/>
        <v>2.1158944640539207E-2</v>
      </c>
      <c r="G333" s="9">
        <f t="shared" si="26"/>
        <v>0.14546114477941938</v>
      </c>
      <c r="H333" s="10">
        <f t="shared" si="27"/>
        <v>-1.9278462742233304</v>
      </c>
    </row>
    <row r="334" spans="1:8" ht="15.75" customHeight="1">
      <c r="A334" s="7">
        <v>43339</v>
      </c>
      <c r="B334" s="8">
        <v>6719.04</v>
      </c>
      <c r="C334" s="11">
        <f t="shared" si="28"/>
        <v>6.039897086128539E-3</v>
      </c>
      <c r="D334" s="9">
        <f t="shared" si="29"/>
        <v>3.6480356811024015E-5</v>
      </c>
      <c r="E334" s="9">
        <f t="shared" si="25"/>
        <v>2.1122203106630551E-2</v>
      </c>
      <c r="G334" s="9">
        <f t="shared" si="26"/>
        <v>0.14533479661330437</v>
      </c>
      <c r="H334" s="10">
        <f t="shared" si="27"/>
        <v>-1.9287152559117311</v>
      </c>
    </row>
    <row r="335" spans="1:8" ht="15.75" customHeight="1">
      <c r="A335" s="7">
        <v>43340</v>
      </c>
      <c r="B335" s="8">
        <v>7083.46</v>
      </c>
      <c r="C335" s="11">
        <f t="shared" si="28"/>
        <v>5.2817201708222516E-2</v>
      </c>
      <c r="D335" s="9">
        <f t="shared" si="29"/>
        <v>2.7896567962870634E-3</v>
      </c>
      <c r="E335" s="9">
        <f t="shared" si="25"/>
        <v>2.3464440529752172E-2</v>
      </c>
      <c r="G335" s="9">
        <f t="shared" si="26"/>
        <v>0.15318107105563719</v>
      </c>
      <c r="H335" s="10">
        <f t="shared" si="27"/>
        <v>-1.8761345863875369</v>
      </c>
    </row>
    <row r="336" spans="1:8" ht="15.75" customHeight="1">
      <c r="A336" s="7">
        <v>43341</v>
      </c>
      <c r="B336" s="8">
        <v>7042.05</v>
      </c>
      <c r="C336" s="11">
        <f t="shared" si="28"/>
        <v>-5.8631679321066912E-3</v>
      </c>
      <c r="D336" s="9">
        <f t="shared" si="29"/>
        <v>3.4376738200084256E-5</v>
      </c>
      <c r="E336" s="9">
        <f t="shared" si="25"/>
        <v>2.1292735672288773E-2</v>
      </c>
      <c r="G336" s="9">
        <f t="shared" si="26"/>
        <v>0.14592030589430921</v>
      </c>
      <c r="H336" s="10">
        <f t="shared" si="27"/>
        <v>-1.9246946563431457</v>
      </c>
    </row>
    <row r="337" spans="1:8" ht="15.75" customHeight="1">
      <c r="A337" s="7">
        <v>43342</v>
      </c>
      <c r="B337" s="8">
        <v>6916.68</v>
      </c>
      <c r="C337" s="11">
        <f t="shared" si="28"/>
        <v>-1.7963435245680271E-2</v>
      </c>
      <c r="D337" s="9">
        <f t="shared" si="29"/>
        <v>3.2268500582574821E-4</v>
      </c>
      <c r="E337" s="9">
        <f t="shared" si="25"/>
        <v>2.1270428164943903E-2</v>
      </c>
      <c r="G337" s="9">
        <f t="shared" si="26"/>
        <v>0.1458438485673767</v>
      </c>
      <c r="H337" s="10">
        <f t="shared" si="27"/>
        <v>-1.9252187599899677</v>
      </c>
    </row>
    <row r="338" spans="1:8" ht="15.75" customHeight="1">
      <c r="A338" s="7">
        <v>43343</v>
      </c>
      <c r="B338" s="8">
        <v>7044.6</v>
      </c>
      <c r="C338" s="11">
        <f t="shared" si="28"/>
        <v>1.8325480164501237E-2</v>
      </c>
      <c r="D338" s="9">
        <f t="shared" si="29"/>
        <v>3.3582322325952828E-4</v>
      </c>
      <c r="E338" s="9">
        <f t="shared" si="25"/>
        <v>2.1569045896720599E-2</v>
      </c>
      <c r="G338" s="9">
        <f t="shared" si="26"/>
        <v>0.14686403881386553</v>
      </c>
      <c r="H338" s="10">
        <f t="shared" si="27"/>
        <v>-1.9182480262210273</v>
      </c>
    </row>
    <row r="339" spans="1:8" ht="15.75" customHeight="1">
      <c r="A339" s="7">
        <v>43345</v>
      </c>
      <c r="B339" s="8">
        <v>7280.88</v>
      </c>
      <c r="C339" s="11">
        <f t="shared" si="28"/>
        <v>3.2990368142097236E-2</v>
      </c>
      <c r="D339" s="9">
        <f t="shared" si="29"/>
        <v>1.0883643901511042E-3</v>
      </c>
      <c r="E339" s="9">
        <f t="shared" si="25"/>
        <v>1.5421452007268195E-2</v>
      </c>
      <c r="G339" s="9">
        <f t="shared" si="26"/>
        <v>0.1241831389813778</v>
      </c>
      <c r="H339" s="10">
        <f t="shared" si="27"/>
        <v>-2.085997875692311</v>
      </c>
    </row>
    <row r="340" spans="1:8" ht="15.75" customHeight="1">
      <c r="A340" s="7">
        <v>43346</v>
      </c>
      <c r="B340" s="8">
        <v>7298.59</v>
      </c>
      <c r="C340" s="11">
        <f t="shared" si="28"/>
        <v>2.4294447892365934E-3</v>
      </c>
      <c r="D340" s="9">
        <f t="shared" si="29"/>
        <v>5.9022019839488354E-6</v>
      </c>
      <c r="E340" s="9">
        <f t="shared" si="25"/>
        <v>1.4542119165319051E-2</v>
      </c>
      <c r="G340" s="9">
        <f t="shared" si="26"/>
        <v>0.12059070928275964</v>
      </c>
      <c r="H340" s="10">
        <f t="shared" si="27"/>
        <v>-2.1153530351129768</v>
      </c>
    </row>
    <row r="341" spans="1:8" ht="15.75" customHeight="1">
      <c r="A341" s="7">
        <v>43347</v>
      </c>
      <c r="B341" s="8">
        <v>7361.57</v>
      </c>
      <c r="C341" s="11">
        <f t="shared" si="28"/>
        <v>8.5920463963020926E-3</v>
      </c>
      <c r="D341" s="9">
        <f t="shared" si="29"/>
        <v>7.3823261276207769E-5</v>
      </c>
      <c r="E341" s="9">
        <f t="shared" si="25"/>
        <v>1.2131309587523124E-2</v>
      </c>
      <c r="G341" s="9">
        <f t="shared" si="26"/>
        <v>0.11014222436251742</v>
      </c>
      <c r="H341" s="10">
        <f t="shared" si="27"/>
        <v>-2.2059827995780146</v>
      </c>
    </row>
    <row r="342" spans="1:8" ht="15.75" customHeight="1">
      <c r="A342" s="7">
        <v>43348</v>
      </c>
      <c r="B342" s="8">
        <v>6949.01</v>
      </c>
      <c r="C342" s="11">
        <f t="shared" si="28"/>
        <v>-5.7674021822585977E-2</v>
      </c>
      <c r="D342" s="9">
        <f t="shared" si="29"/>
        <v>3.3262927931921238E-3</v>
      </c>
      <c r="E342" s="9">
        <f t="shared" si="25"/>
        <v>1.4897817238198222E-2</v>
      </c>
      <c r="G342" s="9">
        <f t="shared" si="26"/>
        <v>0.12205661488914979</v>
      </c>
      <c r="H342" s="10">
        <f t="shared" si="27"/>
        <v>-2.1032702854213428</v>
      </c>
    </row>
    <row r="343" spans="1:8" ht="15.75" customHeight="1">
      <c r="A343" s="7">
        <v>43349</v>
      </c>
      <c r="B343" s="8">
        <v>6440.22</v>
      </c>
      <c r="C343" s="11">
        <f t="shared" si="28"/>
        <v>-7.6036502363679134E-2</v>
      </c>
      <c r="D343" s="9">
        <f t="shared" si="29"/>
        <v>5.7815496917017822E-3</v>
      </c>
      <c r="E343" s="9">
        <f t="shared" ref="E343:E406" si="30">SUM(D323:D343)</f>
        <v>2.0583462311830902E-2</v>
      </c>
      <c r="G343" s="9">
        <f t="shared" ref="G343:G406" si="31">SQRT(E343)</f>
        <v>0.143469377610105</v>
      </c>
      <c r="H343" s="10">
        <f t="shared" ref="H343:H406" si="32">LN(G343)</f>
        <v>-1.9416336629999837</v>
      </c>
    </row>
    <row r="344" spans="1:8" ht="15.75" customHeight="1">
      <c r="A344" s="7">
        <v>43350</v>
      </c>
      <c r="B344" s="8">
        <v>6446.93</v>
      </c>
      <c r="C344" s="11">
        <f t="shared" si="28"/>
        <v>1.0413474827813659E-3</v>
      </c>
      <c r="D344" s="9">
        <f t="shared" si="29"/>
        <v>1.084404579895087E-6</v>
      </c>
      <c r="E344" s="9">
        <f t="shared" si="30"/>
        <v>1.9499377459187558E-2</v>
      </c>
      <c r="G344" s="9">
        <f t="shared" si="31"/>
        <v>0.13964017136622098</v>
      </c>
      <c r="H344" s="10">
        <f t="shared" si="32"/>
        <v>-1.9686863695459618</v>
      </c>
    </row>
    <row r="345" spans="1:8" ht="15.75" customHeight="1">
      <c r="A345" s="7">
        <v>43352</v>
      </c>
      <c r="B345" s="8">
        <v>6386.93</v>
      </c>
      <c r="C345" s="11">
        <f t="shared" si="28"/>
        <v>-9.3503337488595323E-3</v>
      </c>
      <c r="D345" s="9">
        <f t="shared" si="29"/>
        <v>8.7428741215061554E-5</v>
      </c>
      <c r="E345" s="9">
        <f t="shared" si="30"/>
        <v>1.725357542448373E-2</v>
      </c>
      <c r="G345" s="9">
        <f t="shared" si="31"/>
        <v>0.13135286606878332</v>
      </c>
      <c r="H345" s="10">
        <f t="shared" si="32"/>
        <v>-2.0298679429989335</v>
      </c>
    </row>
    <row r="346" spans="1:8" ht="15.75" customHeight="1">
      <c r="A346" s="7">
        <v>43353</v>
      </c>
      <c r="B346" s="8">
        <v>6301.63</v>
      </c>
      <c r="C346" s="11">
        <f t="shared" si="28"/>
        <v>-1.3445384666035195E-2</v>
      </c>
      <c r="D346" s="9">
        <f t="shared" si="29"/>
        <v>1.8077836881765435E-4</v>
      </c>
      <c r="E346" s="9">
        <f t="shared" si="30"/>
        <v>1.707462310380236E-2</v>
      </c>
      <c r="G346" s="9">
        <f t="shared" si="31"/>
        <v>0.1306699012925408</v>
      </c>
      <c r="H346" s="10">
        <f t="shared" si="32"/>
        <v>-2.035080973376326</v>
      </c>
    </row>
    <row r="347" spans="1:8" ht="15.75" customHeight="1">
      <c r="A347" s="7">
        <v>43354</v>
      </c>
      <c r="B347" s="8">
        <v>6253.25</v>
      </c>
      <c r="C347" s="11">
        <f t="shared" si="28"/>
        <v>-7.7070014961806415E-3</v>
      </c>
      <c r="D347" s="9">
        <f t="shared" si="29"/>
        <v>5.9397872062130645E-5</v>
      </c>
      <c r="E347" s="9">
        <f t="shared" si="30"/>
        <v>1.5876996313982133E-2</v>
      </c>
      <c r="G347" s="9">
        <f t="shared" si="31"/>
        <v>0.12600395356488672</v>
      </c>
      <c r="H347" s="10">
        <f t="shared" si="32"/>
        <v>-2.0714419950238216</v>
      </c>
    </row>
    <row r="348" spans="1:8" ht="15.75" customHeight="1">
      <c r="A348" s="7">
        <v>43355</v>
      </c>
      <c r="B348" s="8">
        <v>6305.47</v>
      </c>
      <c r="C348" s="11">
        <f t="shared" si="28"/>
        <v>8.3161820561431354E-3</v>
      </c>
      <c r="D348" s="9">
        <f t="shared" si="29"/>
        <v>6.9158883990917065E-5</v>
      </c>
      <c r="E348" s="9">
        <f t="shared" si="30"/>
        <v>1.5872918765180821E-2</v>
      </c>
      <c r="G348" s="9">
        <f t="shared" si="31"/>
        <v>0.12598777228438013</v>
      </c>
      <c r="H348" s="10">
        <f t="shared" si="32"/>
        <v>-2.0715704221019275</v>
      </c>
    </row>
    <row r="349" spans="1:8" ht="15.75" customHeight="1">
      <c r="A349" s="7">
        <v>43356</v>
      </c>
      <c r="B349" s="8">
        <v>6467.47</v>
      </c>
      <c r="C349" s="11">
        <f t="shared" si="28"/>
        <v>2.536748583848155E-2</v>
      </c>
      <c r="D349" s="9">
        <f t="shared" si="29"/>
        <v>6.4350933776556195E-4</v>
      </c>
      <c r="E349" s="9">
        <f t="shared" si="30"/>
        <v>1.6359667748901754E-2</v>
      </c>
      <c r="G349" s="9">
        <f t="shared" si="31"/>
        <v>0.12790491682848534</v>
      </c>
      <c r="H349" s="10">
        <f t="shared" si="32"/>
        <v>-2.056468128380299</v>
      </c>
    </row>
    <row r="350" spans="1:8" ht="15.75" customHeight="1">
      <c r="A350" s="7">
        <v>43357</v>
      </c>
      <c r="B350" s="8">
        <v>6535.01</v>
      </c>
      <c r="C350" s="11">
        <f t="shared" si="28"/>
        <v>1.038888080711054E-2</v>
      </c>
      <c r="D350" s="9">
        <f t="shared" si="29"/>
        <v>1.0792884442434974E-4</v>
      </c>
      <c r="E350" s="9">
        <f t="shared" si="30"/>
        <v>1.6467325522635669E-2</v>
      </c>
      <c r="G350" s="9">
        <f t="shared" si="31"/>
        <v>0.12832507752826675</v>
      </c>
      <c r="H350" s="10">
        <f t="shared" si="32"/>
        <v>-2.0531885663803577</v>
      </c>
    </row>
    <row r="351" spans="1:8" ht="15.75" customHeight="1">
      <c r="A351" s="7">
        <v>43359</v>
      </c>
      <c r="B351" s="8">
        <v>6500.09</v>
      </c>
      <c r="C351" s="11">
        <f t="shared" si="28"/>
        <v>-5.3578543373161711E-3</v>
      </c>
      <c r="D351" s="9">
        <f t="shared" si="29"/>
        <v>2.8706603099897706E-5</v>
      </c>
      <c r="E351" s="9">
        <f t="shared" si="30"/>
        <v>1.6139210373701206E-2</v>
      </c>
      <c r="G351" s="9">
        <f t="shared" si="31"/>
        <v>0.12704019196184019</v>
      </c>
      <c r="H351" s="10">
        <f t="shared" si="32"/>
        <v>-2.063251770449817</v>
      </c>
    </row>
    <row r="352" spans="1:8" ht="15.75" customHeight="1">
      <c r="A352" s="7">
        <v>43360</v>
      </c>
      <c r="B352" s="8">
        <v>6216.01</v>
      </c>
      <c r="C352" s="11">
        <f t="shared" si="28"/>
        <v>-4.4687801143919459E-2</v>
      </c>
      <c r="D352" s="9">
        <f t="shared" si="29"/>
        <v>1.9969995710784894E-3</v>
      </c>
      <c r="E352" s="9">
        <f t="shared" si="30"/>
        <v>1.7947636740568314E-2</v>
      </c>
      <c r="G352" s="9">
        <f t="shared" si="31"/>
        <v>0.13396879017356361</v>
      </c>
      <c r="H352" s="10">
        <f t="shared" si="32"/>
        <v>-2.010148415311285</v>
      </c>
    </row>
    <row r="353" spans="1:8" ht="15.75" customHeight="1">
      <c r="A353" s="7">
        <v>43361</v>
      </c>
      <c r="B353" s="8">
        <v>6317.7</v>
      </c>
      <c r="C353" s="11">
        <f t="shared" si="28"/>
        <v>1.6226996056044274E-2</v>
      </c>
      <c r="D353" s="9">
        <f t="shared" si="29"/>
        <v>2.6331540100287643E-4</v>
      </c>
      <c r="E353" s="9">
        <f t="shared" si="30"/>
        <v>1.7335351448122052E-2</v>
      </c>
      <c r="G353" s="9">
        <f t="shared" si="31"/>
        <v>0.13166378183890226</v>
      </c>
      <c r="H353" s="10">
        <f t="shared" si="32"/>
        <v>-2.027503713073441</v>
      </c>
    </row>
    <row r="354" spans="1:8" ht="15.75" customHeight="1">
      <c r="A354" s="7">
        <v>43362</v>
      </c>
      <c r="B354" s="8">
        <v>6423.81</v>
      </c>
      <c r="C354" s="11">
        <f t="shared" si="28"/>
        <v>1.6656181747563583E-2</v>
      </c>
      <c r="D354" s="9">
        <f t="shared" si="29"/>
        <v>2.7742839040787023E-4</v>
      </c>
      <c r="E354" s="9">
        <f t="shared" si="30"/>
        <v>1.751069087713332E-2</v>
      </c>
      <c r="G354" s="9">
        <f t="shared" si="31"/>
        <v>0.13232796710118885</v>
      </c>
      <c r="H354" s="10">
        <f t="shared" si="32"/>
        <v>-2.0224718386578937</v>
      </c>
    </row>
    <row r="355" spans="1:8" ht="15.75" customHeight="1">
      <c r="A355" s="7">
        <v>43363</v>
      </c>
      <c r="B355" s="8">
        <v>6377.21</v>
      </c>
      <c r="C355" s="11">
        <f t="shared" si="28"/>
        <v>-7.280701983117757E-3</v>
      </c>
      <c r="D355" s="9">
        <f t="shared" si="29"/>
        <v>5.3008621366974839E-5</v>
      </c>
      <c r="E355" s="9">
        <f t="shared" si="30"/>
        <v>1.7527219141689272E-2</v>
      </c>
      <c r="G355" s="9">
        <f t="shared" si="31"/>
        <v>0.13239040426590318</v>
      </c>
      <c r="H355" s="10">
        <f t="shared" si="32"/>
        <v>-2.0220001134387506</v>
      </c>
    </row>
    <row r="356" spans="1:8" ht="15.75" customHeight="1">
      <c r="A356" s="7">
        <v>43364</v>
      </c>
      <c r="B356" s="8">
        <v>6708.69</v>
      </c>
      <c r="C356" s="11">
        <f t="shared" si="28"/>
        <v>5.0673003288877243E-2</v>
      </c>
      <c r="D356" s="9">
        <f t="shared" si="29"/>
        <v>2.567753262314564E-3</v>
      </c>
      <c r="E356" s="9">
        <f t="shared" si="30"/>
        <v>1.7305315607716774E-2</v>
      </c>
      <c r="G356" s="9">
        <f t="shared" si="31"/>
        <v>0.13154966973625123</v>
      </c>
      <c r="H356" s="10">
        <f t="shared" si="32"/>
        <v>-2.0283707820557999</v>
      </c>
    </row>
    <row r="357" spans="1:8" ht="15.75" customHeight="1">
      <c r="A357" s="7">
        <v>43366</v>
      </c>
      <c r="B357" s="8">
        <v>6676.59</v>
      </c>
      <c r="C357" s="11">
        <f t="shared" si="28"/>
        <v>-4.7963227571750852E-3</v>
      </c>
      <c r="D357" s="9">
        <f t="shared" si="29"/>
        <v>2.3004711990995613E-5</v>
      </c>
      <c r="E357" s="9">
        <f t="shared" si="30"/>
        <v>1.7293943581507685E-2</v>
      </c>
      <c r="G357" s="9">
        <f t="shared" si="31"/>
        <v>0.13150643931575245</v>
      </c>
      <c r="H357" s="10">
        <f t="shared" si="32"/>
        <v>-2.028699460382593</v>
      </c>
    </row>
    <row r="358" spans="1:8" ht="15.75" customHeight="1">
      <c r="A358" s="7">
        <v>43367</v>
      </c>
      <c r="B358" s="8">
        <v>6626.29</v>
      </c>
      <c r="C358" s="11">
        <f t="shared" si="28"/>
        <v>-7.5623082693262993E-3</v>
      </c>
      <c r="D358" s="9">
        <f t="shared" si="29"/>
        <v>5.7188506360320931E-5</v>
      </c>
      <c r="E358" s="9">
        <f t="shared" si="30"/>
        <v>1.7028447082042257E-2</v>
      </c>
      <c r="G358" s="9">
        <f t="shared" si="31"/>
        <v>0.13049309208552864</v>
      </c>
      <c r="H358" s="10">
        <f t="shared" si="32"/>
        <v>-2.0364349878309622</v>
      </c>
    </row>
    <row r="359" spans="1:8" ht="15.75" customHeight="1">
      <c r="A359" s="7">
        <v>43368</v>
      </c>
      <c r="B359" s="8">
        <v>6386.6</v>
      </c>
      <c r="C359" s="11">
        <f t="shared" si="28"/>
        <v>-3.6843024491764097E-2</v>
      </c>
      <c r="D359" s="9">
        <f t="shared" si="29"/>
        <v>1.3574084537007292E-3</v>
      </c>
      <c r="E359" s="9">
        <f t="shared" si="30"/>
        <v>1.805003231248346E-2</v>
      </c>
      <c r="G359" s="9">
        <f t="shared" si="31"/>
        <v>0.13435040868000164</v>
      </c>
      <c r="H359" s="10">
        <f t="shared" si="32"/>
        <v>-2.0073039020197805</v>
      </c>
    </row>
    <row r="360" spans="1:8" ht="15.75" customHeight="1">
      <c r="A360" s="7">
        <v>43369</v>
      </c>
      <c r="B360" s="8">
        <v>6497.72</v>
      </c>
      <c r="C360" s="11">
        <f t="shared" si="28"/>
        <v>1.7249300730142737E-2</v>
      </c>
      <c r="D360" s="9">
        <f t="shared" si="29"/>
        <v>2.9753837567890272E-4</v>
      </c>
      <c r="E360" s="9">
        <f t="shared" si="30"/>
        <v>1.7259206298011257E-2</v>
      </c>
      <c r="G360" s="9">
        <f t="shared" si="31"/>
        <v>0.13137429846819831</v>
      </c>
      <c r="H360" s="10">
        <f t="shared" si="32"/>
        <v>-2.029704789717846</v>
      </c>
    </row>
    <row r="361" spans="1:8" ht="15.75" customHeight="1">
      <c r="A361" s="7">
        <v>43370</v>
      </c>
      <c r="B361" s="8">
        <v>6694.08</v>
      </c>
      <c r="C361" s="11">
        <f t="shared" si="28"/>
        <v>2.9772207581712923E-2</v>
      </c>
      <c r="D361" s="9">
        <f t="shared" si="29"/>
        <v>8.863843442886044E-4</v>
      </c>
      <c r="E361" s="9">
        <f t="shared" si="30"/>
        <v>1.8139688440315913E-2</v>
      </c>
      <c r="G361" s="9">
        <f t="shared" si="31"/>
        <v>0.13468366062858519</v>
      </c>
      <c r="H361" s="10">
        <f t="shared" si="32"/>
        <v>-2.0048265048642127</v>
      </c>
    </row>
    <row r="362" spans="1:8" ht="15.75" customHeight="1">
      <c r="A362" s="7">
        <v>43371</v>
      </c>
      <c r="B362" s="8">
        <v>6643.42</v>
      </c>
      <c r="C362" s="11">
        <f t="shared" si="28"/>
        <v>-7.5966625873094395E-3</v>
      </c>
      <c r="D362" s="9">
        <f t="shared" si="29"/>
        <v>5.770928246542695E-5</v>
      </c>
      <c r="E362" s="9">
        <f t="shared" si="30"/>
        <v>1.8123574461505129E-2</v>
      </c>
      <c r="G362" s="9">
        <f t="shared" si="31"/>
        <v>0.13462382575720069</v>
      </c>
      <c r="H362" s="10">
        <f t="shared" si="32"/>
        <v>-2.0052708658671103</v>
      </c>
    </row>
    <row r="363" spans="1:8" ht="15.75" customHeight="1">
      <c r="A363" s="7">
        <v>43373</v>
      </c>
      <c r="B363" s="8">
        <v>6561.3</v>
      </c>
      <c r="C363" s="11">
        <f t="shared" si="28"/>
        <v>-1.2438137076829803E-2</v>
      </c>
      <c r="D363" s="9">
        <f t="shared" si="29"/>
        <v>1.5470725394200823E-4</v>
      </c>
      <c r="E363" s="9">
        <f t="shared" si="30"/>
        <v>1.4951988922255017E-2</v>
      </c>
      <c r="G363" s="9">
        <f t="shared" si="31"/>
        <v>0.12227832564381562</v>
      </c>
      <c r="H363" s="10">
        <f t="shared" si="32"/>
        <v>-2.1014554748581604</v>
      </c>
    </row>
    <row r="364" spans="1:8" ht="15.75" customHeight="1">
      <c r="A364" s="7">
        <v>43374</v>
      </c>
      <c r="B364" s="8">
        <v>6550.06</v>
      </c>
      <c r="C364" s="11">
        <f t="shared" si="28"/>
        <v>-1.7145441439305952E-3</v>
      </c>
      <c r="D364" s="9">
        <f t="shared" si="29"/>
        <v>2.9396616214866975E-6</v>
      </c>
      <c r="E364" s="9">
        <f t="shared" si="30"/>
        <v>9.1733788921747189E-3</v>
      </c>
      <c r="G364" s="9">
        <f t="shared" si="31"/>
        <v>9.5777757815552977E-2</v>
      </c>
      <c r="H364" s="10">
        <f t="shared" si="32"/>
        <v>-2.3457247940769856</v>
      </c>
    </row>
    <row r="365" spans="1:8" ht="15.75" customHeight="1">
      <c r="A365" s="7">
        <v>43375</v>
      </c>
      <c r="B365" s="8">
        <v>6524.3</v>
      </c>
      <c r="C365" s="11">
        <f t="shared" si="28"/>
        <v>-3.9405421501561462E-3</v>
      </c>
      <c r="D365" s="9">
        <f t="shared" si="29"/>
        <v>1.5527872437157225E-5</v>
      </c>
      <c r="E365" s="9">
        <f t="shared" si="30"/>
        <v>9.1878223600319799E-3</v>
      </c>
      <c r="G365" s="9">
        <f t="shared" si="31"/>
        <v>9.5853129109236601E-2</v>
      </c>
      <c r="H365" s="10">
        <f t="shared" si="32"/>
        <v>-2.3449381641262539</v>
      </c>
    </row>
    <row r="366" spans="1:8" ht="15.75" customHeight="1">
      <c r="A366" s="7">
        <v>43376</v>
      </c>
      <c r="B366" s="8">
        <v>6438.41</v>
      </c>
      <c r="C366" s="11">
        <f t="shared" si="28"/>
        <v>-1.3252052537510656E-2</v>
      </c>
      <c r="D366" s="9">
        <f t="shared" si="29"/>
        <v>1.7561689645694261E-4</v>
      </c>
      <c r="E366" s="9">
        <f t="shared" si="30"/>
        <v>9.2760105152738612E-3</v>
      </c>
      <c r="G366" s="9">
        <f t="shared" si="31"/>
        <v>9.6312047612299584E-2</v>
      </c>
      <c r="H366" s="10">
        <f t="shared" si="32"/>
        <v>-2.3401618629947332</v>
      </c>
    </row>
    <row r="367" spans="1:8" ht="15.75" customHeight="1">
      <c r="A367" s="7">
        <v>43377</v>
      </c>
      <c r="B367" s="8">
        <v>6546.01</v>
      </c>
      <c r="C367" s="11">
        <f t="shared" si="28"/>
        <v>1.6574088505413597E-2</v>
      </c>
      <c r="D367" s="9">
        <f t="shared" si="29"/>
        <v>2.7470040978528314E-4</v>
      </c>
      <c r="E367" s="9">
        <f t="shared" si="30"/>
        <v>9.3699325562414913E-3</v>
      </c>
      <c r="G367" s="9">
        <f t="shared" si="31"/>
        <v>9.6798411951030949E-2</v>
      </c>
      <c r="H367" s="10">
        <f t="shared" si="32"/>
        <v>-2.3351246902987333</v>
      </c>
    </row>
    <row r="368" spans="1:8" ht="15.75" customHeight="1">
      <c r="A368" s="7">
        <v>43378</v>
      </c>
      <c r="B368" s="8">
        <v>6539.04</v>
      </c>
      <c r="C368" s="11">
        <f t="shared" si="28"/>
        <v>-1.0653380245721435E-3</v>
      </c>
      <c r="D368" s="9">
        <f t="shared" si="29"/>
        <v>1.1349451065992769E-6</v>
      </c>
      <c r="E368" s="9">
        <f t="shared" si="30"/>
        <v>9.3116696292859583E-3</v>
      </c>
      <c r="G368" s="9">
        <f t="shared" si="31"/>
        <v>9.6496992851000066E-2</v>
      </c>
      <c r="H368" s="10">
        <f t="shared" si="32"/>
        <v>-2.3382434332885498</v>
      </c>
    </row>
    <row r="369" spans="1:8" ht="15.75" customHeight="1">
      <c r="A369" s="7">
        <v>43380</v>
      </c>
      <c r="B369" s="8">
        <v>6532.65</v>
      </c>
      <c r="C369" s="11">
        <f t="shared" si="28"/>
        <v>-9.7768544220378797E-4</v>
      </c>
      <c r="D369" s="9">
        <f t="shared" si="29"/>
        <v>9.5586882389721638E-7</v>
      </c>
      <c r="E369" s="9">
        <f t="shared" si="30"/>
        <v>9.2434666141189385E-3</v>
      </c>
      <c r="G369" s="9">
        <f t="shared" si="31"/>
        <v>9.6142948852835475E-2</v>
      </c>
      <c r="H369" s="10">
        <f t="shared" si="32"/>
        <v>-2.3419191445003866</v>
      </c>
    </row>
    <row r="370" spans="1:8" ht="15.75" customHeight="1">
      <c r="A370" s="7">
        <v>43381</v>
      </c>
      <c r="B370" s="8">
        <v>6623.01</v>
      </c>
      <c r="C370" s="11">
        <f t="shared" si="28"/>
        <v>1.3737269129961113E-2</v>
      </c>
      <c r="D370" s="9">
        <f t="shared" si="29"/>
        <v>1.8871256314898256E-4</v>
      </c>
      <c r="E370" s="9">
        <f t="shared" si="30"/>
        <v>8.7886698395023589E-3</v>
      </c>
      <c r="G370" s="9">
        <f t="shared" si="31"/>
        <v>9.3747905787288699E-2</v>
      </c>
      <c r="H370" s="10">
        <f t="shared" si="32"/>
        <v>-2.3671459526500405</v>
      </c>
    </row>
    <row r="371" spans="1:8" ht="15.75" customHeight="1">
      <c r="A371" s="7">
        <v>43382</v>
      </c>
      <c r="B371" s="8">
        <v>6579.83</v>
      </c>
      <c r="C371" s="11">
        <f t="shared" si="28"/>
        <v>-6.5410402542679267E-3</v>
      </c>
      <c r="D371" s="9">
        <f t="shared" si="29"/>
        <v>4.2785207607953423E-5</v>
      </c>
      <c r="E371" s="9">
        <f t="shared" si="30"/>
        <v>8.7235262026859623E-3</v>
      </c>
      <c r="G371" s="9">
        <f t="shared" si="31"/>
        <v>9.3399819072019413E-2</v>
      </c>
      <c r="H371" s="10">
        <f t="shared" si="32"/>
        <v>-2.3708658708796295</v>
      </c>
    </row>
    <row r="372" spans="1:8" ht="15.75" customHeight="1">
      <c r="A372" s="7">
        <v>43383</v>
      </c>
      <c r="B372" s="8">
        <v>6534.38</v>
      </c>
      <c r="C372" s="11">
        <f t="shared" si="28"/>
        <v>-6.9314403185216393E-3</v>
      </c>
      <c r="D372" s="9">
        <f t="shared" si="29"/>
        <v>4.8044864889227365E-5</v>
      </c>
      <c r="E372" s="9">
        <f t="shared" si="30"/>
        <v>8.7428644644752928E-3</v>
      </c>
      <c r="G372" s="9">
        <f t="shared" si="31"/>
        <v>9.3503285848548084E-2</v>
      </c>
      <c r="H372" s="10">
        <f t="shared" si="32"/>
        <v>-2.369758700539768</v>
      </c>
    </row>
    <row r="373" spans="1:8" ht="15.75" customHeight="1">
      <c r="A373" s="7">
        <v>43384</v>
      </c>
      <c r="B373" s="8">
        <v>6204.33</v>
      </c>
      <c r="C373" s="11">
        <f t="shared" si="28"/>
        <v>-5.1830033429654046E-2</v>
      </c>
      <c r="D373" s="9">
        <f t="shared" si="29"/>
        <v>2.6863523653190557E-3</v>
      </c>
      <c r="E373" s="9">
        <f t="shared" si="30"/>
        <v>9.4322172587158592E-3</v>
      </c>
      <c r="G373" s="9">
        <f t="shared" si="31"/>
        <v>9.7119602855015114E-2</v>
      </c>
      <c r="H373" s="10">
        <f t="shared" si="32"/>
        <v>-2.3318120408986762</v>
      </c>
    </row>
    <row r="374" spans="1:8" ht="15.75" customHeight="1">
      <c r="A374" s="7">
        <v>43385</v>
      </c>
      <c r="B374" s="8">
        <v>6214.23</v>
      </c>
      <c r="C374" s="11">
        <f t="shared" si="28"/>
        <v>1.5943880928562435E-3</v>
      </c>
      <c r="D374" s="9">
        <f t="shared" si="29"/>
        <v>2.5420733906417693E-6</v>
      </c>
      <c r="E374" s="9">
        <f t="shared" si="30"/>
        <v>9.1714439311036261E-3</v>
      </c>
      <c r="G374" s="9">
        <f t="shared" si="31"/>
        <v>9.5767655975823207E-2</v>
      </c>
      <c r="H374" s="10">
        <f t="shared" si="32"/>
        <v>-2.345830271306006</v>
      </c>
    </row>
    <row r="375" spans="1:8" ht="15.75" customHeight="1">
      <c r="A375" s="7">
        <v>43387</v>
      </c>
      <c r="B375" s="8">
        <v>6217.26</v>
      </c>
      <c r="C375" s="11">
        <f t="shared" si="28"/>
        <v>4.8747174473878606E-4</v>
      </c>
      <c r="D375" s="9">
        <f t="shared" si="29"/>
        <v>2.376287019186762E-7</v>
      </c>
      <c r="E375" s="9">
        <f t="shared" si="30"/>
        <v>8.8942531693976725E-3</v>
      </c>
      <c r="G375" s="9">
        <f t="shared" si="31"/>
        <v>9.4309348260910336E-2</v>
      </c>
      <c r="H375" s="10">
        <f t="shared" si="32"/>
        <v>-2.3611749610545023</v>
      </c>
    </row>
    <row r="376" spans="1:8" ht="15.75" customHeight="1">
      <c r="A376" s="7">
        <v>43388</v>
      </c>
      <c r="B376" s="8">
        <v>6390.7</v>
      </c>
      <c r="C376" s="11">
        <f t="shared" si="28"/>
        <v>2.7514513328952481E-2</v>
      </c>
      <c r="D376" s="9">
        <f t="shared" si="29"/>
        <v>7.5704844372910377E-4</v>
      </c>
      <c r="E376" s="9">
        <f t="shared" si="30"/>
        <v>9.5982929917598023E-3</v>
      </c>
      <c r="G376" s="9">
        <f t="shared" si="31"/>
        <v>9.7970878284109525E-2</v>
      </c>
      <c r="H376" s="10">
        <f t="shared" si="32"/>
        <v>-2.3230850048386849</v>
      </c>
    </row>
    <row r="377" spans="1:8" ht="15.75" customHeight="1">
      <c r="A377" s="7">
        <v>43389</v>
      </c>
      <c r="B377" s="8">
        <v>6460.39</v>
      </c>
      <c r="C377" s="11">
        <f t="shared" si="28"/>
        <v>1.0845878933667263E-2</v>
      </c>
      <c r="D377" s="9">
        <f t="shared" si="29"/>
        <v>1.1763308984376733E-4</v>
      </c>
      <c r="E377" s="9">
        <f t="shared" si="30"/>
        <v>7.1481728192890051E-3</v>
      </c>
      <c r="G377" s="9">
        <f t="shared" si="31"/>
        <v>8.4546867590047384E-2</v>
      </c>
      <c r="H377" s="10">
        <f t="shared" si="32"/>
        <v>-2.4704492523422057</v>
      </c>
    </row>
    <row r="378" spans="1:8" ht="15.75" customHeight="1">
      <c r="A378" s="7">
        <v>43390</v>
      </c>
      <c r="B378" s="8">
        <v>6437.85</v>
      </c>
      <c r="C378" s="11">
        <f t="shared" si="28"/>
        <v>-3.4950540452950997E-3</v>
      </c>
      <c r="D378" s="9">
        <f t="shared" si="29"/>
        <v>1.2215402779533641E-5</v>
      </c>
      <c r="E378" s="9">
        <f t="shared" si="30"/>
        <v>7.1373835100775433E-3</v>
      </c>
      <c r="G378" s="9">
        <f t="shared" si="31"/>
        <v>8.448303681850898E-2</v>
      </c>
      <c r="H378" s="10">
        <f t="shared" si="32"/>
        <v>-2.4712045124814805</v>
      </c>
    </row>
    <row r="379" spans="1:8" ht="15.75" customHeight="1">
      <c r="A379" s="7">
        <v>43391</v>
      </c>
      <c r="B379" s="8">
        <v>6392.22</v>
      </c>
      <c r="C379" s="11">
        <f t="shared" si="28"/>
        <v>-7.1130075497414444E-3</v>
      </c>
      <c r="D379" s="9">
        <f t="shared" si="29"/>
        <v>5.0594876402678786E-5</v>
      </c>
      <c r="E379" s="9">
        <f t="shared" si="30"/>
        <v>7.1307898801199008E-3</v>
      </c>
      <c r="G379" s="9">
        <f t="shared" si="31"/>
        <v>8.444400440599617E-2</v>
      </c>
      <c r="H379" s="10">
        <f t="shared" si="32"/>
        <v>-2.471666634033181</v>
      </c>
    </row>
    <row r="380" spans="1:8" ht="15.75" customHeight="1">
      <c r="A380" s="7">
        <v>43392</v>
      </c>
      <c r="B380" s="8">
        <v>6384.37</v>
      </c>
      <c r="C380" s="11">
        <f t="shared" si="28"/>
        <v>-1.228810032688734E-3</v>
      </c>
      <c r="D380" s="9">
        <f t="shared" si="29"/>
        <v>1.5099740964364875E-6</v>
      </c>
      <c r="E380" s="9">
        <f t="shared" si="30"/>
        <v>5.7748914005156084E-3</v>
      </c>
      <c r="G380" s="9">
        <f t="shared" si="31"/>
        <v>7.5992706232345802E-2</v>
      </c>
      <c r="H380" s="10">
        <f t="shared" si="32"/>
        <v>-2.5771179139283102</v>
      </c>
    </row>
    <row r="381" spans="1:8" ht="15.75" customHeight="1">
      <c r="A381" s="7">
        <v>43394</v>
      </c>
      <c r="B381" s="8">
        <v>6438.3</v>
      </c>
      <c r="C381" s="11">
        <f t="shared" si="28"/>
        <v>8.4117142518823126E-3</v>
      </c>
      <c r="D381" s="9">
        <f t="shared" si="29"/>
        <v>7.0756936655320008E-5</v>
      </c>
      <c r="E381" s="9">
        <f t="shared" si="30"/>
        <v>5.5481099614920256E-3</v>
      </c>
      <c r="G381" s="9">
        <f t="shared" si="31"/>
        <v>7.448563594071024E-2</v>
      </c>
      <c r="H381" s="10">
        <f t="shared" si="32"/>
        <v>-2.5971489783510844</v>
      </c>
    </row>
    <row r="382" spans="1:8" ht="15.75" customHeight="1">
      <c r="A382" s="7">
        <v>43395</v>
      </c>
      <c r="B382" s="8">
        <v>6413.52</v>
      </c>
      <c r="C382" s="11">
        <f t="shared" si="28"/>
        <v>-3.8562679384241952E-3</v>
      </c>
      <c r="D382" s="9">
        <f t="shared" si="29"/>
        <v>1.4870802412918393E-5</v>
      </c>
      <c r="E382" s="9">
        <f t="shared" si="30"/>
        <v>4.6765964196163407E-3</v>
      </c>
      <c r="G382" s="9">
        <f t="shared" si="31"/>
        <v>6.8385644835859669E-2</v>
      </c>
      <c r="H382" s="10">
        <f t="shared" si="32"/>
        <v>-2.6825923472003597</v>
      </c>
    </row>
    <row r="383" spans="1:8" ht="15.75" customHeight="1">
      <c r="A383" s="7">
        <v>43396</v>
      </c>
      <c r="B383" s="8">
        <v>6390.78</v>
      </c>
      <c r="C383" s="11">
        <f t="shared" si="28"/>
        <v>-3.5519355072564296E-3</v>
      </c>
      <c r="D383" s="9">
        <f t="shared" si="29"/>
        <v>1.2616245847708989E-5</v>
      </c>
      <c r="E383" s="9">
        <f t="shared" si="30"/>
        <v>4.6315033829986228E-3</v>
      </c>
      <c r="G383" s="9">
        <f t="shared" si="31"/>
        <v>6.8055149570026091E-2</v>
      </c>
      <c r="H383" s="10">
        <f t="shared" si="32"/>
        <v>-2.6874368794189256</v>
      </c>
    </row>
    <row r="384" spans="1:8" ht="15.75" customHeight="1">
      <c r="A384" s="7">
        <v>43397</v>
      </c>
      <c r="B384" s="8">
        <v>6425.61</v>
      </c>
      <c r="C384" s="11">
        <f t="shared" si="28"/>
        <v>5.4352412411247828E-3</v>
      </c>
      <c r="D384" s="9">
        <f t="shared" si="29"/>
        <v>2.9541847349223669E-5</v>
      </c>
      <c r="E384" s="9">
        <f t="shared" si="30"/>
        <v>4.5063379764058381E-3</v>
      </c>
      <c r="G384" s="9">
        <f t="shared" si="31"/>
        <v>6.7129263189802987E-2</v>
      </c>
      <c r="H384" s="10">
        <f t="shared" si="32"/>
        <v>-2.7011352169623661</v>
      </c>
    </row>
    <row r="385" spans="1:8" ht="15.75" customHeight="1">
      <c r="A385" s="7">
        <v>43398</v>
      </c>
      <c r="B385" s="8">
        <v>6400.44</v>
      </c>
      <c r="C385" s="11">
        <f t="shared" si="28"/>
        <v>-3.9248299063997906E-3</v>
      </c>
      <c r="D385" s="9">
        <f t="shared" si="29"/>
        <v>1.5404289794170188E-5</v>
      </c>
      <c r="E385" s="9">
        <f t="shared" si="30"/>
        <v>4.5188026045785224E-3</v>
      </c>
      <c r="G385" s="9">
        <f t="shared" si="31"/>
        <v>6.722203957467017E-2</v>
      </c>
      <c r="H385" s="10">
        <f t="shared" si="32"/>
        <v>-2.6997541153622286</v>
      </c>
    </row>
    <row r="386" spans="1:8" ht="15.75" customHeight="1">
      <c r="A386" s="7">
        <v>43399</v>
      </c>
      <c r="B386" s="8">
        <v>6401.99</v>
      </c>
      <c r="C386" s="11">
        <f t="shared" si="28"/>
        <v>2.4214153212690257E-4</v>
      </c>
      <c r="D386" s="9">
        <f t="shared" si="29"/>
        <v>5.8632521580763788E-8</v>
      </c>
      <c r="E386" s="9">
        <f t="shared" si="30"/>
        <v>4.5033333646629457E-3</v>
      </c>
      <c r="G386" s="9">
        <f t="shared" si="31"/>
        <v>6.710688015891475E-2</v>
      </c>
      <c r="H386" s="10">
        <f t="shared" si="32"/>
        <v>-2.7014687043605781</v>
      </c>
    </row>
    <row r="387" spans="1:8" ht="15.75" customHeight="1">
      <c r="A387" s="7">
        <v>43401</v>
      </c>
      <c r="B387" s="8">
        <v>6395.61</v>
      </c>
      <c r="C387" s="11">
        <f t="shared" si="28"/>
        <v>-9.9706203171642501E-4</v>
      </c>
      <c r="D387" s="9">
        <f t="shared" si="29"/>
        <v>9.9413269509048541E-7</v>
      </c>
      <c r="E387" s="9">
        <f t="shared" si="30"/>
        <v>4.328710600901094E-3</v>
      </c>
      <c r="G387" s="9">
        <f t="shared" si="31"/>
        <v>6.5792937317778216E-2</v>
      </c>
      <c r="H387" s="10">
        <f t="shared" si="32"/>
        <v>-2.7212427820078187</v>
      </c>
    </row>
    <row r="388" spans="1:8" ht="15.75" customHeight="1">
      <c r="A388" s="7">
        <v>43402</v>
      </c>
      <c r="B388" s="8">
        <v>6243.46</v>
      </c>
      <c r="C388" s="11">
        <f t="shared" ref="C388:C451" si="33">LN(B388/B387)</f>
        <v>-2.4077301613253044E-2</v>
      </c>
      <c r="D388" s="9">
        <f t="shared" ref="D388:D451" si="34">C388^2</f>
        <v>5.7971645297555765E-4</v>
      </c>
      <c r="E388" s="9">
        <f t="shared" si="30"/>
        <v>4.6337266440913674E-3</v>
      </c>
      <c r="G388" s="9">
        <f t="shared" si="31"/>
        <v>6.807148187083463E-2</v>
      </c>
      <c r="H388" s="10">
        <f t="shared" si="32"/>
        <v>-2.687196921951176</v>
      </c>
    </row>
    <row r="389" spans="1:8" ht="15.75" customHeight="1">
      <c r="A389" s="7">
        <v>43403</v>
      </c>
      <c r="B389" s="8">
        <v>6265.27</v>
      </c>
      <c r="C389" s="11">
        <f t="shared" si="33"/>
        <v>3.4871680980269179E-3</v>
      </c>
      <c r="D389" s="9">
        <f t="shared" si="34"/>
        <v>1.2160341343896672E-5</v>
      </c>
      <c r="E389" s="9">
        <f t="shared" si="30"/>
        <v>4.6447520403286643E-3</v>
      </c>
      <c r="G389" s="9">
        <f t="shared" si="31"/>
        <v>6.8152417714477775E-2</v>
      </c>
      <c r="H389" s="10">
        <f t="shared" si="32"/>
        <v>-2.686008645100888</v>
      </c>
    </row>
    <row r="390" spans="1:8" ht="15.75" customHeight="1">
      <c r="A390" s="7">
        <v>43404</v>
      </c>
      <c r="B390" s="8">
        <v>6302.4</v>
      </c>
      <c r="C390" s="11">
        <f t="shared" si="33"/>
        <v>5.9088292468668412E-3</v>
      </c>
      <c r="D390" s="9">
        <f t="shared" si="34"/>
        <v>3.4914263068628965E-5</v>
      </c>
      <c r="E390" s="9">
        <f t="shared" si="30"/>
        <v>4.6787104345733964E-3</v>
      </c>
      <c r="G390" s="9">
        <f t="shared" si="31"/>
        <v>6.8401099659094633E-2</v>
      </c>
      <c r="H390" s="10">
        <f t="shared" si="32"/>
        <v>-2.6823663775955158</v>
      </c>
    </row>
    <row r="391" spans="1:8" ht="15.75" customHeight="1">
      <c r="A391" s="7">
        <v>43405</v>
      </c>
      <c r="B391" s="8">
        <v>6335.36</v>
      </c>
      <c r="C391" s="11">
        <f t="shared" si="33"/>
        <v>5.2161260747465299E-3</v>
      </c>
      <c r="D391" s="9">
        <f t="shared" si="34"/>
        <v>2.720797122765064E-5</v>
      </c>
      <c r="E391" s="9">
        <f t="shared" si="30"/>
        <v>4.5172058426520625E-3</v>
      </c>
      <c r="G391" s="9">
        <f t="shared" si="31"/>
        <v>6.7210161751420167E-2</v>
      </c>
      <c r="H391" s="10">
        <f t="shared" si="32"/>
        <v>-2.6999308263461108</v>
      </c>
    </row>
    <row r="392" spans="1:8" ht="15.75" customHeight="1">
      <c r="A392" s="7">
        <v>43406</v>
      </c>
      <c r="B392" s="8">
        <v>6351.1</v>
      </c>
      <c r="C392" s="11">
        <f t="shared" si="33"/>
        <v>2.4813869395087021E-3</v>
      </c>
      <c r="D392" s="9">
        <f t="shared" si="34"/>
        <v>6.157281143564363E-6</v>
      </c>
      <c r="E392" s="9">
        <f t="shared" si="30"/>
        <v>4.4805779161876738E-3</v>
      </c>
      <c r="G392" s="9">
        <f t="shared" si="31"/>
        <v>6.6937119120766428E-2</v>
      </c>
      <c r="H392" s="10">
        <f t="shared" si="32"/>
        <v>-2.7040016208629418</v>
      </c>
    </row>
    <row r="393" spans="1:8" ht="15.75" customHeight="1">
      <c r="A393" s="7">
        <v>43408</v>
      </c>
      <c r="B393" s="8">
        <v>6413.12</v>
      </c>
      <c r="C393" s="11">
        <f t="shared" si="33"/>
        <v>9.7178657341669642E-3</v>
      </c>
      <c r="D393" s="9">
        <f t="shared" si="34"/>
        <v>9.4436914427296431E-5</v>
      </c>
      <c r="E393" s="9">
        <f t="shared" si="30"/>
        <v>4.5269699657257438E-3</v>
      </c>
      <c r="G393" s="9">
        <f t="shared" si="31"/>
        <v>6.7282761281963921E-2</v>
      </c>
      <c r="H393" s="10">
        <f t="shared" si="32"/>
        <v>-2.698851222513317</v>
      </c>
    </row>
    <row r="394" spans="1:8" ht="15.75" customHeight="1">
      <c r="A394" s="7">
        <v>43409</v>
      </c>
      <c r="B394" s="8">
        <v>6400.96</v>
      </c>
      <c r="C394" s="11">
        <f t="shared" si="33"/>
        <v>-1.8979128661754299E-3</v>
      </c>
      <c r="D394" s="9">
        <f t="shared" si="34"/>
        <v>3.6020732475942349E-6</v>
      </c>
      <c r="E394" s="9">
        <f t="shared" si="30"/>
        <v>1.8442196736542817E-3</v>
      </c>
      <c r="G394" s="9">
        <f t="shared" si="31"/>
        <v>4.294437883651691E-2</v>
      </c>
      <c r="H394" s="10">
        <f t="shared" si="32"/>
        <v>-3.1478495160316271</v>
      </c>
    </row>
    <row r="395" spans="1:8" ht="15.75" customHeight="1">
      <c r="A395" s="7">
        <v>43410</v>
      </c>
      <c r="B395" s="8">
        <v>6420.95</v>
      </c>
      <c r="C395" s="11">
        <f t="shared" si="33"/>
        <v>3.1181027157683823E-3</v>
      </c>
      <c r="D395" s="9">
        <f t="shared" si="34"/>
        <v>9.7225645460821603E-6</v>
      </c>
      <c r="E395" s="9">
        <f t="shared" si="30"/>
        <v>1.8514001648097223E-3</v>
      </c>
      <c r="G395" s="9">
        <f t="shared" si="31"/>
        <v>4.3027899841959781E-2</v>
      </c>
      <c r="H395" s="10">
        <f t="shared" si="32"/>
        <v>-3.1459065401560982</v>
      </c>
    </row>
    <row r="396" spans="1:8" ht="15.75" customHeight="1">
      <c r="A396" s="7">
        <v>43411</v>
      </c>
      <c r="B396" s="8">
        <v>6501.65</v>
      </c>
      <c r="C396" s="11">
        <f t="shared" si="33"/>
        <v>1.248990900943457E-2</v>
      </c>
      <c r="D396" s="9">
        <f t="shared" si="34"/>
        <v>1.5599782706395484E-4</v>
      </c>
      <c r="E396" s="9">
        <f t="shared" si="30"/>
        <v>2.0071603631717583E-3</v>
      </c>
      <c r="G396" s="9">
        <f t="shared" si="31"/>
        <v>4.4801343318830948E-2</v>
      </c>
      <c r="H396" s="10">
        <f t="shared" si="32"/>
        <v>-3.1055171552153991</v>
      </c>
    </row>
    <row r="397" spans="1:8" ht="15.75" customHeight="1">
      <c r="A397" s="7">
        <v>43412</v>
      </c>
      <c r="B397" s="8">
        <v>6419.5</v>
      </c>
      <c r="C397" s="11">
        <f t="shared" si="33"/>
        <v>-1.2715757792952776E-2</v>
      </c>
      <c r="D397" s="9">
        <f t="shared" si="34"/>
        <v>1.6169049624903924E-4</v>
      </c>
      <c r="E397" s="9">
        <f t="shared" si="30"/>
        <v>1.4118024156916939E-3</v>
      </c>
      <c r="G397" s="9">
        <f t="shared" si="31"/>
        <v>3.7573959276228718E-2</v>
      </c>
      <c r="H397" s="10">
        <f t="shared" si="32"/>
        <v>-3.2814440409660963</v>
      </c>
    </row>
    <row r="398" spans="1:8" ht="15.75" customHeight="1">
      <c r="A398" s="7">
        <v>43413</v>
      </c>
      <c r="B398" s="8">
        <v>6326.2</v>
      </c>
      <c r="C398" s="11">
        <f t="shared" si="33"/>
        <v>-1.4640493110452289E-2</v>
      </c>
      <c r="D398" s="9">
        <f t="shared" si="34"/>
        <v>2.1434403851720095E-4</v>
      </c>
      <c r="E398" s="9">
        <f t="shared" si="30"/>
        <v>1.5085133643651277E-3</v>
      </c>
      <c r="G398" s="9">
        <f t="shared" si="31"/>
        <v>3.8839585017931486E-2</v>
      </c>
      <c r="H398" s="10">
        <f t="shared" si="32"/>
        <v>-3.2483153200153838</v>
      </c>
    </row>
    <row r="399" spans="1:8" ht="15.75" customHeight="1">
      <c r="A399" s="7">
        <v>43415</v>
      </c>
      <c r="B399" s="8">
        <v>6314.2</v>
      </c>
      <c r="C399" s="11">
        <f t="shared" si="33"/>
        <v>-1.8986746629798261E-3</v>
      </c>
      <c r="D399" s="9">
        <f t="shared" si="34"/>
        <v>3.6049654758415565E-6</v>
      </c>
      <c r="E399" s="9">
        <f t="shared" si="30"/>
        <v>1.4999029270614354E-3</v>
      </c>
      <c r="G399" s="9">
        <f t="shared" si="31"/>
        <v>3.8728580235550016E-2</v>
      </c>
      <c r="H399" s="10">
        <f t="shared" si="32"/>
        <v>-3.2511774441302368</v>
      </c>
    </row>
    <row r="400" spans="1:8" ht="15.75" customHeight="1">
      <c r="A400" s="7">
        <v>43416</v>
      </c>
      <c r="B400" s="8">
        <v>6309.96</v>
      </c>
      <c r="C400" s="11">
        <f t="shared" si="33"/>
        <v>-6.7172788675529485E-4</v>
      </c>
      <c r="D400" s="9">
        <f t="shared" si="34"/>
        <v>4.512183538447342E-7</v>
      </c>
      <c r="E400" s="9">
        <f t="shared" si="30"/>
        <v>1.4497592690126016E-3</v>
      </c>
      <c r="G400" s="9">
        <f t="shared" si="31"/>
        <v>3.8075704445388818E-2</v>
      </c>
      <c r="H400" s="10">
        <f t="shared" si="32"/>
        <v>-3.2681788788516735</v>
      </c>
    </row>
    <row r="401" spans="1:8" ht="15.75" customHeight="1">
      <c r="A401" s="7">
        <v>43417</v>
      </c>
      <c r="B401" s="8">
        <v>6280.74</v>
      </c>
      <c r="C401" s="11">
        <f t="shared" si="33"/>
        <v>-4.641529455729084E-3</v>
      </c>
      <c r="D401" s="9">
        <f t="shared" si="34"/>
        <v>2.1543795688400727E-5</v>
      </c>
      <c r="E401" s="9">
        <f t="shared" si="30"/>
        <v>1.4697930906045658E-3</v>
      </c>
      <c r="G401" s="9">
        <f t="shared" si="31"/>
        <v>3.8337880622232701E-2</v>
      </c>
      <c r="H401" s="10">
        <f t="shared" si="32"/>
        <v>-3.2613168213945674</v>
      </c>
    </row>
    <row r="402" spans="1:8" ht="15.75" customHeight="1">
      <c r="A402" s="7">
        <v>43418</v>
      </c>
      <c r="B402" s="8">
        <v>5551.06</v>
      </c>
      <c r="C402" s="11">
        <f t="shared" si="33"/>
        <v>-0.12349890742020785</v>
      </c>
      <c r="D402" s="9">
        <f t="shared" si="34"/>
        <v>1.5251980133985068E-2</v>
      </c>
      <c r="E402" s="9">
        <f t="shared" si="30"/>
        <v>1.6651016287934313E-2</v>
      </c>
      <c r="G402" s="9">
        <f t="shared" si="31"/>
        <v>0.1290388169813034</v>
      </c>
      <c r="H402" s="10">
        <f t="shared" si="32"/>
        <v>-2.0476420130520365</v>
      </c>
    </row>
    <row r="403" spans="1:8" ht="15.75" customHeight="1">
      <c r="A403" s="7">
        <v>43419</v>
      </c>
      <c r="B403" s="8">
        <v>5469.65</v>
      </c>
      <c r="C403" s="11">
        <f t="shared" si="33"/>
        <v>-1.4774271500910006E-2</v>
      </c>
      <c r="D403" s="9">
        <f t="shared" si="34"/>
        <v>2.1827909838260161E-4</v>
      </c>
      <c r="E403" s="9">
        <f t="shared" si="30"/>
        <v>1.6854424583903998E-2</v>
      </c>
      <c r="G403" s="9">
        <f t="shared" si="31"/>
        <v>0.12982459159921897</v>
      </c>
      <c r="H403" s="10">
        <f t="shared" si="32"/>
        <v>-2.0415710350358744</v>
      </c>
    </row>
    <row r="404" spans="1:8" ht="15.75" customHeight="1">
      <c r="A404" s="7">
        <v>43420</v>
      </c>
      <c r="B404" s="8">
        <v>5451.72</v>
      </c>
      <c r="C404" s="11">
        <f t="shared" si="33"/>
        <v>-3.2834737965852737E-3</v>
      </c>
      <c r="D404" s="9">
        <f t="shared" si="34"/>
        <v>1.0781200172862112E-5</v>
      </c>
      <c r="E404" s="9">
        <f t="shared" si="30"/>
        <v>1.685258953822915E-2</v>
      </c>
      <c r="G404" s="9">
        <f t="shared" si="31"/>
        <v>0.12981752400284466</v>
      </c>
      <c r="H404" s="10">
        <f t="shared" si="32"/>
        <v>-2.0416254760987944</v>
      </c>
    </row>
    <row r="405" spans="1:8" ht="15.75" customHeight="1">
      <c r="A405" s="7">
        <v>43422</v>
      </c>
      <c r="B405" s="8">
        <v>5543.73</v>
      </c>
      <c r="C405" s="11">
        <f t="shared" si="33"/>
        <v>1.6736404187572412E-2</v>
      </c>
      <c r="D405" s="9">
        <f t="shared" si="34"/>
        <v>2.8010722512979136E-4</v>
      </c>
      <c r="E405" s="9">
        <f t="shared" si="30"/>
        <v>1.7103154916009718E-2</v>
      </c>
      <c r="G405" s="9">
        <f t="shared" si="31"/>
        <v>0.13077903087272713</v>
      </c>
      <c r="H405" s="10">
        <f t="shared" si="32"/>
        <v>-2.0342461672394618</v>
      </c>
    </row>
    <row r="406" spans="1:8" ht="15.75" customHeight="1">
      <c r="A406" s="7">
        <v>43423</v>
      </c>
      <c r="B406" s="8">
        <v>4785.55</v>
      </c>
      <c r="C406" s="11">
        <f t="shared" si="33"/>
        <v>-0.14706659857468699</v>
      </c>
      <c r="D406" s="9">
        <f t="shared" si="34"/>
        <v>2.1628584416328124E-2</v>
      </c>
      <c r="E406" s="9">
        <f t="shared" si="30"/>
        <v>3.8716335042543668E-2</v>
      </c>
      <c r="G406" s="9">
        <f t="shared" si="31"/>
        <v>0.19676466919277877</v>
      </c>
      <c r="H406" s="10">
        <f t="shared" si="32"/>
        <v>-1.6257468369402452</v>
      </c>
    </row>
    <row r="407" spans="1:8" ht="15.75" customHeight="1">
      <c r="A407" s="7">
        <v>43424</v>
      </c>
      <c r="B407" s="8">
        <v>4337.68</v>
      </c>
      <c r="C407" s="11">
        <f t="shared" si="33"/>
        <v>-9.8261317857252867E-2</v>
      </c>
      <c r="D407" s="9">
        <f t="shared" si="34"/>
        <v>9.6552865870440808E-3</v>
      </c>
      <c r="E407" s="9">
        <f t="shared" ref="E407:E470" si="35">SUM(D387:D407)</f>
        <v>4.8371562997066173E-2</v>
      </c>
      <c r="G407" s="9">
        <f t="shared" ref="G407:G470" si="36">SQRT(E407)</f>
        <v>0.21993536095195373</v>
      </c>
      <c r="H407" s="10">
        <f t="shared" ref="H407:H470" si="37">LN(G407)</f>
        <v>-1.5144215896562785</v>
      </c>
    </row>
    <row r="408" spans="1:8" ht="15.75" customHeight="1">
      <c r="A408" s="7">
        <v>43425</v>
      </c>
      <c r="B408" s="8">
        <v>4450.42</v>
      </c>
      <c r="C408" s="11">
        <f t="shared" si="33"/>
        <v>2.5658830775903887E-2</v>
      </c>
      <c r="D408" s="9">
        <f t="shared" si="34"/>
        <v>6.5837559678647245E-4</v>
      </c>
      <c r="E408" s="9">
        <f t="shared" si="35"/>
        <v>4.9028944461157548E-2</v>
      </c>
      <c r="G408" s="9">
        <f t="shared" si="36"/>
        <v>0.22142480543326112</v>
      </c>
      <c r="H408" s="10">
        <f t="shared" si="37"/>
        <v>-1.5076722259895472</v>
      </c>
    </row>
    <row r="409" spans="1:8" ht="15.75" customHeight="1">
      <c r="A409" s="7">
        <v>43426</v>
      </c>
      <c r="B409" s="8">
        <v>4427.83</v>
      </c>
      <c r="C409" s="11">
        <f t="shared" si="33"/>
        <v>-5.0888516881083127E-3</v>
      </c>
      <c r="D409" s="9">
        <f t="shared" si="34"/>
        <v>2.5896411503562824E-5</v>
      </c>
      <c r="E409" s="9">
        <f t="shared" si="35"/>
        <v>4.8475124419685559E-2</v>
      </c>
      <c r="G409" s="9">
        <f t="shared" si="36"/>
        <v>0.22017067111603569</v>
      </c>
      <c r="H409" s="10">
        <f t="shared" si="37"/>
        <v>-1.5133522555896723</v>
      </c>
    </row>
    <row r="410" spans="1:8" ht="15.75" customHeight="1">
      <c r="A410" s="7">
        <v>43427</v>
      </c>
      <c r="B410" s="8">
        <v>4260.57</v>
      </c>
      <c r="C410" s="11">
        <f t="shared" si="33"/>
        <v>-3.850666791142774E-2</v>
      </c>
      <c r="D410" s="9">
        <f t="shared" si="34"/>
        <v>1.4827634736409789E-3</v>
      </c>
      <c r="E410" s="9">
        <f t="shared" si="35"/>
        <v>4.9945727551982642E-2</v>
      </c>
      <c r="G410" s="9">
        <f t="shared" si="36"/>
        <v>0.22348540791734622</v>
      </c>
      <c r="H410" s="10">
        <f t="shared" si="37"/>
        <v>-1.4984091560203501</v>
      </c>
    </row>
    <row r="411" spans="1:8" ht="15.75" customHeight="1">
      <c r="A411" s="7">
        <v>43429</v>
      </c>
      <c r="B411" s="8">
        <v>4048.03</v>
      </c>
      <c r="C411" s="11">
        <f t="shared" si="33"/>
        <v>-5.1172611122485619E-2</v>
      </c>
      <c r="D411" s="9">
        <f t="shared" si="34"/>
        <v>2.6186361290931387E-3</v>
      </c>
      <c r="E411" s="9">
        <f t="shared" si="35"/>
        <v>5.2529449418007149E-2</v>
      </c>
      <c r="G411" s="9">
        <f t="shared" si="36"/>
        <v>0.22919303963691207</v>
      </c>
      <c r="H411" s="10">
        <f t="shared" si="37"/>
        <v>-1.4731906626789717</v>
      </c>
    </row>
    <row r="412" spans="1:8" ht="15.75" customHeight="1">
      <c r="A412" s="7">
        <v>43430</v>
      </c>
      <c r="B412" s="8">
        <v>3663.84</v>
      </c>
      <c r="C412" s="11">
        <f t="shared" si="33"/>
        <v>-9.9718565288763383E-2</v>
      </c>
      <c r="D412" s="9">
        <f t="shared" si="34"/>
        <v>9.9437922632493649E-3</v>
      </c>
      <c r="E412" s="9">
        <f t="shared" si="35"/>
        <v>6.2446033710028867E-2</v>
      </c>
      <c r="G412" s="9">
        <f t="shared" si="36"/>
        <v>0.24989204411110985</v>
      </c>
      <c r="H412" s="10">
        <f t="shared" si="37"/>
        <v>-1.3867262779380924</v>
      </c>
    </row>
    <row r="413" spans="1:8" ht="15.75" customHeight="1">
      <c r="A413" s="7">
        <v>43431</v>
      </c>
      <c r="B413" s="8">
        <v>3767.37</v>
      </c>
      <c r="C413" s="11">
        <f t="shared" si="33"/>
        <v>2.7865367546702175E-2</v>
      </c>
      <c r="D413" s="9">
        <f t="shared" si="34"/>
        <v>7.7647870851280283E-4</v>
      </c>
      <c r="E413" s="9">
        <f t="shared" si="35"/>
        <v>6.3216355137398109E-2</v>
      </c>
      <c r="G413" s="9">
        <f t="shared" si="36"/>
        <v>0.25142862831705959</v>
      </c>
      <c r="H413" s="10">
        <f t="shared" si="37"/>
        <v>-1.380596113744246</v>
      </c>
    </row>
    <row r="414" spans="1:8" ht="15.75" customHeight="1">
      <c r="A414" s="7">
        <v>43432</v>
      </c>
      <c r="B414" s="8">
        <v>4221.0200000000004</v>
      </c>
      <c r="C414" s="11">
        <f t="shared" si="33"/>
        <v>0.11369965971999493</v>
      </c>
      <c r="D414" s="9">
        <f t="shared" si="34"/>
        <v>1.2927612620442638E-2</v>
      </c>
      <c r="E414" s="9">
        <f t="shared" si="35"/>
        <v>7.604953084341344E-2</v>
      </c>
      <c r="G414" s="9">
        <f t="shared" si="36"/>
        <v>0.27577079403630372</v>
      </c>
      <c r="H414" s="10">
        <f t="shared" si="37"/>
        <v>-1.2881852146751283</v>
      </c>
    </row>
    <row r="415" spans="1:8" ht="15.75" customHeight="1">
      <c r="A415" s="7">
        <v>43433</v>
      </c>
      <c r="B415" s="8">
        <v>4183.59</v>
      </c>
      <c r="C415" s="11">
        <f t="shared" si="33"/>
        <v>-8.9070753935887089E-3</v>
      </c>
      <c r="D415" s="9">
        <f t="shared" si="34"/>
        <v>7.9335992067073455E-5</v>
      </c>
      <c r="E415" s="9">
        <f t="shared" si="35"/>
        <v>7.6125264762232914E-2</v>
      </c>
      <c r="G415" s="9">
        <f t="shared" si="36"/>
        <v>0.27590807302837828</v>
      </c>
      <c r="H415" s="10">
        <f t="shared" si="37"/>
        <v>-1.2876875374824583</v>
      </c>
    </row>
    <row r="416" spans="1:8" ht="15.75" customHeight="1">
      <c r="A416" s="7">
        <v>43434</v>
      </c>
      <c r="B416" s="8">
        <v>3930.38</v>
      </c>
      <c r="C416" s="11">
        <f t="shared" si="33"/>
        <v>-6.2433616290492988E-2</v>
      </c>
      <c r="D416" s="9">
        <f t="shared" si="34"/>
        <v>3.8979564431085114E-3</v>
      </c>
      <c r="E416" s="9">
        <f t="shared" si="35"/>
        <v>8.001349864079535E-2</v>
      </c>
      <c r="G416" s="9">
        <f t="shared" si="36"/>
        <v>0.2828665739192161</v>
      </c>
      <c r="H416" s="10">
        <f t="shared" si="37"/>
        <v>-1.2627799627660634</v>
      </c>
    </row>
    <row r="417" spans="1:8" ht="15.75" customHeight="1">
      <c r="A417" s="7">
        <v>43436</v>
      </c>
      <c r="B417" s="8">
        <v>4148.09</v>
      </c>
      <c r="C417" s="11">
        <f t="shared" si="33"/>
        <v>5.3911874016623319E-2</v>
      </c>
      <c r="D417" s="9">
        <f t="shared" si="34"/>
        <v>2.9064901599842644E-3</v>
      </c>
      <c r="E417" s="9">
        <f t="shared" si="35"/>
        <v>8.2763990973715659E-2</v>
      </c>
      <c r="G417" s="9">
        <f t="shared" si="36"/>
        <v>0.28768731458602004</v>
      </c>
      <c r="H417" s="10">
        <f t="shared" si="37"/>
        <v>-1.2458811019027509</v>
      </c>
    </row>
    <row r="418" spans="1:8" ht="15.75" customHeight="1">
      <c r="A418" s="7">
        <v>43437</v>
      </c>
      <c r="B418" s="8">
        <v>3870.97</v>
      </c>
      <c r="C418" s="11">
        <f t="shared" si="33"/>
        <v>-6.9142865705308629E-2</v>
      </c>
      <c r="D418" s="9">
        <f t="shared" si="34"/>
        <v>4.7807358779423442E-3</v>
      </c>
      <c r="E418" s="9">
        <f t="shared" si="35"/>
        <v>8.738303635540895E-2</v>
      </c>
      <c r="G418" s="9">
        <f t="shared" si="36"/>
        <v>0.29560621839773421</v>
      </c>
      <c r="H418" s="10">
        <f t="shared" si="37"/>
        <v>-1.2187270536011607</v>
      </c>
    </row>
    <row r="419" spans="1:8" ht="15.75" customHeight="1">
      <c r="A419" s="7">
        <v>43438</v>
      </c>
      <c r="B419" s="8">
        <v>3898.03</v>
      </c>
      <c r="C419" s="11">
        <f t="shared" si="33"/>
        <v>6.9661756801797838E-3</v>
      </c>
      <c r="D419" s="9">
        <f t="shared" si="34"/>
        <v>4.8527603607128274E-5</v>
      </c>
      <c r="E419" s="9">
        <f t="shared" si="35"/>
        <v>8.7217219920498884E-2</v>
      </c>
      <c r="G419" s="9">
        <f t="shared" si="36"/>
        <v>0.29532561676986113</v>
      </c>
      <c r="H419" s="10">
        <f t="shared" si="37"/>
        <v>-1.2196767457052708</v>
      </c>
    </row>
    <row r="420" spans="1:8" ht="15.75" customHeight="1">
      <c r="A420" s="7">
        <v>43439</v>
      </c>
      <c r="B420" s="8">
        <v>3723.53</v>
      </c>
      <c r="C420" s="11">
        <f t="shared" si="33"/>
        <v>-4.5799154238457436E-2</v>
      </c>
      <c r="D420" s="9">
        <f t="shared" si="34"/>
        <v>2.0975625289580135E-3</v>
      </c>
      <c r="E420" s="9">
        <f t="shared" si="35"/>
        <v>8.9311177483981055E-2</v>
      </c>
      <c r="G420" s="9">
        <f t="shared" si="36"/>
        <v>0.29884975737648017</v>
      </c>
      <c r="H420" s="10">
        <f t="shared" si="37"/>
        <v>-1.2078143155693888</v>
      </c>
    </row>
    <row r="421" spans="1:8" ht="15.75" customHeight="1">
      <c r="A421" s="7">
        <v>43440</v>
      </c>
      <c r="B421" s="8">
        <v>3596.41</v>
      </c>
      <c r="C421" s="11">
        <f t="shared" si="33"/>
        <v>-3.4736017388833987E-2</v>
      </c>
      <c r="D421" s="9">
        <f t="shared" si="34"/>
        <v>1.2065909040373771E-3</v>
      </c>
      <c r="E421" s="9">
        <f t="shared" si="35"/>
        <v>9.0517317169664588E-2</v>
      </c>
      <c r="G421" s="9">
        <f t="shared" si="36"/>
        <v>0.30086095986296491</v>
      </c>
      <c r="H421" s="10">
        <f t="shared" si="37"/>
        <v>-1.2011070483201383</v>
      </c>
    </row>
    <row r="422" spans="1:8" ht="15.75" customHeight="1">
      <c r="A422" s="7">
        <v>43441</v>
      </c>
      <c r="B422" s="8">
        <v>3388.91</v>
      </c>
      <c r="C422" s="11">
        <f t="shared" si="33"/>
        <v>-5.9427789917011184E-2</v>
      </c>
      <c r="D422" s="9">
        <f t="shared" si="34"/>
        <v>3.531662214420416E-3</v>
      </c>
      <c r="E422" s="9">
        <f t="shared" si="35"/>
        <v>9.4027435588396602E-2</v>
      </c>
      <c r="G422" s="9">
        <f t="shared" si="36"/>
        <v>0.30663893358214739</v>
      </c>
      <c r="H422" s="10">
        <f t="shared" si="37"/>
        <v>-1.1820843356678175</v>
      </c>
    </row>
    <row r="423" spans="1:8" ht="15.75" customHeight="1">
      <c r="A423" s="7">
        <v>43443</v>
      </c>
      <c r="B423" s="8">
        <v>3526.26</v>
      </c>
      <c r="C423" s="11">
        <f t="shared" si="33"/>
        <v>3.9729483437911751E-2</v>
      </c>
      <c r="D423" s="9">
        <f t="shared" si="34"/>
        <v>1.5784318542433041E-3</v>
      </c>
      <c r="E423" s="9">
        <f t="shared" si="35"/>
        <v>8.0353887308654851E-2</v>
      </c>
      <c r="G423" s="9">
        <f t="shared" si="36"/>
        <v>0.28346761245097268</v>
      </c>
      <c r="H423" s="10">
        <f t="shared" si="37"/>
        <v>-1.260657404135932</v>
      </c>
    </row>
    <row r="424" spans="1:8" ht="15.75" customHeight="1">
      <c r="A424" s="7">
        <v>43444</v>
      </c>
      <c r="B424" s="8">
        <v>3400.92</v>
      </c>
      <c r="C424" s="11">
        <f t="shared" si="33"/>
        <v>-3.6191835948835648E-2</v>
      </c>
      <c r="D424" s="9">
        <f t="shared" si="34"/>
        <v>1.3098489893474323E-3</v>
      </c>
      <c r="E424" s="9">
        <f t="shared" si="35"/>
        <v>8.1445457199619681E-2</v>
      </c>
      <c r="G424" s="9">
        <f t="shared" si="36"/>
        <v>0.28538650493605977</v>
      </c>
      <c r="H424" s="10">
        <f t="shared" si="37"/>
        <v>-1.2539108597943609</v>
      </c>
    </row>
    <row r="425" spans="1:8" ht="15.75" customHeight="1">
      <c r="A425" s="7">
        <v>43445</v>
      </c>
      <c r="B425" s="8">
        <v>3373.78</v>
      </c>
      <c r="C425" s="11">
        <f t="shared" si="33"/>
        <v>-8.0122057621840499E-3</v>
      </c>
      <c r="D425" s="9">
        <f t="shared" si="34"/>
        <v>6.4195441175575297E-5</v>
      </c>
      <c r="E425" s="9">
        <f t="shared" si="35"/>
        <v>8.1498871440622386E-2</v>
      </c>
      <c r="G425" s="9">
        <f t="shared" si="36"/>
        <v>0.28548007188002178</v>
      </c>
      <c r="H425" s="10">
        <f t="shared" si="37"/>
        <v>-1.253583053092761</v>
      </c>
    </row>
    <row r="426" spans="1:8" ht="15.75" customHeight="1">
      <c r="A426" s="7">
        <v>43446</v>
      </c>
      <c r="B426" s="8">
        <v>3440.18</v>
      </c>
      <c r="C426" s="11">
        <f t="shared" si="33"/>
        <v>1.9490018104934951E-2</v>
      </c>
      <c r="D426" s="9">
        <f t="shared" si="34"/>
        <v>3.7986080573069217E-4</v>
      </c>
      <c r="E426" s="9">
        <f t="shared" si="35"/>
        <v>8.1598625021223281E-2</v>
      </c>
      <c r="G426" s="9">
        <f t="shared" si="36"/>
        <v>0.28565473043732931</v>
      </c>
      <c r="H426" s="10">
        <f t="shared" si="37"/>
        <v>-1.2529714336920748</v>
      </c>
    </row>
    <row r="427" spans="1:8" ht="15.75" customHeight="1">
      <c r="A427" s="7">
        <v>43447</v>
      </c>
      <c r="B427" s="8">
        <v>3254.81</v>
      </c>
      <c r="C427" s="11">
        <f t="shared" si="33"/>
        <v>-5.5389893376721407E-2</v>
      </c>
      <c r="D427" s="9">
        <f t="shared" si="34"/>
        <v>3.0680402882845661E-3</v>
      </c>
      <c r="E427" s="9">
        <f t="shared" si="35"/>
        <v>6.3038080893179749E-2</v>
      </c>
      <c r="G427" s="9">
        <f t="shared" si="36"/>
        <v>0.25107385545528182</v>
      </c>
      <c r="H427" s="10">
        <f t="shared" si="37"/>
        <v>-1.3820081382901164</v>
      </c>
    </row>
    <row r="428" spans="1:8" ht="15.75" customHeight="1">
      <c r="A428" s="7">
        <v>43448</v>
      </c>
      <c r="B428" s="8">
        <v>3156.89</v>
      </c>
      <c r="C428" s="11">
        <f t="shared" si="33"/>
        <v>-3.0546536457804283E-2</v>
      </c>
      <c r="D428" s="9">
        <f t="shared" si="34"/>
        <v>9.330908895679663E-4</v>
      </c>
      <c r="E428" s="9">
        <f t="shared" si="35"/>
        <v>5.4315885195703635E-2</v>
      </c>
      <c r="G428" s="9">
        <f t="shared" si="36"/>
        <v>0.23305768641197749</v>
      </c>
      <c r="H428" s="10">
        <f t="shared" si="37"/>
        <v>-1.4564692748923107</v>
      </c>
    </row>
    <row r="429" spans="1:8" ht="15.75" customHeight="1">
      <c r="A429" s="7">
        <v>43450</v>
      </c>
      <c r="B429" s="8">
        <v>3203.6</v>
      </c>
      <c r="C429" s="11">
        <f t="shared" si="33"/>
        <v>1.4687811704149038E-2</v>
      </c>
      <c r="D429" s="9">
        <f t="shared" si="34"/>
        <v>2.1573181265653748E-4</v>
      </c>
      <c r="E429" s="9">
        <f t="shared" si="35"/>
        <v>5.3873241411573701E-2</v>
      </c>
      <c r="G429" s="9">
        <f t="shared" si="36"/>
        <v>0.23210609947085342</v>
      </c>
      <c r="H429" s="10">
        <f t="shared" si="37"/>
        <v>-1.4605606865517702</v>
      </c>
    </row>
    <row r="430" spans="1:8" ht="15.75" customHeight="1">
      <c r="A430" s="7">
        <v>43451</v>
      </c>
      <c r="B430" s="8">
        <v>3493.65</v>
      </c>
      <c r="C430" s="11">
        <f t="shared" si="33"/>
        <v>8.6671857503998889E-2</v>
      </c>
      <c r="D430" s="9">
        <f t="shared" si="34"/>
        <v>7.5120108831934884E-3</v>
      </c>
      <c r="E430" s="9">
        <f t="shared" si="35"/>
        <v>6.1359355883263626E-2</v>
      </c>
      <c r="G430" s="9">
        <f t="shared" si="36"/>
        <v>0.24770820713747785</v>
      </c>
      <c r="H430" s="10">
        <f t="shared" si="37"/>
        <v>-1.3955038096587418</v>
      </c>
    </row>
    <row r="431" spans="1:8" ht="15.75" customHeight="1">
      <c r="A431" s="7">
        <v>43452</v>
      </c>
      <c r="B431" s="8">
        <v>3535.18</v>
      </c>
      <c r="C431" s="11">
        <f t="shared" si="33"/>
        <v>1.1817182458451472E-2</v>
      </c>
      <c r="D431" s="9">
        <f t="shared" si="34"/>
        <v>1.3964580125633318E-4</v>
      </c>
      <c r="E431" s="9">
        <f t="shared" si="35"/>
        <v>6.001623821087898E-2</v>
      </c>
      <c r="G431" s="9">
        <f t="shared" si="36"/>
        <v>0.24498211814513929</v>
      </c>
      <c r="H431" s="10">
        <f t="shared" si="37"/>
        <v>-1.4065700582637994</v>
      </c>
    </row>
    <row r="432" spans="1:8" ht="15.75" customHeight="1">
      <c r="A432" s="7">
        <v>43453</v>
      </c>
      <c r="B432" s="8">
        <v>3668.85</v>
      </c>
      <c r="C432" s="11">
        <f t="shared" si="33"/>
        <v>3.7114044033161465E-2</v>
      </c>
      <c r="D432" s="9">
        <f t="shared" si="34"/>
        <v>1.3774522644954483E-3</v>
      </c>
      <c r="E432" s="9">
        <f t="shared" si="35"/>
        <v>5.8775054346281289E-2</v>
      </c>
      <c r="G432" s="9">
        <f t="shared" si="36"/>
        <v>0.24243567053196047</v>
      </c>
      <c r="H432" s="10">
        <f t="shared" si="37"/>
        <v>-1.4170188799534067</v>
      </c>
    </row>
    <row r="433" spans="1:8" ht="15.75" customHeight="1">
      <c r="A433" s="7">
        <v>43454</v>
      </c>
      <c r="B433" s="8">
        <v>3993.58</v>
      </c>
      <c r="C433" s="11">
        <f t="shared" si="33"/>
        <v>8.4809810264553961E-2</v>
      </c>
      <c r="D433" s="9">
        <f t="shared" si="34"/>
        <v>7.1927039171096425E-3</v>
      </c>
      <c r="E433" s="9">
        <f t="shared" si="35"/>
        <v>5.6023966000141555E-2</v>
      </c>
      <c r="G433" s="9">
        <f t="shared" si="36"/>
        <v>0.23669382332486319</v>
      </c>
      <c r="H433" s="10">
        <f t="shared" si="37"/>
        <v>-1.4409878577546713</v>
      </c>
    </row>
    <row r="434" spans="1:8" ht="15.75" customHeight="1">
      <c r="A434" s="7">
        <v>43455</v>
      </c>
      <c r="B434" s="8">
        <v>3848.6</v>
      </c>
      <c r="C434" s="11">
        <f t="shared" si="33"/>
        <v>-3.6978625923234504E-2</v>
      </c>
      <c r="D434" s="9">
        <f t="shared" si="34"/>
        <v>1.3674187751705109E-3</v>
      </c>
      <c r="E434" s="9">
        <f t="shared" si="35"/>
        <v>5.6614906066799267E-2</v>
      </c>
      <c r="G434" s="9">
        <f t="shared" si="36"/>
        <v>0.23793887044112669</v>
      </c>
      <c r="H434" s="10">
        <f t="shared" si="37"/>
        <v>-1.4357414851874952</v>
      </c>
    </row>
    <row r="435" spans="1:8" ht="15.75" customHeight="1">
      <c r="A435" s="7">
        <v>43457</v>
      </c>
      <c r="B435" s="8">
        <v>3949.83</v>
      </c>
      <c r="C435" s="11">
        <f t="shared" si="33"/>
        <v>2.5963094207865231E-2</v>
      </c>
      <c r="D435" s="9">
        <f t="shared" si="34"/>
        <v>6.7408226084648515E-4</v>
      </c>
      <c r="E435" s="9">
        <f t="shared" si="35"/>
        <v>4.4361375707203103E-2</v>
      </c>
      <c r="G435" s="9">
        <f t="shared" si="36"/>
        <v>0.21062140372526983</v>
      </c>
      <c r="H435" s="10">
        <f t="shared" si="37"/>
        <v>-1.557693052322668</v>
      </c>
    </row>
    <row r="436" spans="1:8" ht="15.75" customHeight="1">
      <c r="A436" s="7">
        <v>43458</v>
      </c>
      <c r="B436" s="8">
        <v>4063.94</v>
      </c>
      <c r="C436" s="11">
        <f t="shared" si="33"/>
        <v>2.8480406375480851E-2</v>
      </c>
      <c r="D436" s="9">
        <f t="shared" si="34"/>
        <v>8.1113354731253027E-4</v>
      </c>
      <c r="E436" s="9">
        <f t="shared" si="35"/>
        <v>4.5093173262448556E-2</v>
      </c>
      <c r="G436" s="9">
        <f t="shared" si="36"/>
        <v>0.21235153228184758</v>
      </c>
      <c r="H436" s="10">
        <f t="shared" si="37"/>
        <v>-1.5495122064172564</v>
      </c>
    </row>
    <row r="437" spans="1:8" ht="15.75" customHeight="1">
      <c r="A437" s="7">
        <v>43459</v>
      </c>
      <c r="B437" s="8">
        <v>3789.31</v>
      </c>
      <c r="C437" s="11">
        <f t="shared" si="33"/>
        <v>-6.9969001915404047E-2</v>
      </c>
      <c r="D437" s="9">
        <f t="shared" si="34"/>
        <v>4.8956612290378156E-3</v>
      </c>
      <c r="E437" s="9">
        <f t="shared" si="35"/>
        <v>4.6090878048377859E-2</v>
      </c>
      <c r="G437" s="9">
        <f t="shared" si="36"/>
        <v>0.2146878619027584</v>
      </c>
      <c r="H437" s="10">
        <f t="shared" si="37"/>
        <v>-1.5385701108480729</v>
      </c>
    </row>
    <row r="438" spans="1:8" ht="15.75" customHeight="1">
      <c r="A438" s="7">
        <v>43460</v>
      </c>
      <c r="B438" s="8">
        <v>3775.48</v>
      </c>
      <c r="C438" s="11">
        <f t="shared" si="33"/>
        <v>-3.6564175365655107E-3</v>
      </c>
      <c r="D438" s="9">
        <f t="shared" si="34"/>
        <v>1.3369389201703798E-5</v>
      </c>
      <c r="E438" s="9">
        <f t="shared" si="35"/>
        <v>4.3197757277595304E-2</v>
      </c>
      <c r="G438" s="9">
        <f t="shared" si="36"/>
        <v>0.20784070168664101</v>
      </c>
      <c r="H438" s="10">
        <f t="shared" si="37"/>
        <v>-1.5709833499750876</v>
      </c>
    </row>
    <row r="439" spans="1:8" ht="15.75" customHeight="1">
      <c r="A439" s="7">
        <v>43461</v>
      </c>
      <c r="B439" s="8">
        <v>3585.43</v>
      </c>
      <c r="C439" s="11">
        <f t="shared" si="33"/>
        <v>-5.1649115864851852E-2</v>
      </c>
      <c r="D439" s="9">
        <f t="shared" si="34"/>
        <v>2.6676311696208913E-3</v>
      </c>
      <c r="E439" s="9">
        <f t="shared" si="35"/>
        <v>4.1084652569273857E-2</v>
      </c>
      <c r="G439" s="9">
        <f t="shared" si="36"/>
        <v>0.20269349414639301</v>
      </c>
      <c r="H439" s="10">
        <f t="shared" si="37"/>
        <v>-1.5960603220116769</v>
      </c>
    </row>
    <row r="440" spans="1:8" ht="15.75" customHeight="1">
      <c r="A440" s="7">
        <v>43462</v>
      </c>
      <c r="B440" s="8">
        <v>3892.14</v>
      </c>
      <c r="C440" s="11">
        <f t="shared" si="33"/>
        <v>8.2080723828985069E-2</v>
      </c>
      <c r="D440" s="9">
        <f t="shared" si="34"/>
        <v>6.7372452242901171E-3</v>
      </c>
      <c r="E440" s="9">
        <f t="shared" si="35"/>
        <v>4.7773370189956844E-2</v>
      </c>
      <c r="G440" s="9">
        <f t="shared" si="36"/>
        <v>0.21857120164824287</v>
      </c>
      <c r="H440" s="10">
        <f t="shared" si="37"/>
        <v>-1.5206434518621617</v>
      </c>
    </row>
    <row r="441" spans="1:8" ht="15.75" customHeight="1">
      <c r="A441" s="7">
        <v>43464</v>
      </c>
      <c r="B441" s="8">
        <v>3821.31</v>
      </c>
      <c r="C441" s="11">
        <f t="shared" si="33"/>
        <v>-1.8365839131891753E-2</v>
      </c>
      <c r="D441" s="9">
        <f t="shared" si="34"/>
        <v>3.3730404701852641E-4</v>
      </c>
      <c r="E441" s="9">
        <f t="shared" si="35"/>
        <v>4.6013111708017355E-2</v>
      </c>
      <c r="G441" s="9">
        <f t="shared" si="36"/>
        <v>0.21450667054433845</v>
      </c>
      <c r="H441" s="10">
        <f t="shared" si="37"/>
        <v>-1.5394144429887977</v>
      </c>
    </row>
    <row r="442" spans="1:8" ht="15.75" customHeight="1">
      <c r="A442" s="7">
        <v>43465</v>
      </c>
      <c r="B442" s="8">
        <v>3674.18</v>
      </c>
      <c r="C442" s="11">
        <f t="shared" si="33"/>
        <v>-3.9263317251875277E-2</v>
      </c>
      <c r="D442" s="9">
        <f t="shared" si="34"/>
        <v>1.5416080816214068E-3</v>
      </c>
      <c r="E442" s="9">
        <f t="shared" si="35"/>
        <v>4.6348128885601386E-2</v>
      </c>
      <c r="G442" s="9">
        <f t="shared" si="36"/>
        <v>0.21528615581500216</v>
      </c>
      <c r="H442" s="10">
        <f t="shared" si="37"/>
        <v>-1.5357871785139106</v>
      </c>
    </row>
    <row r="443" spans="1:8" ht="15.75" customHeight="1">
      <c r="A443" s="7">
        <v>43466</v>
      </c>
      <c r="B443" s="8">
        <v>3720.6</v>
      </c>
      <c r="C443" s="11">
        <f t="shared" si="33"/>
        <v>1.2554967085686012E-2</v>
      </c>
      <c r="D443" s="9">
        <f t="shared" si="34"/>
        <v>1.5762719852265911E-4</v>
      </c>
      <c r="E443" s="9">
        <f t="shared" si="35"/>
        <v>4.2974093869703626E-2</v>
      </c>
      <c r="G443" s="9">
        <f t="shared" si="36"/>
        <v>0.20730193889518647</v>
      </c>
      <c r="H443" s="10">
        <f t="shared" si="37"/>
        <v>-1.5735789064959305</v>
      </c>
    </row>
    <row r="444" spans="1:8" ht="15.75" customHeight="1">
      <c r="A444" s="7">
        <v>43467</v>
      </c>
      <c r="B444" s="8">
        <v>3884.98</v>
      </c>
      <c r="C444" s="11">
        <f t="shared" si="33"/>
        <v>4.3232890199461457E-2</v>
      </c>
      <c r="D444" s="9">
        <f t="shared" si="34"/>
        <v>1.8690827949986906E-3</v>
      </c>
      <c r="E444" s="9">
        <f t="shared" si="35"/>
        <v>4.3264744810459013E-2</v>
      </c>
      <c r="G444" s="9">
        <f t="shared" si="36"/>
        <v>0.20800179040205161</v>
      </c>
      <c r="H444" s="10">
        <f t="shared" si="37"/>
        <v>-1.570208591615694</v>
      </c>
    </row>
    <row r="445" spans="1:8" ht="15.75" customHeight="1">
      <c r="A445" s="7">
        <v>43468</v>
      </c>
      <c r="B445" s="8">
        <v>3794.92</v>
      </c>
      <c r="C445" s="11">
        <f t="shared" si="33"/>
        <v>-2.3454505544719041E-2</v>
      </c>
      <c r="D445" s="9">
        <f t="shared" si="34"/>
        <v>5.501138303472562E-4</v>
      </c>
      <c r="E445" s="9">
        <f t="shared" si="35"/>
        <v>4.2505009651458842E-2</v>
      </c>
      <c r="G445" s="9">
        <f t="shared" si="36"/>
        <v>0.20616743111233365</v>
      </c>
      <c r="H445" s="10">
        <f t="shared" si="37"/>
        <v>-1.5790666679232026</v>
      </c>
    </row>
    <row r="446" spans="1:8" ht="15.75" customHeight="1">
      <c r="A446" s="7">
        <v>43469</v>
      </c>
      <c r="B446" s="8">
        <v>3833.53</v>
      </c>
      <c r="C446" s="11">
        <f t="shared" si="33"/>
        <v>1.012271947640515E-2</v>
      </c>
      <c r="D446" s="9">
        <f t="shared" si="34"/>
        <v>1.0246944959799216E-4</v>
      </c>
      <c r="E446" s="9">
        <f t="shared" si="35"/>
        <v>4.2543283659881248E-2</v>
      </c>
      <c r="G446" s="9">
        <f t="shared" si="36"/>
        <v>0.20626023286101772</v>
      </c>
      <c r="H446" s="10">
        <f t="shared" si="37"/>
        <v>-1.578616641126473</v>
      </c>
    </row>
    <row r="447" spans="1:8" ht="15.75" customHeight="1">
      <c r="A447" s="7">
        <v>43471</v>
      </c>
      <c r="B447" s="8">
        <v>4031.29</v>
      </c>
      <c r="C447" s="11">
        <f t="shared" si="33"/>
        <v>5.0300374260440379E-2</v>
      </c>
      <c r="D447" s="9">
        <f t="shared" si="34"/>
        <v>2.5301276507403731E-3</v>
      </c>
      <c r="E447" s="9">
        <f t="shared" si="35"/>
        <v>4.4693550504890933E-2</v>
      </c>
      <c r="G447" s="9">
        <f t="shared" si="36"/>
        <v>0.21140849203589465</v>
      </c>
      <c r="H447" s="10">
        <f t="shared" si="37"/>
        <v>-1.5539630358897334</v>
      </c>
    </row>
    <row r="448" spans="1:8" ht="15.75" customHeight="1">
      <c r="A448" s="7">
        <v>43472</v>
      </c>
      <c r="B448" s="8">
        <v>4005.34</v>
      </c>
      <c r="C448" s="11">
        <f t="shared" si="33"/>
        <v>-6.4579531936506474E-3</v>
      </c>
      <c r="D448" s="9">
        <f t="shared" si="34"/>
        <v>4.1705159451382593E-5</v>
      </c>
      <c r="E448" s="9">
        <f t="shared" si="35"/>
        <v>4.1667215376057748E-2</v>
      </c>
      <c r="G448" s="9">
        <f t="shared" si="36"/>
        <v>0.20412548928553179</v>
      </c>
      <c r="H448" s="10">
        <f t="shared" si="37"/>
        <v>-1.5890203307046351</v>
      </c>
    </row>
    <row r="449" spans="1:8" ht="15.75" customHeight="1">
      <c r="A449" s="7">
        <v>43473</v>
      </c>
      <c r="B449" s="8">
        <v>4000.42</v>
      </c>
      <c r="C449" s="11">
        <f t="shared" si="33"/>
        <v>-1.229115191911021E-3</v>
      </c>
      <c r="D449" s="9">
        <f t="shared" si="34"/>
        <v>1.510724154986466E-6</v>
      </c>
      <c r="E449" s="9">
        <f t="shared" si="35"/>
        <v>4.0735635210644779E-2</v>
      </c>
      <c r="G449" s="9">
        <f t="shared" si="36"/>
        <v>0.2018307092853929</v>
      </c>
      <c r="H449" s="10">
        <f t="shared" si="37"/>
        <v>-1.6003260058049031</v>
      </c>
    </row>
    <row r="450" spans="1:8" ht="15.75" customHeight="1">
      <c r="A450" s="7">
        <v>43474</v>
      </c>
      <c r="B450" s="8">
        <v>4003.99</v>
      </c>
      <c r="C450" s="11">
        <f t="shared" si="33"/>
        <v>8.9200833958141899E-4</v>
      </c>
      <c r="D450" s="9">
        <f t="shared" si="34"/>
        <v>7.9567887788280007E-7</v>
      </c>
      <c r="E450" s="9">
        <f t="shared" si="35"/>
        <v>4.0520699076866118E-2</v>
      </c>
      <c r="G450" s="9">
        <f t="shared" si="36"/>
        <v>0.20129753867562841</v>
      </c>
      <c r="H450" s="10">
        <f t="shared" si="37"/>
        <v>-1.6029711735565562</v>
      </c>
    </row>
    <row r="451" spans="1:8" ht="15.75" customHeight="1">
      <c r="A451" s="7">
        <v>43475</v>
      </c>
      <c r="B451" s="8">
        <v>3630.86</v>
      </c>
      <c r="C451" s="11">
        <f t="shared" si="33"/>
        <v>-9.7821829129879634E-2</v>
      </c>
      <c r="D451" s="9">
        <f t="shared" si="34"/>
        <v>9.5691102543153678E-3</v>
      </c>
      <c r="E451" s="9">
        <f t="shared" si="35"/>
        <v>4.2577798447988008E-2</v>
      </c>
      <c r="G451" s="9">
        <f t="shared" si="36"/>
        <v>0.20634388396070286</v>
      </c>
      <c r="H451" s="10">
        <f t="shared" si="37"/>
        <v>-1.578211162376161</v>
      </c>
    </row>
    <row r="452" spans="1:8" ht="15.75" customHeight="1">
      <c r="A452" s="7">
        <v>43476</v>
      </c>
      <c r="B452" s="8">
        <v>3649.22</v>
      </c>
      <c r="C452" s="11">
        <f t="shared" ref="C452:C515" si="38">LN(B452/B451)</f>
        <v>5.0439113099792175E-3</v>
      </c>
      <c r="D452" s="9">
        <f t="shared" ref="D452:D515" si="39">C452^2</f>
        <v>2.5441041302936266E-5</v>
      </c>
      <c r="E452" s="9">
        <f t="shared" si="35"/>
        <v>4.2463593688034609E-2</v>
      </c>
      <c r="G452" s="9">
        <f t="shared" si="36"/>
        <v>0.20606696408700403</v>
      </c>
      <c r="H452" s="10">
        <f t="shared" si="37"/>
        <v>-1.579554094632321</v>
      </c>
    </row>
    <row r="453" spans="1:8" ht="15.75" customHeight="1">
      <c r="A453" s="7">
        <v>43478</v>
      </c>
      <c r="B453" s="8">
        <v>3516.03</v>
      </c>
      <c r="C453" s="11">
        <f t="shared" si="38"/>
        <v>-3.7180933917719469E-2</v>
      </c>
      <c r="D453" s="9">
        <f t="shared" si="39"/>
        <v>1.3824218469938221E-3</v>
      </c>
      <c r="E453" s="9">
        <f t="shared" si="35"/>
        <v>4.2468563270532986E-2</v>
      </c>
      <c r="G453" s="9">
        <f t="shared" si="36"/>
        <v>0.20607902190793945</v>
      </c>
      <c r="H453" s="10">
        <f t="shared" si="37"/>
        <v>-1.5794955822539474</v>
      </c>
    </row>
    <row r="454" spans="1:8" ht="15.75" customHeight="1">
      <c r="A454" s="7">
        <v>43479</v>
      </c>
      <c r="B454" s="8">
        <v>3663.59</v>
      </c>
      <c r="C454" s="11">
        <f t="shared" si="38"/>
        <v>4.1111028777603961E-2</v>
      </c>
      <c r="D454" s="9">
        <f t="shared" si="39"/>
        <v>1.690116687152981E-3</v>
      </c>
      <c r="E454" s="9">
        <f t="shared" si="35"/>
        <v>3.6965976040576318E-2</v>
      </c>
      <c r="G454" s="9">
        <f t="shared" si="36"/>
        <v>0.19226537920430792</v>
      </c>
      <c r="H454" s="10">
        <f t="shared" si="37"/>
        <v>-1.6488786779347224</v>
      </c>
    </row>
    <row r="455" spans="1:8" ht="15.75" customHeight="1">
      <c r="A455" s="7">
        <v>43480</v>
      </c>
      <c r="B455" s="8">
        <v>3568.48</v>
      </c>
      <c r="C455" s="11">
        <f t="shared" si="38"/>
        <v>-2.6303806169831245E-2</v>
      </c>
      <c r="D455" s="9">
        <f t="shared" si="39"/>
        <v>6.9189021902005233E-4</v>
      </c>
      <c r="E455" s="9">
        <f t="shared" si="35"/>
        <v>3.6290447484425857E-2</v>
      </c>
      <c r="G455" s="9">
        <f t="shared" si="36"/>
        <v>0.19050051833112122</v>
      </c>
      <c r="H455" s="10">
        <f t="shared" si="37"/>
        <v>-1.6581003635208089</v>
      </c>
    </row>
    <row r="456" spans="1:8" ht="15.75" customHeight="1">
      <c r="A456" s="7">
        <v>43481</v>
      </c>
      <c r="B456" s="8">
        <v>3603.49</v>
      </c>
      <c r="C456" s="11">
        <f t="shared" si="38"/>
        <v>9.7630854812137784E-3</v>
      </c>
      <c r="D456" s="9">
        <f t="shared" si="39"/>
        <v>9.5317838113487271E-5</v>
      </c>
      <c r="E456" s="9">
        <f t="shared" si="35"/>
        <v>3.5711683061692853E-2</v>
      </c>
      <c r="G456" s="9">
        <f t="shared" si="36"/>
        <v>0.18897535040764668</v>
      </c>
      <c r="H456" s="10">
        <f t="shared" si="37"/>
        <v>-1.6661386935516316</v>
      </c>
    </row>
    <row r="457" spans="1:8" ht="15.75" customHeight="1">
      <c r="A457" s="7">
        <v>43482</v>
      </c>
      <c r="B457" s="8">
        <v>3624.82</v>
      </c>
      <c r="C457" s="11">
        <f t="shared" si="38"/>
        <v>5.9018116026408511E-3</v>
      </c>
      <c r="D457" s="9">
        <f t="shared" si="39"/>
        <v>3.483138019306617E-5</v>
      </c>
      <c r="E457" s="9">
        <f t="shared" si="35"/>
        <v>3.493538089457339E-2</v>
      </c>
      <c r="G457" s="9">
        <f t="shared" si="36"/>
        <v>0.18691008772822668</v>
      </c>
      <c r="H457" s="10">
        <f t="shared" si="37"/>
        <v>-1.6771275920433633</v>
      </c>
    </row>
    <row r="458" spans="1:8" ht="15.75" customHeight="1">
      <c r="A458" s="7">
        <v>43483</v>
      </c>
      <c r="B458" s="8">
        <v>3612.39</v>
      </c>
      <c r="C458" s="11">
        <f t="shared" si="38"/>
        <v>-3.4350287534099925E-3</v>
      </c>
      <c r="D458" s="9">
        <f t="shared" si="39"/>
        <v>1.1799422536753407E-5</v>
      </c>
      <c r="E458" s="9">
        <f t="shared" si="35"/>
        <v>3.0051519088072329E-2</v>
      </c>
      <c r="G458" s="9">
        <f t="shared" si="36"/>
        <v>0.17335373975796523</v>
      </c>
      <c r="H458" s="10">
        <f t="shared" si="37"/>
        <v>-1.7524210336314561</v>
      </c>
    </row>
    <row r="459" spans="1:8" ht="15.75" customHeight="1">
      <c r="A459" s="7">
        <v>43485</v>
      </c>
      <c r="B459" s="8">
        <v>3538.45</v>
      </c>
      <c r="C459" s="11">
        <f t="shared" si="38"/>
        <v>-2.068082499527912E-2</v>
      </c>
      <c r="D459" s="9">
        <f t="shared" si="39"/>
        <v>4.276965224853616E-4</v>
      </c>
      <c r="E459" s="9">
        <f t="shared" si="35"/>
        <v>3.0465846221355987E-2</v>
      </c>
      <c r="G459" s="9">
        <f t="shared" si="36"/>
        <v>0.17454468259261291</v>
      </c>
      <c r="H459" s="10">
        <f t="shared" si="37"/>
        <v>-1.7455745094149488</v>
      </c>
    </row>
    <row r="460" spans="1:8" ht="15.75" customHeight="1">
      <c r="A460" s="7">
        <v>43486</v>
      </c>
      <c r="B460" s="8">
        <v>3521.04</v>
      </c>
      <c r="C460" s="11">
        <f t="shared" si="38"/>
        <v>-4.9323776353151823E-3</v>
      </c>
      <c r="D460" s="9">
        <f t="shared" si="39"/>
        <v>2.432834913735739E-5</v>
      </c>
      <c r="E460" s="9">
        <f t="shared" si="35"/>
        <v>2.7822543400872458E-2</v>
      </c>
      <c r="G460" s="9">
        <f t="shared" si="36"/>
        <v>0.16680090947255791</v>
      </c>
      <c r="H460" s="10">
        <f t="shared" si="37"/>
        <v>-1.7909543365989866</v>
      </c>
    </row>
    <row r="461" spans="1:8" ht="15.75" customHeight="1">
      <c r="A461" s="7">
        <v>43487</v>
      </c>
      <c r="B461" s="8">
        <v>3574.52</v>
      </c>
      <c r="C461" s="11">
        <f t="shared" si="38"/>
        <v>1.5074500879893486E-2</v>
      </c>
      <c r="D461" s="9">
        <f t="shared" si="39"/>
        <v>2.2724057677790948E-4</v>
      </c>
      <c r="E461" s="9">
        <f t="shared" si="35"/>
        <v>2.1312538753360255E-2</v>
      </c>
      <c r="G461" s="9">
        <f t="shared" si="36"/>
        <v>0.1459881459343883</v>
      </c>
      <c r="H461" s="10">
        <f t="shared" si="37"/>
        <v>-1.9242298528002852</v>
      </c>
    </row>
    <row r="462" spans="1:8" ht="15.75" customHeight="1">
      <c r="A462" s="7">
        <v>43488</v>
      </c>
      <c r="B462" s="8">
        <v>3544.51</v>
      </c>
      <c r="C462" s="11">
        <f t="shared" si="38"/>
        <v>-8.4309738159053446E-3</v>
      </c>
      <c r="D462" s="9">
        <f t="shared" si="39"/>
        <v>7.1081319484481533E-5</v>
      </c>
      <c r="E462" s="9">
        <f t="shared" si="35"/>
        <v>2.1046316025826208E-2</v>
      </c>
      <c r="G462" s="9">
        <f t="shared" si="36"/>
        <v>0.14507348491652844</v>
      </c>
      <c r="H462" s="10">
        <f t="shared" si="37"/>
        <v>-1.9305148724097418</v>
      </c>
    </row>
    <row r="463" spans="1:8" ht="15.75" customHeight="1">
      <c r="A463" s="7">
        <v>43489</v>
      </c>
      <c r="B463" s="8">
        <v>3570.93</v>
      </c>
      <c r="C463" s="11">
        <f t="shared" si="38"/>
        <v>7.4261384865512269E-3</v>
      </c>
      <c r="D463" s="9">
        <f t="shared" si="39"/>
        <v>5.5147532821437347E-5</v>
      </c>
      <c r="E463" s="9">
        <f t="shared" si="35"/>
        <v>1.9559855477026239E-2</v>
      </c>
      <c r="G463" s="9">
        <f t="shared" si="36"/>
        <v>0.13985655321444984</v>
      </c>
      <c r="H463" s="10">
        <f t="shared" si="37"/>
        <v>-1.9671380015514262</v>
      </c>
    </row>
    <row r="464" spans="1:8" ht="15.75" customHeight="1">
      <c r="A464" s="7">
        <v>43490</v>
      </c>
      <c r="B464" s="8">
        <v>3558.51</v>
      </c>
      <c r="C464" s="11">
        <f t="shared" si="38"/>
        <v>-3.4841481418345244E-3</v>
      </c>
      <c r="D464" s="9">
        <f t="shared" si="39"/>
        <v>1.213928827424897E-5</v>
      </c>
      <c r="E464" s="9">
        <f t="shared" si="35"/>
        <v>1.9414367566777828E-2</v>
      </c>
      <c r="G464" s="9">
        <f t="shared" si="36"/>
        <v>0.13933544978496257</v>
      </c>
      <c r="H464" s="10">
        <f t="shared" si="37"/>
        <v>-1.970870945396626</v>
      </c>
    </row>
    <row r="465" spans="1:8" ht="15.75" customHeight="1">
      <c r="A465" s="7">
        <v>43492</v>
      </c>
      <c r="B465" s="8">
        <v>3541.27</v>
      </c>
      <c r="C465" s="11">
        <f t="shared" si="38"/>
        <v>-4.8564980561634731E-3</v>
      </c>
      <c r="D465" s="9">
        <f t="shared" si="39"/>
        <v>2.3585573369519593E-5</v>
      </c>
      <c r="E465" s="9">
        <f t="shared" si="35"/>
        <v>1.7568870345148657E-2</v>
      </c>
      <c r="G465" s="9">
        <f t="shared" si="36"/>
        <v>0.13254761538839036</v>
      </c>
      <c r="H465" s="10">
        <f t="shared" si="37"/>
        <v>-2.0208133366888967</v>
      </c>
    </row>
    <row r="466" spans="1:8" ht="15.75" customHeight="1">
      <c r="A466" s="7">
        <v>43493</v>
      </c>
      <c r="B466" s="8">
        <v>3417.04</v>
      </c>
      <c r="C466" s="11">
        <f t="shared" si="38"/>
        <v>-3.5710740630257122E-2</v>
      </c>
      <c r="D466" s="9">
        <f t="shared" si="39"/>
        <v>1.2752569963614968E-3</v>
      </c>
      <c r="E466" s="9">
        <f t="shared" si="35"/>
        <v>1.8294013511162895E-2</v>
      </c>
      <c r="G466" s="9">
        <f t="shared" si="36"/>
        <v>0.13525536407537742</v>
      </c>
      <c r="H466" s="10">
        <f t="shared" si="37"/>
        <v>-2.0005907015955873</v>
      </c>
    </row>
    <row r="467" spans="1:8" ht="15.75" customHeight="1">
      <c r="A467" s="7">
        <v>43494</v>
      </c>
      <c r="B467" s="8">
        <v>3401.14</v>
      </c>
      <c r="C467" s="11">
        <f t="shared" si="38"/>
        <v>-4.6640096983936122E-3</v>
      </c>
      <c r="D467" s="9">
        <f t="shared" si="39"/>
        <v>2.1752986466709674E-5</v>
      </c>
      <c r="E467" s="9">
        <f t="shared" si="35"/>
        <v>1.8213297048031613E-2</v>
      </c>
      <c r="G467" s="9">
        <f t="shared" si="36"/>
        <v>0.13495664877297306</v>
      </c>
      <c r="H467" s="10">
        <f t="shared" si="37"/>
        <v>-2.0028016723140389</v>
      </c>
    </row>
    <row r="468" spans="1:8" ht="15.75" customHeight="1">
      <c r="A468" s="7">
        <v>43495</v>
      </c>
      <c r="B468" s="8">
        <v>3432.64</v>
      </c>
      <c r="C468" s="11">
        <f t="shared" si="38"/>
        <v>9.2189748856756851E-3</v>
      </c>
      <c r="D468" s="9">
        <f t="shared" si="39"/>
        <v>8.4989497942719009E-5</v>
      </c>
      <c r="E468" s="9">
        <f t="shared" si="35"/>
        <v>1.5768158895233961E-2</v>
      </c>
      <c r="G468" s="9">
        <f t="shared" si="36"/>
        <v>0.12557132990947401</v>
      </c>
      <c r="H468" s="10">
        <f t="shared" si="37"/>
        <v>-2.0748813160564294</v>
      </c>
    </row>
    <row r="469" spans="1:8" ht="15.75" customHeight="1">
      <c r="A469" s="7">
        <v>43496</v>
      </c>
      <c r="B469" s="8">
        <v>3417.04</v>
      </c>
      <c r="C469" s="11">
        <f t="shared" si="38"/>
        <v>-4.5549651872820026E-3</v>
      </c>
      <c r="D469" s="9">
        <f t="shared" si="39"/>
        <v>2.0747707857350968E-5</v>
      </c>
      <c r="E469" s="9">
        <f t="shared" si="35"/>
        <v>1.5747201443639929E-2</v>
      </c>
      <c r="G469" s="9">
        <f t="shared" si="36"/>
        <v>0.12548785376935861</v>
      </c>
      <c r="H469" s="10">
        <f t="shared" si="37"/>
        <v>-2.0755463078083216</v>
      </c>
    </row>
    <row r="470" spans="1:8" ht="15.75" customHeight="1">
      <c r="A470" s="7">
        <v>43497</v>
      </c>
      <c r="B470" s="8">
        <v>3448.51</v>
      </c>
      <c r="C470" s="11">
        <f t="shared" si="38"/>
        <v>9.1675744568714308E-3</v>
      </c>
      <c r="D470" s="9">
        <f t="shared" si="39"/>
        <v>8.4044421422281508E-5</v>
      </c>
      <c r="E470" s="9">
        <f t="shared" si="35"/>
        <v>1.5829735140907224E-2</v>
      </c>
      <c r="G470" s="9">
        <f t="shared" si="36"/>
        <v>0.12581627534189377</v>
      </c>
      <c r="H470" s="10">
        <f t="shared" si="37"/>
        <v>-2.0729325683471522</v>
      </c>
    </row>
    <row r="471" spans="1:8" ht="15.75" customHeight="1">
      <c r="A471" s="7">
        <v>43499</v>
      </c>
      <c r="B471" s="8">
        <v>3395.68</v>
      </c>
      <c r="C471" s="11">
        <f t="shared" si="38"/>
        <v>-1.5438218191322758E-2</v>
      </c>
      <c r="D471" s="9">
        <f t="shared" si="39"/>
        <v>2.3833858092288894E-4</v>
      </c>
      <c r="E471" s="9">
        <f t="shared" ref="E471:E534" si="40">SUM(D451:D471)</f>
        <v>1.6067278042952229E-2</v>
      </c>
      <c r="G471" s="9">
        <f t="shared" ref="G471:G534" si="41">SQRT(E471)</f>
        <v>0.12675676724716606</v>
      </c>
      <c r="H471" s="10">
        <f t="shared" ref="H471:H534" si="42">LN(G471)</f>
        <v>-2.0654852474258814</v>
      </c>
    </row>
    <row r="472" spans="1:8" ht="15.75" customHeight="1">
      <c r="A472" s="7">
        <v>43500</v>
      </c>
      <c r="B472" s="8">
        <v>3417.03</v>
      </c>
      <c r="C472" s="11">
        <f t="shared" si="38"/>
        <v>6.2677172206755992E-3</v>
      </c>
      <c r="D472" s="9">
        <f t="shared" si="39"/>
        <v>3.9284279158353455E-5</v>
      </c>
      <c r="E472" s="9">
        <f t="shared" si="40"/>
        <v>6.537452067795213E-3</v>
      </c>
      <c r="G472" s="9">
        <f t="shared" si="41"/>
        <v>8.0854511734319526E-2</v>
      </c>
      <c r="H472" s="10">
        <f t="shared" si="42"/>
        <v>-2.5151038907519916</v>
      </c>
    </row>
    <row r="473" spans="1:8" ht="15.75" customHeight="1">
      <c r="A473" s="7">
        <v>43501</v>
      </c>
      <c r="B473" s="8">
        <v>3422.6</v>
      </c>
      <c r="C473" s="11">
        <f t="shared" si="38"/>
        <v>1.6287434353447153E-3</v>
      </c>
      <c r="D473" s="9">
        <f t="shared" si="39"/>
        <v>2.6528051781785048E-6</v>
      </c>
      <c r="E473" s="9">
        <f t="shared" si="40"/>
        <v>6.5146638316704551E-3</v>
      </c>
      <c r="G473" s="9">
        <f t="shared" si="41"/>
        <v>8.0713467473962824E-2</v>
      </c>
      <c r="H473" s="10">
        <f t="shared" si="42"/>
        <v>-2.51684983443312</v>
      </c>
    </row>
    <row r="474" spans="1:8" ht="15.75" customHeight="1">
      <c r="A474" s="7">
        <v>43502</v>
      </c>
      <c r="B474" s="8">
        <v>3366.32</v>
      </c>
      <c r="C474" s="11">
        <f t="shared" si="38"/>
        <v>-1.6580336580944929E-2</v>
      </c>
      <c r="D474" s="9">
        <f t="shared" si="39"/>
        <v>2.7490756113742056E-4</v>
      </c>
      <c r="E474" s="9">
        <f t="shared" si="40"/>
        <v>5.4071495458140545E-3</v>
      </c>
      <c r="G474" s="9">
        <f t="shared" si="41"/>
        <v>7.3533322689880234E-2</v>
      </c>
      <c r="H474" s="10">
        <f t="shared" si="42"/>
        <v>-2.6100166055740974</v>
      </c>
    </row>
    <row r="475" spans="1:8" ht="15.75" customHeight="1">
      <c r="A475" s="7">
        <v>43503</v>
      </c>
      <c r="B475" s="8">
        <v>3358.91</v>
      </c>
      <c r="C475" s="11">
        <f t="shared" si="38"/>
        <v>-2.2036429976688364E-3</v>
      </c>
      <c r="D475" s="9">
        <f t="shared" si="39"/>
        <v>4.8560424611748957E-6</v>
      </c>
      <c r="E475" s="9">
        <f t="shared" si="40"/>
        <v>3.7218889011222498E-3</v>
      </c>
      <c r="G475" s="9">
        <f t="shared" si="41"/>
        <v>6.1007285639686097E-2</v>
      </c>
      <c r="H475" s="10">
        <f t="shared" si="42"/>
        <v>-2.796761985224657</v>
      </c>
    </row>
    <row r="476" spans="1:8" ht="15.75" customHeight="1">
      <c r="A476" s="7">
        <v>43504</v>
      </c>
      <c r="B476" s="8">
        <v>3594.91</v>
      </c>
      <c r="C476" s="11">
        <f t="shared" si="38"/>
        <v>6.7902439506519752E-2</v>
      </c>
      <c r="D476" s="9">
        <f t="shared" si="39"/>
        <v>4.6107412909365741E-3</v>
      </c>
      <c r="E476" s="9">
        <f t="shared" si="40"/>
        <v>7.6407399730387716E-3</v>
      </c>
      <c r="G476" s="9">
        <f t="shared" si="41"/>
        <v>8.741132634297899E-2</v>
      </c>
      <c r="H476" s="10">
        <f t="shared" si="42"/>
        <v>-2.4371304126920372</v>
      </c>
    </row>
    <row r="477" spans="1:8" ht="15.75" customHeight="1">
      <c r="A477" s="7">
        <v>43506</v>
      </c>
      <c r="B477" s="8">
        <v>3605.5</v>
      </c>
      <c r="C477" s="11">
        <f t="shared" si="38"/>
        <v>2.9415012855568252E-3</v>
      </c>
      <c r="D477" s="9">
        <f t="shared" si="39"/>
        <v>8.6524298129324559E-6</v>
      </c>
      <c r="E477" s="9">
        <f t="shared" si="40"/>
        <v>7.5540745647382163E-3</v>
      </c>
      <c r="G477" s="9">
        <f t="shared" si="41"/>
        <v>8.6914179307741354E-2</v>
      </c>
      <c r="H477" s="10">
        <f t="shared" si="42"/>
        <v>-2.4428340919229674</v>
      </c>
    </row>
    <row r="478" spans="1:8" ht="15.75" customHeight="1">
      <c r="A478" s="7">
        <v>43507</v>
      </c>
      <c r="B478" s="8">
        <v>3591.59</v>
      </c>
      <c r="C478" s="11">
        <f t="shared" si="38"/>
        <v>-3.8654559884547983E-3</v>
      </c>
      <c r="D478" s="9">
        <f t="shared" si="39"/>
        <v>1.4941749998681063E-5</v>
      </c>
      <c r="E478" s="9">
        <f t="shared" si="40"/>
        <v>7.5341849345438314E-3</v>
      </c>
      <c r="G478" s="9">
        <f t="shared" si="41"/>
        <v>8.6799682802092257E-2</v>
      </c>
      <c r="H478" s="10">
        <f t="shared" si="42"/>
        <v>-2.4441523116762855</v>
      </c>
    </row>
    <row r="479" spans="1:8" ht="15.75" customHeight="1">
      <c r="A479" s="7">
        <v>43508</v>
      </c>
      <c r="B479" s="8">
        <v>3576.31</v>
      </c>
      <c r="C479" s="11">
        <f t="shared" si="38"/>
        <v>-4.2634587942008573E-3</v>
      </c>
      <c r="D479" s="9">
        <f t="shared" si="39"/>
        <v>1.8177080889848628E-5</v>
      </c>
      <c r="E479" s="9">
        <f t="shared" si="40"/>
        <v>7.5405625928969275E-3</v>
      </c>
      <c r="G479" s="9">
        <f t="shared" si="41"/>
        <v>8.6836412828357482E-2</v>
      </c>
      <c r="H479" s="10">
        <f t="shared" si="42"/>
        <v>-2.4437292426516142</v>
      </c>
    </row>
    <row r="480" spans="1:8" ht="15.75" customHeight="1">
      <c r="A480" s="7">
        <v>43509</v>
      </c>
      <c r="B480" s="8">
        <v>3571.42</v>
      </c>
      <c r="C480" s="11">
        <f t="shared" si="38"/>
        <v>-1.3682667820140095E-3</v>
      </c>
      <c r="D480" s="9">
        <f t="shared" si="39"/>
        <v>1.872153986762973E-6</v>
      </c>
      <c r="E480" s="9">
        <f t="shared" si="40"/>
        <v>7.1147382243983278E-3</v>
      </c>
      <c r="G480" s="9">
        <f t="shared" si="41"/>
        <v>8.4348907665709155E-2</v>
      </c>
      <c r="H480" s="10">
        <f t="shared" si="42"/>
        <v>-2.4727934200952433</v>
      </c>
    </row>
    <row r="481" spans="1:8" ht="15.75" customHeight="1">
      <c r="A481" s="7">
        <v>43510</v>
      </c>
      <c r="B481" s="8">
        <v>3570.02</v>
      </c>
      <c r="C481" s="11">
        <f t="shared" si="38"/>
        <v>-3.920777932558801E-4</v>
      </c>
      <c r="D481" s="9">
        <f t="shared" si="39"/>
        <v>1.5372499596440065E-7</v>
      </c>
      <c r="E481" s="9">
        <f t="shared" si="40"/>
        <v>7.0905636002569356E-3</v>
      </c>
      <c r="G481" s="9">
        <f t="shared" si="41"/>
        <v>8.4205484383482618E-2</v>
      </c>
      <c r="H481" s="10">
        <f t="shared" si="42"/>
        <v>-2.474495224659305</v>
      </c>
    </row>
    <row r="482" spans="1:8" ht="15.75" customHeight="1">
      <c r="A482" s="7">
        <v>43511</v>
      </c>
      <c r="B482" s="8">
        <v>3564.79</v>
      </c>
      <c r="C482" s="11">
        <f t="shared" si="38"/>
        <v>-1.4660519163762474E-3</v>
      </c>
      <c r="D482" s="9">
        <f t="shared" si="39"/>
        <v>2.1493082215104673E-6</v>
      </c>
      <c r="E482" s="9">
        <f t="shared" si="40"/>
        <v>6.865472331700536E-3</v>
      </c>
      <c r="G482" s="9">
        <f t="shared" si="41"/>
        <v>8.2858145837935188E-2</v>
      </c>
      <c r="H482" s="10">
        <f t="shared" si="42"/>
        <v>-2.4906252196296523</v>
      </c>
    </row>
    <row r="483" spans="1:8" ht="15.75" customHeight="1">
      <c r="A483" s="7">
        <v>43513</v>
      </c>
      <c r="B483" s="8">
        <v>3585.56</v>
      </c>
      <c r="C483" s="11">
        <f t="shared" si="38"/>
        <v>5.8095221678771836E-3</v>
      </c>
      <c r="D483" s="9">
        <f t="shared" si="39"/>
        <v>3.3750547819056415E-5</v>
      </c>
      <c r="E483" s="9">
        <f t="shared" si="40"/>
        <v>6.8281415600351114E-3</v>
      </c>
      <c r="G483" s="9">
        <f t="shared" si="41"/>
        <v>8.2632569608085599E-2</v>
      </c>
      <c r="H483" s="10">
        <f t="shared" si="42"/>
        <v>-2.4933513709904296</v>
      </c>
    </row>
    <row r="484" spans="1:8" ht="15.75" customHeight="1">
      <c r="A484" s="7">
        <v>43514</v>
      </c>
      <c r="B484" s="8">
        <v>3852.25</v>
      </c>
      <c r="C484" s="11">
        <f t="shared" si="38"/>
        <v>7.1742724911573102E-2</v>
      </c>
      <c r="D484" s="9">
        <f t="shared" si="39"/>
        <v>5.1470185777376517E-3</v>
      </c>
      <c r="E484" s="9">
        <f t="shared" si="40"/>
        <v>1.1920012604951326E-2</v>
      </c>
      <c r="G484" s="9">
        <f t="shared" si="41"/>
        <v>0.1091788102378448</v>
      </c>
      <c r="H484" s="10">
        <f t="shared" si="42"/>
        <v>-2.2147682799415667</v>
      </c>
    </row>
    <row r="485" spans="1:8" ht="15.75" customHeight="1">
      <c r="A485" s="7">
        <v>43515</v>
      </c>
      <c r="B485" s="8">
        <v>3887.89</v>
      </c>
      <c r="C485" s="11">
        <f t="shared" si="38"/>
        <v>9.2092008370657352E-3</v>
      </c>
      <c r="D485" s="9">
        <f t="shared" si="39"/>
        <v>8.4809380057412239E-5</v>
      </c>
      <c r="E485" s="9">
        <f t="shared" si="40"/>
        <v>1.1992682696734489E-2</v>
      </c>
      <c r="G485" s="9">
        <f t="shared" si="41"/>
        <v>0.1095111076408895</v>
      </c>
      <c r="H485" s="10">
        <f t="shared" si="42"/>
        <v>-2.2117292952274075</v>
      </c>
    </row>
    <row r="486" spans="1:8" ht="15.75" customHeight="1">
      <c r="A486" s="7">
        <v>43516</v>
      </c>
      <c r="B486" s="8">
        <v>3912.98</v>
      </c>
      <c r="C486" s="11">
        <f t="shared" si="38"/>
        <v>6.4326380304200311E-3</v>
      </c>
      <c r="D486" s="9">
        <f t="shared" si="39"/>
        <v>4.1378832030406096E-5</v>
      </c>
      <c r="E486" s="9">
        <f t="shared" si="40"/>
        <v>1.2010475955395377E-2</v>
      </c>
      <c r="G486" s="9">
        <f t="shared" si="41"/>
        <v>0.10959231704547256</v>
      </c>
      <c r="H486" s="10">
        <f t="shared" si="42"/>
        <v>-2.210988006875406</v>
      </c>
    </row>
    <row r="487" spans="1:8" ht="15.75" customHeight="1">
      <c r="A487" s="7">
        <v>43517</v>
      </c>
      <c r="B487" s="8">
        <v>3897.72</v>
      </c>
      <c r="C487" s="11">
        <f t="shared" si="38"/>
        <v>-3.9074652505316559E-3</v>
      </c>
      <c r="D487" s="9">
        <f t="shared" si="39"/>
        <v>1.5268284684112418E-5</v>
      </c>
      <c r="E487" s="9">
        <f t="shared" si="40"/>
        <v>1.075048724371799E-2</v>
      </c>
      <c r="G487" s="9">
        <f t="shared" si="41"/>
        <v>0.10368455643787068</v>
      </c>
      <c r="H487" s="10">
        <f t="shared" si="42"/>
        <v>-2.2664021002192949</v>
      </c>
    </row>
    <row r="488" spans="1:8" ht="15.75" customHeight="1">
      <c r="A488" s="7">
        <v>43518</v>
      </c>
      <c r="B488" s="8">
        <v>3941.75</v>
      </c>
      <c r="C488" s="11">
        <f t="shared" si="38"/>
        <v>1.1233020338674267E-2</v>
      </c>
      <c r="D488" s="9">
        <f t="shared" si="39"/>
        <v>1.2618074592906975E-4</v>
      </c>
      <c r="E488" s="9">
        <f t="shared" si="40"/>
        <v>1.0854915003180352E-2</v>
      </c>
      <c r="G488" s="9">
        <f t="shared" si="41"/>
        <v>0.10418692337899393</v>
      </c>
      <c r="H488" s="10">
        <f t="shared" si="42"/>
        <v>-2.2615686529412069</v>
      </c>
    </row>
    <row r="489" spans="1:8" ht="15.75" customHeight="1">
      <c r="A489" s="7">
        <v>43520</v>
      </c>
      <c r="B489" s="8">
        <v>3787.61</v>
      </c>
      <c r="C489" s="11">
        <f t="shared" si="38"/>
        <v>-3.9889573817413093E-2</v>
      </c>
      <c r="D489" s="9">
        <f t="shared" si="39"/>
        <v>1.5911780993348482E-3</v>
      </c>
      <c r="E489" s="9">
        <f t="shared" si="40"/>
        <v>1.2361103604572481E-2</v>
      </c>
      <c r="G489" s="9">
        <f t="shared" si="41"/>
        <v>0.11118050010938285</v>
      </c>
      <c r="H489" s="10">
        <f t="shared" si="42"/>
        <v>-2.1966002712713659</v>
      </c>
    </row>
    <row r="490" spans="1:8" ht="15.75" customHeight="1">
      <c r="A490" s="7">
        <v>43521</v>
      </c>
      <c r="B490" s="8">
        <v>3805.67</v>
      </c>
      <c r="C490" s="11">
        <f t="shared" si="38"/>
        <v>4.7568465944911658E-3</v>
      </c>
      <c r="D490" s="9">
        <f t="shared" si="39"/>
        <v>2.2627589523522201E-5</v>
      </c>
      <c r="E490" s="9">
        <f t="shared" si="40"/>
        <v>1.2362983486238651E-2</v>
      </c>
      <c r="G490" s="9">
        <f t="shared" si="41"/>
        <v>0.11118895397582734</v>
      </c>
      <c r="H490" s="10">
        <f t="shared" si="42"/>
        <v>-2.1965242368494322</v>
      </c>
    </row>
    <row r="491" spans="1:8" ht="15.75" customHeight="1">
      <c r="A491" s="7">
        <v>43522</v>
      </c>
      <c r="B491" s="8">
        <v>3790.19</v>
      </c>
      <c r="C491" s="11">
        <f t="shared" si="38"/>
        <v>-4.075910148638888E-3</v>
      </c>
      <c r="D491" s="9">
        <f t="shared" si="39"/>
        <v>1.6613043539777481E-5</v>
      </c>
      <c r="E491" s="9">
        <f t="shared" si="40"/>
        <v>1.2295552108356148E-2</v>
      </c>
      <c r="G491" s="9">
        <f t="shared" si="41"/>
        <v>0.11088531060675326</v>
      </c>
      <c r="H491" s="10">
        <f t="shared" si="42"/>
        <v>-2.1992588496049259</v>
      </c>
    </row>
    <row r="492" spans="1:8" ht="15.75" customHeight="1">
      <c r="A492" s="7">
        <v>43523</v>
      </c>
      <c r="B492" s="8">
        <v>3749.38</v>
      </c>
      <c r="C492" s="11">
        <f t="shared" si="38"/>
        <v>-1.0825656783969415E-2</v>
      </c>
      <c r="D492" s="9">
        <f t="shared" si="39"/>
        <v>1.1719484480430301E-4</v>
      </c>
      <c r="E492" s="9">
        <f t="shared" si="40"/>
        <v>1.2174408372237563E-2</v>
      </c>
      <c r="G492" s="9">
        <f t="shared" si="41"/>
        <v>0.11033770149970301</v>
      </c>
      <c r="H492" s="10">
        <f t="shared" si="42"/>
        <v>-2.2042096024251228</v>
      </c>
    </row>
    <row r="493" spans="1:8" ht="15.75" customHeight="1">
      <c r="A493" s="7">
        <v>43524</v>
      </c>
      <c r="B493" s="8">
        <v>3802.53</v>
      </c>
      <c r="C493" s="11">
        <f t="shared" si="38"/>
        <v>1.4076141686615709E-2</v>
      </c>
      <c r="D493" s="9">
        <f t="shared" si="39"/>
        <v>1.9813776478168053E-4</v>
      </c>
      <c r="E493" s="9">
        <f t="shared" si="40"/>
        <v>1.233326185786089E-2</v>
      </c>
      <c r="G493" s="9">
        <f t="shared" si="41"/>
        <v>0.11105521985868512</v>
      </c>
      <c r="H493" s="10">
        <f t="shared" si="42"/>
        <v>-2.1977277251656959</v>
      </c>
    </row>
    <row r="494" spans="1:8" ht="15.75" customHeight="1">
      <c r="A494" s="7">
        <v>43525</v>
      </c>
      <c r="B494" s="8">
        <v>3828.22</v>
      </c>
      <c r="C494" s="11">
        <f t="shared" si="38"/>
        <v>6.7333085371260176E-3</v>
      </c>
      <c r="D494" s="9">
        <f t="shared" si="39"/>
        <v>4.5337443856134115E-5</v>
      </c>
      <c r="E494" s="9">
        <f t="shared" si="40"/>
        <v>1.2375946496538844E-2</v>
      </c>
      <c r="G494" s="9">
        <f t="shared" si="41"/>
        <v>0.11124723141066857</v>
      </c>
      <c r="H494" s="10">
        <f t="shared" si="42"/>
        <v>-2.1960002444416915</v>
      </c>
    </row>
    <row r="495" spans="1:8" ht="15.75" customHeight="1">
      <c r="A495" s="7">
        <v>43527</v>
      </c>
      <c r="B495" s="8">
        <v>3788.98</v>
      </c>
      <c r="C495" s="11">
        <f t="shared" si="38"/>
        <v>-1.030308961871546E-2</v>
      </c>
      <c r="D495" s="9">
        <f t="shared" si="39"/>
        <v>1.0615365569128229E-4</v>
      </c>
      <c r="E495" s="9">
        <f t="shared" si="40"/>
        <v>1.2207192591092705E-2</v>
      </c>
      <c r="G495" s="9">
        <f t="shared" si="41"/>
        <v>0.11048616470442217</v>
      </c>
      <c r="H495" s="10">
        <f t="shared" si="42"/>
        <v>-2.2028649721581139</v>
      </c>
    </row>
    <row r="496" spans="1:8" ht="15.75" customHeight="1">
      <c r="A496" s="7">
        <v>43528</v>
      </c>
      <c r="B496" s="8">
        <v>3699.76</v>
      </c>
      <c r="C496" s="11">
        <f t="shared" si="38"/>
        <v>-2.3828900903452657E-2</v>
      </c>
      <c r="D496" s="9">
        <f t="shared" si="39"/>
        <v>5.6781651826656688E-4</v>
      </c>
      <c r="E496" s="9">
        <f t="shared" si="40"/>
        <v>1.2770153066898098E-2</v>
      </c>
      <c r="G496" s="9">
        <f t="shared" si="41"/>
        <v>0.11300510195074423</v>
      </c>
      <c r="H496" s="10">
        <f t="shared" si="42"/>
        <v>-2.180322311282441</v>
      </c>
    </row>
    <row r="497" spans="1:8" ht="15.75" customHeight="1">
      <c r="A497" s="7">
        <v>43529</v>
      </c>
      <c r="B497" s="8">
        <v>3833.97</v>
      </c>
      <c r="C497" s="11">
        <f t="shared" si="38"/>
        <v>3.5632867185207112E-2</v>
      </c>
      <c r="D497" s="9">
        <f t="shared" si="39"/>
        <v>1.2697012238386098E-3</v>
      </c>
      <c r="E497" s="9">
        <f t="shared" si="40"/>
        <v>9.429112999800135E-3</v>
      </c>
      <c r="G497" s="9">
        <f t="shared" si="41"/>
        <v>9.7103619910897943E-2</v>
      </c>
      <c r="H497" s="10">
        <f t="shared" si="42"/>
        <v>-2.3319766241439304</v>
      </c>
    </row>
    <row r="498" spans="1:8" ht="15.75" customHeight="1">
      <c r="A498" s="7">
        <v>43530</v>
      </c>
      <c r="B498" s="8">
        <v>3845.71</v>
      </c>
      <c r="C498" s="11">
        <f t="shared" si="38"/>
        <v>3.0574214408123105E-3</v>
      </c>
      <c r="D498" s="9">
        <f t="shared" si="39"/>
        <v>9.3478258667388255E-6</v>
      </c>
      <c r="E498" s="9">
        <f t="shared" si="40"/>
        <v>9.4298083958539412E-3</v>
      </c>
      <c r="G498" s="9">
        <f t="shared" si="41"/>
        <v>9.710720053556246E-2</v>
      </c>
      <c r="H498" s="10">
        <f t="shared" si="42"/>
        <v>-2.3319397505582393</v>
      </c>
    </row>
    <row r="499" spans="1:8" ht="15.75" customHeight="1">
      <c r="A499" s="7">
        <v>43531</v>
      </c>
      <c r="B499" s="8">
        <v>3871.42</v>
      </c>
      <c r="C499" s="11">
        <f t="shared" si="38"/>
        <v>6.6631234982337719E-3</v>
      </c>
      <c r="D499" s="9">
        <f t="shared" si="39"/>
        <v>4.4397214752715057E-5</v>
      </c>
      <c r="E499" s="9">
        <f t="shared" si="40"/>
        <v>9.4592638606079745E-3</v>
      </c>
      <c r="G499" s="9">
        <f t="shared" si="41"/>
        <v>9.7258746961946696E-2</v>
      </c>
      <c r="H499" s="10">
        <f t="shared" si="42"/>
        <v>-2.330380357474779</v>
      </c>
    </row>
    <row r="500" spans="1:8" ht="15.75" customHeight="1">
      <c r="A500" s="7">
        <v>43532</v>
      </c>
      <c r="B500" s="8">
        <v>3868.84</v>
      </c>
      <c r="C500" s="11">
        <f t="shared" si="38"/>
        <v>-6.6664429762030295E-4</v>
      </c>
      <c r="D500" s="9">
        <f t="shared" si="39"/>
        <v>4.4441461954966707E-7</v>
      </c>
      <c r="E500" s="9">
        <f t="shared" si="40"/>
        <v>9.4415311943376757E-3</v>
      </c>
      <c r="G500" s="9">
        <f t="shared" si="41"/>
        <v>9.7167541876583843E-2</v>
      </c>
      <c r="H500" s="10">
        <f t="shared" si="42"/>
        <v>-2.3313185545940849</v>
      </c>
    </row>
    <row r="501" spans="1:8" ht="15.75" customHeight="1">
      <c r="A501" s="7">
        <v>43534</v>
      </c>
      <c r="B501" s="8">
        <v>3896.7</v>
      </c>
      <c r="C501" s="11">
        <f t="shared" si="38"/>
        <v>7.1753205910803945E-3</v>
      </c>
      <c r="D501" s="9">
        <f t="shared" si="39"/>
        <v>5.1485225584782299E-5</v>
      </c>
      <c r="E501" s="9">
        <f t="shared" si="40"/>
        <v>9.4911442659356936E-3</v>
      </c>
      <c r="G501" s="9">
        <f t="shared" si="41"/>
        <v>9.7422503898923138E-2</v>
      </c>
      <c r="H501" s="10">
        <f t="shared" si="42"/>
        <v>-2.3286980488305322</v>
      </c>
    </row>
    <row r="502" spans="1:8" ht="15.75" customHeight="1">
      <c r="A502" s="7">
        <v>43535</v>
      </c>
      <c r="B502" s="8">
        <v>3847.91</v>
      </c>
      <c r="C502" s="11">
        <f t="shared" si="38"/>
        <v>-1.2599897342661275E-2</v>
      </c>
      <c r="D502" s="9">
        <f t="shared" si="39"/>
        <v>1.5875741304560267E-4</v>
      </c>
      <c r="E502" s="9">
        <f t="shared" si="40"/>
        <v>9.6497479539853336E-3</v>
      </c>
      <c r="G502" s="9">
        <f t="shared" si="41"/>
        <v>9.8233130633128732E-2</v>
      </c>
      <c r="H502" s="10">
        <f t="shared" si="42"/>
        <v>-2.3204117413651697</v>
      </c>
    </row>
    <row r="503" spans="1:8" ht="15.75" customHeight="1">
      <c r="A503" s="7">
        <v>43536</v>
      </c>
      <c r="B503" s="8">
        <v>3865.41</v>
      </c>
      <c r="C503" s="11">
        <f t="shared" si="38"/>
        <v>4.5376128637141929E-3</v>
      </c>
      <c r="D503" s="9">
        <f t="shared" si="39"/>
        <v>2.0589930500944521E-5</v>
      </c>
      <c r="E503" s="9">
        <f t="shared" si="40"/>
        <v>9.668188576264768E-3</v>
      </c>
      <c r="G503" s="9">
        <f t="shared" si="41"/>
        <v>9.8326947355568642E-2</v>
      </c>
      <c r="H503" s="10">
        <f t="shared" si="42"/>
        <v>-2.3194571555660191</v>
      </c>
    </row>
    <row r="504" spans="1:8" ht="15.75" customHeight="1">
      <c r="A504" s="7">
        <v>43537</v>
      </c>
      <c r="B504" s="8">
        <v>3852.32</v>
      </c>
      <c r="C504" s="11">
        <f t="shared" si="38"/>
        <v>-3.3921924068820207E-3</v>
      </c>
      <c r="D504" s="9">
        <f t="shared" si="39"/>
        <v>1.1506969325308037E-5</v>
      </c>
      <c r="E504" s="9">
        <f t="shared" si="40"/>
        <v>9.6459449977710186E-3</v>
      </c>
      <c r="G504" s="9">
        <f t="shared" si="41"/>
        <v>9.8213771935360572E-2</v>
      </c>
      <c r="H504" s="10">
        <f t="shared" si="42"/>
        <v>-2.3206088297140082</v>
      </c>
    </row>
    <row r="505" spans="1:8" ht="15.75" customHeight="1">
      <c r="A505" s="7">
        <v>43538</v>
      </c>
      <c r="B505" s="8">
        <v>3851.57</v>
      </c>
      <c r="C505" s="11">
        <f t="shared" si="38"/>
        <v>-1.9470683054128023E-4</v>
      </c>
      <c r="D505" s="9">
        <f t="shared" si="39"/>
        <v>3.7910749859430814E-8</v>
      </c>
      <c r="E505" s="9">
        <f t="shared" si="40"/>
        <v>4.4989643307832249E-3</v>
      </c>
      <c r="G505" s="9">
        <f t="shared" si="41"/>
        <v>6.7074319458219067E-2</v>
      </c>
      <c r="H505" s="10">
        <f t="shared" si="42"/>
        <v>-2.701954028704491</v>
      </c>
    </row>
    <row r="506" spans="1:8" ht="15.75" customHeight="1">
      <c r="A506" s="7">
        <v>43539</v>
      </c>
      <c r="B506" s="8">
        <v>3897.41</v>
      </c>
      <c r="C506" s="11">
        <f t="shared" si="38"/>
        <v>1.1831372574871045E-2</v>
      </c>
      <c r="D506" s="9">
        <f t="shared" si="39"/>
        <v>1.3998137700541068E-4</v>
      </c>
      <c r="E506" s="9">
        <f t="shared" si="40"/>
        <v>4.5541363277312235E-3</v>
      </c>
      <c r="G506" s="9">
        <f t="shared" si="41"/>
        <v>6.7484341352133118E-2</v>
      </c>
      <c r="H506" s="10">
        <f t="shared" si="42"/>
        <v>-2.6958596879835661</v>
      </c>
    </row>
    <row r="507" spans="1:8" ht="15.75" customHeight="1">
      <c r="A507" s="7">
        <v>43541</v>
      </c>
      <c r="B507" s="8">
        <v>3975.48</v>
      </c>
      <c r="C507" s="11">
        <f t="shared" si="38"/>
        <v>1.9833265575301039E-2</v>
      </c>
      <c r="D507" s="9">
        <f t="shared" si="39"/>
        <v>3.9335842338042123E-4</v>
      </c>
      <c r="E507" s="9">
        <f t="shared" si="40"/>
        <v>4.9061159190812382E-3</v>
      </c>
      <c r="G507" s="9">
        <f t="shared" si="41"/>
        <v>7.0043671513429662E-2</v>
      </c>
      <c r="H507" s="10">
        <f t="shared" si="42"/>
        <v>-2.6586363527009476</v>
      </c>
    </row>
    <row r="508" spans="1:8" ht="15.75" customHeight="1">
      <c r="A508" s="7">
        <v>43542</v>
      </c>
      <c r="B508" s="8">
        <v>3971.19</v>
      </c>
      <c r="C508" s="11">
        <f t="shared" si="38"/>
        <v>-1.0796976385717822E-3</v>
      </c>
      <c r="D508" s="9">
        <f t="shared" si="39"/>
        <v>1.1657469907374827E-6</v>
      </c>
      <c r="E508" s="9">
        <f t="shared" si="40"/>
        <v>4.8920133813878629E-3</v>
      </c>
      <c r="G508" s="9">
        <f t="shared" si="41"/>
        <v>6.9942929459580569E-2</v>
      </c>
      <c r="H508" s="10">
        <f t="shared" si="42"/>
        <v>-2.660075662899787</v>
      </c>
    </row>
    <row r="509" spans="1:8" ht="15.75" customHeight="1">
      <c r="A509" s="7">
        <v>43543</v>
      </c>
      <c r="B509" s="8">
        <v>3991.47</v>
      </c>
      <c r="C509" s="11">
        <f t="shared" si="38"/>
        <v>5.0937862095914964E-3</v>
      </c>
      <c r="D509" s="9">
        <f t="shared" si="39"/>
        <v>2.5946657949024505E-5</v>
      </c>
      <c r="E509" s="9">
        <f t="shared" si="40"/>
        <v>4.7917792934078184E-3</v>
      </c>
      <c r="G509" s="9">
        <f t="shared" si="41"/>
        <v>6.9222679039515789E-2</v>
      </c>
      <c r="H509" s="10">
        <f t="shared" si="42"/>
        <v>-2.6704267382659337</v>
      </c>
    </row>
    <row r="510" spans="1:8" ht="15.75" customHeight="1">
      <c r="A510" s="7">
        <v>43544</v>
      </c>
      <c r="B510" s="8">
        <v>4009.47</v>
      </c>
      <c r="C510" s="11">
        <f t="shared" si="38"/>
        <v>4.4994789032177067E-3</v>
      </c>
      <c r="D510" s="9">
        <f t="shared" si="39"/>
        <v>2.0245310400501218E-5</v>
      </c>
      <c r="E510" s="9">
        <f t="shared" si="40"/>
        <v>3.2208465044734724E-3</v>
      </c>
      <c r="G510" s="9">
        <f t="shared" si="41"/>
        <v>5.6752502186894566E-2</v>
      </c>
      <c r="H510" s="10">
        <f t="shared" si="42"/>
        <v>-2.8690555321935989</v>
      </c>
    </row>
    <row r="511" spans="1:8" ht="15.75" customHeight="1">
      <c r="A511" s="7">
        <v>43545</v>
      </c>
      <c r="B511" s="8">
        <v>3973.24</v>
      </c>
      <c r="C511" s="11">
        <f t="shared" si="38"/>
        <v>-9.0771802469345915E-3</v>
      </c>
      <c r="D511" s="9">
        <f t="shared" si="39"/>
        <v>8.2395201235339535E-5</v>
      </c>
      <c r="E511" s="9">
        <f t="shared" si="40"/>
        <v>3.2806141161852895E-3</v>
      </c>
      <c r="G511" s="9">
        <f t="shared" si="41"/>
        <v>5.7276645469032925E-2</v>
      </c>
      <c r="H511" s="10">
        <f t="shared" si="42"/>
        <v>-2.8598623217836199</v>
      </c>
    </row>
    <row r="512" spans="1:8" ht="15.75" customHeight="1">
      <c r="A512" s="7">
        <v>43546</v>
      </c>
      <c r="B512" s="8">
        <v>3977.74</v>
      </c>
      <c r="C512" s="11">
        <f t="shared" si="38"/>
        <v>1.1319360583172857E-3</v>
      </c>
      <c r="D512" s="9">
        <f t="shared" si="39"/>
        <v>1.2812792401188737E-6</v>
      </c>
      <c r="E512" s="9">
        <f t="shared" si="40"/>
        <v>3.2652823518856309E-3</v>
      </c>
      <c r="G512" s="9">
        <f t="shared" si="41"/>
        <v>5.714264915004931E-2</v>
      </c>
      <c r="H512" s="10">
        <f t="shared" si="42"/>
        <v>-2.8622045208102298</v>
      </c>
    </row>
    <row r="513" spans="1:8" ht="15.75" customHeight="1">
      <c r="A513" s="7">
        <v>43548</v>
      </c>
      <c r="B513" s="8">
        <v>3958.02</v>
      </c>
      <c r="C513" s="11">
        <f t="shared" si="38"/>
        <v>-4.9699185939256424E-3</v>
      </c>
      <c r="D513" s="9">
        <f t="shared" si="39"/>
        <v>2.4700090830247834E-5</v>
      </c>
      <c r="E513" s="9">
        <f t="shared" si="40"/>
        <v>3.1727875979115755E-3</v>
      </c>
      <c r="G513" s="9">
        <f t="shared" si="41"/>
        <v>5.6327503032813156E-2</v>
      </c>
      <c r="H513" s="10">
        <f t="shared" si="42"/>
        <v>-2.8765723545422395</v>
      </c>
    </row>
    <row r="514" spans="1:8" ht="15.75" customHeight="1">
      <c r="A514" s="7">
        <v>43549</v>
      </c>
      <c r="B514" s="8">
        <v>3887.56</v>
      </c>
      <c r="C514" s="11">
        <f t="shared" si="38"/>
        <v>-1.7962188754857281E-2</v>
      </c>
      <c r="D514" s="9">
        <f t="shared" si="39"/>
        <v>3.2264022486512138E-4</v>
      </c>
      <c r="E514" s="9">
        <f t="shared" si="40"/>
        <v>3.2972900579950164E-3</v>
      </c>
      <c r="G514" s="9">
        <f t="shared" si="41"/>
        <v>5.7422034603408265E-2</v>
      </c>
      <c r="H514" s="10">
        <f t="shared" si="42"/>
        <v>-2.8573271712108084</v>
      </c>
    </row>
    <row r="515" spans="1:8" ht="15.75" customHeight="1">
      <c r="A515" s="7">
        <v>43550</v>
      </c>
      <c r="B515" s="8">
        <v>3912.6</v>
      </c>
      <c r="C515" s="11">
        <f t="shared" si="38"/>
        <v>6.4204031752250566E-3</v>
      </c>
      <c r="D515" s="9">
        <f t="shared" si="39"/>
        <v>4.122157693243999E-5</v>
      </c>
      <c r="E515" s="9">
        <f t="shared" si="40"/>
        <v>3.2931741910713222E-3</v>
      </c>
      <c r="G515" s="9">
        <f t="shared" si="41"/>
        <v>5.7386184670801407E-2</v>
      </c>
      <c r="H515" s="10">
        <f t="shared" si="42"/>
        <v>-2.8579516898036181</v>
      </c>
    </row>
    <row r="516" spans="1:8" ht="15.75" customHeight="1">
      <c r="A516" s="7">
        <v>43551</v>
      </c>
      <c r="B516" s="8">
        <v>4008.98</v>
      </c>
      <c r="C516" s="11">
        <f t="shared" ref="C516:C579" si="43">LN(B516/B515)</f>
        <v>2.4334730227595813E-2</v>
      </c>
      <c r="D516" s="9">
        <f t="shared" ref="D516:D579" si="44">C516^2</f>
        <v>5.9217909524986536E-4</v>
      </c>
      <c r="E516" s="9">
        <f t="shared" si="40"/>
        <v>3.7791996306299051E-3</v>
      </c>
      <c r="G516" s="9">
        <f t="shared" si="41"/>
        <v>6.1475195246781487E-2</v>
      </c>
      <c r="H516" s="10">
        <f t="shared" si="42"/>
        <v>-2.7891215148494388</v>
      </c>
    </row>
    <row r="517" spans="1:8" ht="15.75" customHeight="1">
      <c r="A517" s="7">
        <v>43552</v>
      </c>
      <c r="B517" s="8">
        <v>4010.76</v>
      </c>
      <c r="C517" s="11">
        <f t="shared" si="43"/>
        <v>4.4390467252782457E-4</v>
      </c>
      <c r="D517" s="9">
        <f t="shared" si="44"/>
        <v>1.9705135829203516E-7</v>
      </c>
      <c r="E517" s="9">
        <f t="shared" si="40"/>
        <v>3.2115801637216303E-3</v>
      </c>
      <c r="G517" s="9">
        <f t="shared" si="41"/>
        <v>5.6670805215045521E-2</v>
      </c>
      <c r="H517" s="10">
        <f t="shared" si="42"/>
        <v>-2.8704961000600941</v>
      </c>
    </row>
    <row r="518" spans="1:8" ht="15.75" customHeight="1">
      <c r="A518" s="7">
        <v>43553</v>
      </c>
      <c r="B518" s="8">
        <v>4072.16</v>
      </c>
      <c r="C518" s="11">
        <f t="shared" si="43"/>
        <v>1.519282166192904E-2</v>
      </c>
      <c r="D518" s="9">
        <f t="shared" si="44"/>
        <v>2.3082183005118027E-4</v>
      </c>
      <c r="E518" s="9">
        <f t="shared" si="40"/>
        <v>2.1727007699342007E-3</v>
      </c>
      <c r="G518" s="9">
        <f t="shared" si="41"/>
        <v>4.6612238413684885E-2</v>
      </c>
      <c r="H518" s="10">
        <f t="shared" si="42"/>
        <v>-3.0658921454278358</v>
      </c>
    </row>
    <row r="519" spans="1:8" ht="15.75" customHeight="1">
      <c r="A519" s="7">
        <v>43555</v>
      </c>
      <c r="B519" s="8">
        <v>4092.97</v>
      </c>
      <c r="C519" s="11">
        <f t="shared" si="43"/>
        <v>5.0972966891770603E-3</v>
      </c>
      <c r="D519" s="9">
        <f t="shared" si="44"/>
        <v>2.598243353749542E-5</v>
      </c>
      <c r="E519" s="9">
        <f t="shared" si="40"/>
        <v>2.1893353776049574E-3</v>
      </c>
      <c r="G519" s="9">
        <f t="shared" si="41"/>
        <v>4.6790334232669865E-2</v>
      </c>
      <c r="H519" s="10">
        <f t="shared" si="42"/>
        <v>-3.0620786308794745</v>
      </c>
    </row>
    <row r="520" spans="1:8" ht="15.75" customHeight="1">
      <c r="A520" s="7">
        <v>43556</v>
      </c>
      <c r="B520" s="8">
        <v>4126.6899999999996</v>
      </c>
      <c r="C520" s="11">
        <f t="shared" si="43"/>
        <v>8.2047649571490456E-3</v>
      </c>
      <c r="D520" s="9">
        <f t="shared" si="44"/>
        <v>6.7318168002060975E-5</v>
      </c>
      <c r="E520" s="9">
        <f t="shared" si="40"/>
        <v>2.2122563308543033E-3</v>
      </c>
      <c r="G520" s="9">
        <f t="shared" si="41"/>
        <v>4.7034629060451867E-2</v>
      </c>
      <c r="H520" s="10">
        <f t="shared" si="42"/>
        <v>-3.0568711600472378</v>
      </c>
    </row>
    <row r="521" spans="1:8" ht="15.75" customHeight="1">
      <c r="A521" s="7">
        <v>43557</v>
      </c>
      <c r="B521" s="8">
        <v>4802.47</v>
      </c>
      <c r="C521" s="11">
        <f t="shared" si="43"/>
        <v>0.15165473604112406</v>
      </c>
      <c r="D521" s="9">
        <f t="shared" si="44"/>
        <v>2.2999158963703012E-2</v>
      </c>
      <c r="E521" s="9">
        <f t="shared" si="40"/>
        <v>2.5210970879937764E-2</v>
      </c>
      <c r="G521" s="9">
        <f t="shared" si="41"/>
        <v>0.1587796299275753</v>
      </c>
      <c r="H521" s="10">
        <f t="shared" si="42"/>
        <v>-1.840238013412314</v>
      </c>
    </row>
    <row r="522" spans="1:8" ht="15.75" customHeight="1">
      <c r="A522" s="7">
        <v>43558</v>
      </c>
      <c r="B522" s="8">
        <v>5296</v>
      </c>
      <c r="C522" s="11">
        <f t="shared" si="43"/>
        <v>9.782144974012949E-2</v>
      </c>
      <c r="D522" s="9">
        <f t="shared" si="44"/>
        <v>9.5690360292606802E-3</v>
      </c>
      <c r="E522" s="9">
        <f t="shared" si="40"/>
        <v>3.4728521683613664E-2</v>
      </c>
      <c r="G522" s="9">
        <f t="shared" si="41"/>
        <v>0.18635590058705859</v>
      </c>
      <c r="H522" s="10">
        <f t="shared" si="42"/>
        <v>-1.6800969895546294</v>
      </c>
    </row>
    <row r="523" spans="1:8" ht="15.75" customHeight="1">
      <c r="A523" s="7">
        <v>43559</v>
      </c>
      <c r="B523" s="8">
        <v>4847.05</v>
      </c>
      <c r="C523" s="11">
        <f t="shared" si="43"/>
        <v>-8.8581546165503594E-2</v>
      </c>
      <c r="D523" s="9">
        <f t="shared" si="44"/>
        <v>7.8466903210712442E-3</v>
      </c>
      <c r="E523" s="9">
        <f t="shared" si="40"/>
        <v>4.2416454591639299E-2</v>
      </c>
      <c r="G523" s="9">
        <f t="shared" si="41"/>
        <v>0.20595255422460607</v>
      </c>
      <c r="H523" s="10">
        <f t="shared" si="42"/>
        <v>-1.5801094560181477</v>
      </c>
    </row>
    <row r="524" spans="1:8" ht="15.75" customHeight="1">
      <c r="A524" s="7">
        <v>43560</v>
      </c>
      <c r="B524" s="8">
        <v>4999.01</v>
      </c>
      <c r="C524" s="11">
        <f t="shared" si="43"/>
        <v>3.086962036030895E-2</v>
      </c>
      <c r="D524" s="9">
        <f t="shared" si="44"/>
        <v>9.5293346118960082E-4</v>
      </c>
      <c r="E524" s="9">
        <f t="shared" si="40"/>
        <v>4.3348798122327961E-2</v>
      </c>
      <c r="G524" s="9">
        <f t="shared" si="41"/>
        <v>0.20820374185477061</v>
      </c>
      <c r="H524" s="10">
        <f t="shared" si="42"/>
        <v>-1.5692381505575319</v>
      </c>
    </row>
    <row r="525" spans="1:8" ht="15.75" customHeight="1">
      <c r="A525" s="7">
        <v>43562</v>
      </c>
      <c r="B525" s="8">
        <v>5142.9399999999996</v>
      </c>
      <c r="C525" s="11">
        <f t="shared" si="43"/>
        <v>2.838500755261264E-2</v>
      </c>
      <c r="D525" s="9">
        <f t="shared" si="44"/>
        <v>8.0570865376187659E-4</v>
      </c>
      <c r="E525" s="9">
        <f t="shared" si="40"/>
        <v>4.4142999806764525E-2</v>
      </c>
      <c r="G525" s="9">
        <f t="shared" si="41"/>
        <v>0.21010235554787224</v>
      </c>
      <c r="H525" s="10">
        <f t="shared" si="42"/>
        <v>-1.5601604596382377</v>
      </c>
    </row>
    <row r="526" spans="1:8" ht="15.75" customHeight="1">
      <c r="A526" s="7">
        <v>43563</v>
      </c>
      <c r="B526" s="8">
        <v>5252.89</v>
      </c>
      <c r="C526" s="11">
        <f t="shared" si="43"/>
        <v>2.1153500955444802E-2</v>
      </c>
      <c r="D526" s="9">
        <f t="shared" si="44"/>
        <v>4.4747060267200415E-4</v>
      </c>
      <c r="E526" s="9">
        <f t="shared" si="40"/>
        <v>4.4590432498686668E-2</v>
      </c>
      <c r="G526" s="9">
        <f t="shared" si="41"/>
        <v>0.21116446788862625</v>
      </c>
      <c r="H526" s="10">
        <f t="shared" si="42"/>
        <v>-1.5551179804675277</v>
      </c>
    </row>
    <row r="527" spans="1:8" ht="15.75" customHeight="1">
      <c r="A527" s="7">
        <v>43564</v>
      </c>
      <c r="B527" s="8">
        <v>5220.08</v>
      </c>
      <c r="C527" s="11">
        <f t="shared" si="43"/>
        <v>-6.2656738899615066E-3</v>
      </c>
      <c r="D527" s="9">
        <f t="shared" si="44"/>
        <v>3.9258669295345358E-5</v>
      </c>
      <c r="E527" s="9">
        <f t="shared" si="40"/>
        <v>4.4489709790976606E-2</v>
      </c>
      <c r="G527" s="9">
        <f t="shared" si="41"/>
        <v>0.21092583955261765</v>
      </c>
      <c r="H527" s="10">
        <f t="shared" si="42"/>
        <v>-1.5562486786011978</v>
      </c>
    </row>
    <row r="528" spans="1:8" ht="15.75" customHeight="1">
      <c r="A528" s="7">
        <v>43565</v>
      </c>
      <c r="B528" s="8">
        <v>5302.92</v>
      </c>
      <c r="C528" s="11">
        <f t="shared" si="43"/>
        <v>1.5744884793102404E-2</v>
      </c>
      <c r="D528" s="9">
        <f t="shared" si="44"/>
        <v>2.4790139714806733E-4</v>
      </c>
      <c r="E528" s="9">
        <f t="shared" si="40"/>
        <v>4.4344252764744248E-2</v>
      </c>
      <c r="G528" s="9">
        <f t="shared" si="41"/>
        <v>0.21058075117337827</v>
      </c>
      <c r="H528" s="10">
        <f t="shared" si="42"/>
        <v>-1.557886083395966</v>
      </c>
    </row>
    <row r="529" spans="1:8" ht="15.75" customHeight="1">
      <c r="A529" s="7">
        <v>43566</v>
      </c>
      <c r="B529" s="8">
        <v>5054.03</v>
      </c>
      <c r="C529" s="11">
        <f t="shared" si="43"/>
        <v>-4.8071667399963283E-2</v>
      </c>
      <c r="D529" s="9">
        <f t="shared" si="44"/>
        <v>2.3108852066126926E-3</v>
      </c>
      <c r="E529" s="9">
        <f t="shared" si="40"/>
        <v>4.6653972224366208E-2</v>
      </c>
      <c r="G529" s="9">
        <f t="shared" si="41"/>
        <v>0.2159953060239185</v>
      </c>
      <c r="H529" s="10">
        <f t="shared" si="42"/>
        <v>-1.5324986029048493</v>
      </c>
    </row>
    <row r="530" spans="1:8" ht="15.75" customHeight="1">
      <c r="A530" s="7">
        <v>43567</v>
      </c>
      <c r="B530" s="8">
        <v>5042.54</v>
      </c>
      <c r="C530" s="11">
        <f t="shared" si="43"/>
        <v>-2.2760214528520862E-3</v>
      </c>
      <c r="D530" s="9">
        <f t="shared" si="44"/>
        <v>5.1802736538429208E-6</v>
      </c>
      <c r="E530" s="9">
        <f t="shared" si="40"/>
        <v>4.6633205840071024E-2</v>
      </c>
      <c r="G530" s="9">
        <f t="shared" si="41"/>
        <v>0.21594722929473076</v>
      </c>
      <c r="H530" s="10">
        <f t="shared" si="42"/>
        <v>-1.5327212099669245</v>
      </c>
    </row>
    <row r="531" spans="1:8" ht="15.75" customHeight="1">
      <c r="A531" s="7">
        <v>43569</v>
      </c>
      <c r="B531" s="8">
        <v>5089.29</v>
      </c>
      <c r="C531" s="11">
        <f t="shared" si="43"/>
        <v>9.2284082505144725E-3</v>
      </c>
      <c r="D531" s="9">
        <f t="shared" si="44"/>
        <v>8.5163518838163592E-5</v>
      </c>
      <c r="E531" s="9">
        <f t="shared" si="40"/>
        <v>4.6698124048508691E-2</v>
      </c>
      <c r="G531" s="9">
        <f t="shared" si="41"/>
        <v>0.21609748737203932</v>
      </c>
      <c r="H531" s="10">
        <f t="shared" si="42"/>
        <v>-1.5320256426908061</v>
      </c>
    </row>
    <row r="532" spans="1:8" ht="15.75" customHeight="1">
      <c r="A532" s="7">
        <v>43570</v>
      </c>
      <c r="B532" s="8">
        <v>5021.53</v>
      </c>
      <c r="C532" s="11">
        <f t="shared" si="43"/>
        <v>-1.3403663494534392E-2</v>
      </c>
      <c r="D532" s="9">
        <f t="shared" si="44"/>
        <v>1.7965819507471392E-4</v>
      </c>
      <c r="E532" s="9">
        <f t="shared" si="40"/>
        <v>4.6795387042348063E-2</v>
      </c>
      <c r="G532" s="9">
        <f t="shared" si="41"/>
        <v>0.21632241456295753</v>
      </c>
      <c r="H532" s="10">
        <f t="shared" si="42"/>
        <v>-1.5309853241939118</v>
      </c>
    </row>
    <row r="533" spans="1:8" ht="15.75" customHeight="1">
      <c r="A533" s="7">
        <v>43571</v>
      </c>
      <c r="B533" s="8">
        <v>5185.0200000000004</v>
      </c>
      <c r="C533" s="11">
        <f t="shared" si="43"/>
        <v>3.2039030810793123E-2</v>
      </c>
      <c r="D533" s="9">
        <f t="shared" si="44"/>
        <v>1.026499495294951E-3</v>
      </c>
      <c r="E533" s="9">
        <f t="shared" si="40"/>
        <v>4.7820605258402898E-2</v>
      </c>
      <c r="G533" s="9">
        <f t="shared" si="41"/>
        <v>0.2186792291426026</v>
      </c>
      <c r="H533" s="10">
        <f t="shared" si="42"/>
        <v>-1.5201493300090978</v>
      </c>
    </row>
    <row r="534" spans="1:8" ht="15.75" customHeight="1">
      <c r="A534" s="7">
        <v>43572</v>
      </c>
      <c r="B534" s="8">
        <v>5221.26</v>
      </c>
      <c r="C534" s="11">
        <f t="shared" si="43"/>
        <v>6.9650531229249234E-3</v>
      </c>
      <c r="D534" s="9">
        <f t="shared" si="44"/>
        <v>4.8511965005166227E-5</v>
      </c>
      <c r="E534" s="9">
        <f t="shared" si="40"/>
        <v>4.7844417132577817E-2</v>
      </c>
      <c r="G534" s="9">
        <f t="shared" si="41"/>
        <v>0.21873366712186265</v>
      </c>
      <c r="H534" s="10">
        <f t="shared" si="42"/>
        <v>-1.5199004211177229</v>
      </c>
    </row>
    <row r="535" spans="1:8" ht="15.75" customHeight="1">
      <c r="A535" s="7">
        <v>43573</v>
      </c>
      <c r="B535" s="8">
        <v>5308.57</v>
      </c>
      <c r="C535" s="11">
        <f t="shared" si="43"/>
        <v>1.6583743706128373E-2</v>
      </c>
      <c r="D535" s="9">
        <f t="shared" si="44"/>
        <v>2.7502055531055243E-4</v>
      </c>
      <c r="E535" s="9">
        <f t="shared" ref="E535:E598" si="45">SUM(D515:D535)</f>
        <v>4.7796797463023247E-2</v>
      </c>
      <c r="G535" s="9">
        <f t="shared" ref="G535:G598" si="46">SQRT(E535)</f>
        <v>0.21862478693648452</v>
      </c>
      <c r="H535" s="10">
        <f t="shared" ref="H535:H598" si="47">LN(G535)</f>
        <v>-1.5203983202053803</v>
      </c>
    </row>
    <row r="536" spans="1:8" ht="15.75" customHeight="1">
      <c r="A536" s="7">
        <v>43574</v>
      </c>
      <c r="B536" s="8">
        <v>5269.97</v>
      </c>
      <c r="C536" s="11">
        <f t="shared" si="43"/>
        <v>-7.297825846274344E-3</v>
      </c>
      <c r="D536" s="9">
        <f t="shared" si="44"/>
        <v>5.3258262082549846E-5</v>
      </c>
      <c r="E536" s="9">
        <f t="shared" si="45"/>
        <v>4.7808834148173357E-2</v>
      </c>
      <c r="G536" s="9">
        <f t="shared" si="46"/>
        <v>0.21865231338399638</v>
      </c>
      <c r="H536" s="10">
        <f t="shared" si="47"/>
        <v>-1.5202724208727694</v>
      </c>
    </row>
    <row r="537" spans="1:8" ht="15.75" customHeight="1">
      <c r="A537" s="7">
        <v>43576</v>
      </c>
      <c r="B537" s="8">
        <v>5239.3599999999997</v>
      </c>
      <c r="C537" s="11">
        <f t="shared" si="43"/>
        <v>-5.8253164684571911E-3</v>
      </c>
      <c r="D537" s="9">
        <f t="shared" si="44"/>
        <v>3.3934311957678559E-5</v>
      </c>
      <c r="E537" s="9">
        <f t="shared" si="45"/>
        <v>4.7250589364881176E-2</v>
      </c>
      <c r="G537" s="9">
        <f t="shared" si="46"/>
        <v>0.21737200685663546</v>
      </c>
      <c r="H537" s="10">
        <f t="shared" si="47"/>
        <v>-1.5261450758946791</v>
      </c>
    </row>
    <row r="538" spans="1:8" ht="15.75" customHeight="1">
      <c r="A538" s="7">
        <v>43577</v>
      </c>
      <c r="B538" s="8">
        <v>5365.89</v>
      </c>
      <c r="C538" s="11">
        <f t="shared" si="43"/>
        <v>2.3862898883401415E-2</v>
      </c>
      <c r="D538" s="9">
        <f t="shared" si="44"/>
        <v>5.6943794311944051E-4</v>
      </c>
      <c r="E538" s="9">
        <f t="shared" si="45"/>
        <v>4.7819830256642319E-2</v>
      </c>
      <c r="G538" s="9">
        <f t="shared" si="46"/>
        <v>0.21867745712954118</v>
      </c>
      <c r="H538" s="10">
        <f t="shared" si="47"/>
        <v>-1.5201574332946632</v>
      </c>
    </row>
    <row r="539" spans="1:8" ht="15.75" customHeight="1">
      <c r="A539" s="7">
        <v>43578</v>
      </c>
      <c r="B539" s="8">
        <v>5580.07</v>
      </c>
      <c r="C539" s="11">
        <f t="shared" si="43"/>
        <v>3.9139068765009756E-2</v>
      </c>
      <c r="D539" s="9">
        <f t="shared" si="44"/>
        <v>1.5318667037921624E-3</v>
      </c>
      <c r="E539" s="9">
        <f t="shared" si="45"/>
        <v>4.912087513038331E-2</v>
      </c>
      <c r="G539" s="9">
        <f t="shared" si="46"/>
        <v>0.22163229712833668</v>
      </c>
      <c r="H539" s="10">
        <f t="shared" si="47"/>
        <v>-1.5067355895648287</v>
      </c>
    </row>
    <row r="540" spans="1:8" ht="15.75" customHeight="1">
      <c r="A540" s="7">
        <v>43579</v>
      </c>
      <c r="B540" s="8">
        <v>5435.81</v>
      </c>
      <c r="C540" s="11">
        <f t="shared" si="43"/>
        <v>-2.6192777610059316E-2</v>
      </c>
      <c r="D540" s="9">
        <f t="shared" si="44"/>
        <v>6.8606159893002457E-4</v>
      </c>
      <c r="E540" s="9">
        <f t="shared" si="45"/>
        <v>4.9780954295775837E-2</v>
      </c>
      <c r="G540" s="9">
        <f t="shared" si="46"/>
        <v>0.22311645904275157</v>
      </c>
      <c r="H540" s="10">
        <f t="shared" si="47"/>
        <v>-1.5000614059808786</v>
      </c>
    </row>
    <row r="541" spans="1:8" ht="15.75" customHeight="1">
      <c r="A541" s="7">
        <v>43580</v>
      </c>
      <c r="B541" s="8">
        <v>5495.18</v>
      </c>
      <c r="C541" s="11">
        <f t="shared" si="43"/>
        <v>1.0862800863607218E-2</v>
      </c>
      <c r="D541" s="9">
        <f t="shared" si="44"/>
        <v>1.1800044260238571E-4</v>
      </c>
      <c r="E541" s="9">
        <f t="shared" si="45"/>
        <v>4.9831636570376162E-2</v>
      </c>
      <c r="G541" s="9">
        <f t="shared" si="46"/>
        <v>0.22323000822106367</v>
      </c>
      <c r="H541" s="10">
        <f t="shared" si="47"/>
        <v>-1.4995526120770857</v>
      </c>
    </row>
    <row r="542" spans="1:8" ht="15.75" customHeight="1">
      <c r="A542" s="7">
        <v>43581</v>
      </c>
      <c r="B542" s="8">
        <v>5097.5200000000004</v>
      </c>
      <c r="C542" s="11">
        <f t="shared" si="43"/>
        <v>-7.5117197420265389E-2</v>
      </c>
      <c r="D542" s="9">
        <f t="shared" si="44"/>
        <v>5.6425933482751253E-3</v>
      </c>
      <c r="E542" s="9">
        <f t="shared" si="45"/>
        <v>3.2475070954948261E-2</v>
      </c>
      <c r="G542" s="9">
        <f t="shared" si="46"/>
        <v>0.18020840977864563</v>
      </c>
      <c r="H542" s="10">
        <f t="shared" si="47"/>
        <v>-1.7136412657589917</v>
      </c>
    </row>
    <row r="543" spans="1:8" ht="15.75" customHeight="1">
      <c r="A543" s="7">
        <v>43583</v>
      </c>
      <c r="B543" s="8">
        <v>5129.43</v>
      </c>
      <c r="C543" s="11">
        <f t="shared" si="43"/>
        <v>6.2403949475862237E-3</v>
      </c>
      <c r="D543" s="9">
        <f t="shared" si="44"/>
        <v>3.8942529101859671E-5</v>
      </c>
      <c r="E543" s="9">
        <f t="shared" si="45"/>
        <v>2.2944977454789451E-2</v>
      </c>
      <c r="G543" s="9">
        <f t="shared" si="46"/>
        <v>0.15147599629904882</v>
      </c>
      <c r="H543" s="10">
        <f t="shared" si="47"/>
        <v>-1.8873281068560037</v>
      </c>
    </row>
    <row r="544" spans="1:8" ht="15.75" customHeight="1">
      <c r="A544" s="7">
        <v>43584</v>
      </c>
      <c r="B544" s="8">
        <v>5129.68</v>
      </c>
      <c r="C544" s="11">
        <f t="shared" si="43"/>
        <v>4.8737171167782196E-5</v>
      </c>
      <c r="D544" s="9">
        <f t="shared" si="44"/>
        <v>2.3753118534377001E-9</v>
      </c>
      <c r="E544" s="9">
        <f t="shared" si="45"/>
        <v>1.5098289509030059E-2</v>
      </c>
      <c r="G544" s="9">
        <f t="shared" si="46"/>
        <v>0.12287509718828327</v>
      </c>
      <c r="H544" s="10">
        <f t="shared" si="47"/>
        <v>-2.0965869095626615</v>
      </c>
    </row>
    <row r="545" spans="1:8" ht="15.75" customHeight="1">
      <c r="A545" s="7">
        <v>43585</v>
      </c>
      <c r="B545" s="8">
        <v>5237.87</v>
      </c>
      <c r="C545" s="11">
        <f t="shared" si="43"/>
        <v>2.0871648075028629E-2</v>
      </c>
      <c r="D545" s="9">
        <f t="shared" si="44"/>
        <v>4.3562569336784624E-4</v>
      </c>
      <c r="E545" s="9">
        <f t="shared" si="45"/>
        <v>1.4580981741208303E-2</v>
      </c>
      <c r="G545" s="9">
        <f t="shared" si="46"/>
        <v>0.12075173597596145</v>
      </c>
      <c r="H545" s="10">
        <f t="shared" si="47"/>
        <v>-2.1140186099402802</v>
      </c>
    </row>
    <row r="546" spans="1:8" ht="15.75" customHeight="1">
      <c r="A546" s="7">
        <v>43586</v>
      </c>
      <c r="B546" s="8">
        <v>5307.8</v>
      </c>
      <c r="C546" s="11">
        <f t="shared" si="43"/>
        <v>1.3262509640492153E-2</v>
      </c>
      <c r="D546" s="9">
        <f t="shared" si="44"/>
        <v>1.7589416196414729E-4</v>
      </c>
      <c r="E546" s="9">
        <f t="shared" si="45"/>
        <v>1.3951167249410574E-2</v>
      </c>
      <c r="G546" s="9">
        <f t="shared" si="46"/>
        <v>0.11811505936759535</v>
      </c>
      <c r="H546" s="10">
        <f t="shared" si="47"/>
        <v>-2.1360960502111732</v>
      </c>
    </row>
    <row r="547" spans="1:8" ht="15.75" customHeight="1">
      <c r="A547" s="7">
        <v>43587</v>
      </c>
      <c r="B547" s="8">
        <v>5405.46</v>
      </c>
      <c r="C547" s="11">
        <f t="shared" si="43"/>
        <v>1.8232117067848771E-2</v>
      </c>
      <c r="D547" s="9">
        <f t="shared" si="44"/>
        <v>3.3241009277574244E-4</v>
      </c>
      <c r="E547" s="9">
        <f t="shared" si="45"/>
        <v>1.3836106739514312E-2</v>
      </c>
      <c r="G547" s="9">
        <f t="shared" si="46"/>
        <v>0.11762698134150307</v>
      </c>
      <c r="H547" s="10">
        <f t="shared" si="47"/>
        <v>-2.1402368366573299</v>
      </c>
    </row>
    <row r="548" spans="1:8" ht="15.75" customHeight="1">
      <c r="A548" s="7">
        <v>43588</v>
      </c>
      <c r="B548" s="8">
        <v>5689.05</v>
      </c>
      <c r="C548" s="11">
        <f t="shared" si="43"/>
        <v>5.1133720767922726E-2</v>
      </c>
      <c r="D548" s="9">
        <f t="shared" si="44"/>
        <v>2.6146573995718919E-3</v>
      </c>
      <c r="E548" s="9">
        <f t="shared" si="45"/>
        <v>1.6411505469790859E-2</v>
      </c>
      <c r="G548" s="9">
        <f t="shared" si="46"/>
        <v>0.12810739818523698</v>
      </c>
      <c r="H548" s="10">
        <f t="shared" si="47"/>
        <v>-2.054886318544626</v>
      </c>
    </row>
    <row r="549" spans="1:8" ht="15.75" customHeight="1">
      <c r="A549" s="7">
        <v>43590</v>
      </c>
      <c r="B549" s="8">
        <v>5767.57</v>
      </c>
      <c r="C549" s="11">
        <f t="shared" si="43"/>
        <v>1.3707573345814489E-2</v>
      </c>
      <c r="D549" s="9">
        <f t="shared" si="44"/>
        <v>1.8789756703088383E-4</v>
      </c>
      <c r="E549" s="9">
        <f t="shared" si="45"/>
        <v>1.6351501639673673E-2</v>
      </c>
      <c r="G549" s="9">
        <f t="shared" si="46"/>
        <v>0.12787299026641111</v>
      </c>
      <c r="H549" s="10">
        <f t="shared" si="47"/>
        <v>-2.0567177712255522</v>
      </c>
    </row>
    <row r="550" spans="1:8" ht="15.75" customHeight="1">
      <c r="A550" s="7">
        <v>43591</v>
      </c>
      <c r="B550" s="8">
        <v>5693.95</v>
      </c>
      <c r="C550" s="11">
        <f t="shared" si="43"/>
        <v>-1.2846640322418492E-2</v>
      </c>
      <c r="D550" s="9">
        <f t="shared" si="44"/>
        <v>1.6503616757358871E-4</v>
      </c>
      <c r="E550" s="9">
        <f t="shared" si="45"/>
        <v>1.4205652600634571E-2</v>
      </c>
      <c r="G550" s="9">
        <f t="shared" si="46"/>
        <v>0.11918746830365419</v>
      </c>
      <c r="H550" s="10">
        <f t="shared" si="47"/>
        <v>-2.1270576615583634</v>
      </c>
    </row>
    <row r="551" spans="1:8" ht="15.75" customHeight="1">
      <c r="A551" s="7">
        <v>43592</v>
      </c>
      <c r="B551" s="8">
        <v>5844.63</v>
      </c>
      <c r="C551" s="11">
        <f t="shared" si="43"/>
        <v>2.611908330875767E-2</v>
      </c>
      <c r="D551" s="9">
        <f t="shared" si="44"/>
        <v>6.8220651288982347E-4</v>
      </c>
      <c r="E551" s="9">
        <f t="shared" si="45"/>
        <v>1.4882678839870551E-2</v>
      </c>
      <c r="G551" s="9">
        <f t="shared" si="46"/>
        <v>0.12199458528914532</v>
      </c>
      <c r="H551" s="10">
        <f t="shared" si="47"/>
        <v>-2.1037786181096876</v>
      </c>
    </row>
    <row r="552" spans="1:8" ht="15.75" customHeight="1">
      <c r="A552" s="7">
        <v>43593</v>
      </c>
      <c r="B552" s="8">
        <v>5900.67</v>
      </c>
      <c r="C552" s="11">
        <f t="shared" si="43"/>
        <v>9.5426128334520112E-3</v>
      </c>
      <c r="D552" s="9">
        <f t="shared" si="44"/>
        <v>9.1061459689163024E-5</v>
      </c>
      <c r="E552" s="9">
        <f t="shared" si="45"/>
        <v>1.488857678072155E-2</v>
      </c>
      <c r="G552" s="9">
        <f t="shared" si="46"/>
        <v>0.12201875585630903</v>
      </c>
      <c r="H552" s="10">
        <f t="shared" si="47"/>
        <v>-2.103580509538006</v>
      </c>
    </row>
    <row r="553" spans="1:8" ht="15.75" customHeight="1">
      <c r="A553" s="7">
        <v>43594</v>
      </c>
      <c r="B553" s="8">
        <v>6080.72</v>
      </c>
      <c r="C553" s="11">
        <f t="shared" si="43"/>
        <v>3.0057206233151921E-2</v>
      </c>
      <c r="D553" s="9">
        <f t="shared" si="44"/>
        <v>9.0343564654222672E-4</v>
      </c>
      <c r="E553" s="9">
        <f t="shared" si="45"/>
        <v>1.5612354232189065E-2</v>
      </c>
      <c r="G553" s="9">
        <f t="shared" si="46"/>
        <v>0.1249494066900242</v>
      </c>
      <c r="H553" s="10">
        <f t="shared" si="47"/>
        <v>-2.0798463700916074</v>
      </c>
    </row>
    <row r="554" spans="1:8" ht="15.75" customHeight="1">
      <c r="A554" s="7">
        <v>43595</v>
      </c>
      <c r="B554" s="8">
        <v>6291.33</v>
      </c>
      <c r="C554" s="11">
        <f t="shared" si="43"/>
        <v>3.4049385082008415E-2</v>
      </c>
      <c r="D554" s="9">
        <f t="shared" si="44"/>
        <v>1.1593606244628973E-3</v>
      </c>
      <c r="E554" s="9">
        <f t="shared" si="45"/>
        <v>1.574521536135701E-2</v>
      </c>
      <c r="G554" s="9">
        <f t="shared" si="46"/>
        <v>0.12547994007552365</v>
      </c>
      <c r="H554" s="10">
        <f t="shared" si="47"/>
        <v>-2.0756093732217464</v>
      </c>
    </row>
    <row r="555" spans="1:8" ht="15.75" customHeight="1">
      <c r="A555" s="7">
        <v>43597</v>
      </c>
      <c r="B555" s="8">
        <v>7172.67</v>
      </c>
      <c r="C555" s="11">
        <f t="shared" si="43"/>
        <v>0.13110547512920859</v>
      </c>
      <c r="D555" s="9">
        <f t="shared" si="44"/>
        <v>1.7188645608855531E-2</v>
      </c>
      <c r="E555" s="9">
        <f t="shared" si="45"/>
        <v>3.288534900520737E-2</v>
      </c>
      <c r="G555" s="9">
        <f t="shared" si="46"/>
        <v>0.1813431802004348</v>
      </c>
      <c r="H555" s="10">
        <f t="shared" si="47"/>
        <v>-1.7073640196927085</v>
      </c>
    </row>
    <row r="556" spans="1:8" ht="15.75" customHeight="1">
      <c r="A556" s="7">
        <v>43598</v>
      </c>
      <c r="B556" s="8">
        <v>7864.38</v>
      </c>
      <c r="C556" s="11">
        <f t="shared" si="43"/>
        <v>9.2065732911619569E-2</v>
      </c>
      <c r="D556" s="9">
        <f t="shared" si="44"/>
        <v>8.4760991765536701E-3</v>
      </c>
      <c r="E556" s="9">
        <f t="shared" si="45"/>
        <v>4.108642762645049E-2</v>
      </c>
      <c r="G556" s="9">
        <f t="shared" si="46"/>
        <v>0.20269787277238627</v>
      </c>
      <c r="H556" s="10">
        <f t="shared" si="47"/>
        <v>-1.5960387200420705</v>
      </c>
    </row>
    <row r="557" spans="1:8" ht="15.75" customHeight="1">
      <c r="A557" s="7">
        <v>43599</v>
      </c>
      <c r="B557" s="8">
        <v>7719.93</v>
      </c>
      <c r="C557" s="11">
        <f t="shared" si="43"/>
        <v>-1.8538406504261303E-2</v>
      </c>
      <c r="D557" s="9">
        <f t="shared" si="44"/>
        <v>3.4367251571723779E-4</v>
      </c>
      <c r="E557" s="9">
        <f t="shared" si="45"/>
        <v>4.1376841880085176E-2</v>
      </c>
      <c r="G557" s="9">
        <f t="shared" si="46"/>
        <v>0.20341298355829004</v>
      </c>
      <c r="H557" s="10">
        <f t="shared" si="47"/>
        <v>-1.592516964768266</v>
      </c>
    </row>
    <row r="558" spans="1:8" ht="15.75" customHeight="1">
      <c r="A558" s="7">
        <v>43600</v>
      </c>
      <c r="B558" s="8">
        <v>8171.07</v>
      </c>
      <c r="C558" s="11">
        <f t="shared" si="43"/>
        <v>5.6794570610690043E-2</v>
      </c>
      <c r="D558" s="9">
        <f t="shared" si="44"/>
        <v>3.2256232508526572E-3</v>
      </c>
      <c r="E558" s="9">
        <f t="shared" si="45"/>
        <v>4.4568530818980157E-2</v>
      </c>
      <c r="G558" s="9">
        <f t="shared" si="46"/>
        <v>0.21111260222682149</v>
      </c>
      <c r="H558" s="10">
        <f t="shared" si="47"/>
        <v>-1.5553636280090881</v>
      </c>
    </row>
    <row r="559" spans="1:8" ht="15.75" customHeight="1">
      <c r="A559" s="7">
        <v>43601</v>
      </c>
      <c r="B559" s="8">
        <v>7676.51</v>
      </c>
      <c r="C559" s="11">
        <f t="shared" si="43"/>
        <v>-6.2434850455783855E-2</v>
      </c>
      <c r="D559" s="9">
        <f t="shared" si="44"/>
        <v>3.8981105514360936E-3</v>
      </c>
      <c r="E559" s="9">
        <f t="shared" si="45"/>
        <v>4.7897203427296808E-2</v>
      </c>
      <c r="G559" s="9">
        <f t="shared" si="46"/>
        <v>0.21885429725572403</v>
      </c>
      <c r="H559" s="10">
        <f t="shared" si="47"/>
        <v>-1.5193490799166975</v>
      </c>
    </row>
    <row r="560" spans="1:8" ht="15.75" customHeight="1">
      <c r="A560" s="7">
        <v>43602</v>
      </c>
      <c r="B560" s="8">
        <v>7106.31</v>
      </c>
      <c r="C560" s="11">
        <f t="shared" si="43"/>
        <v>-7.7181895040136728E-2</v>
      </c>
      <c r="D560" s="9">
        <f t="shared" si="44"/>
        <v>5.9570449219866822E-3</v>
      </c>
      <c r="E560" s="9">
        <f t="shared" si="45"/>
        <v>5.2322381645491328E-2</v>
      </c>
      <c r="G560" s="9">
        <f t="shared" si="46"/>
        <v>0.22874086133765284</v>
      </c>
      <c r="H560" s="10">
        <f t="shared" si="47"/>
        <v>-1.4751655260610366</v>
      </c>
    </row>
    <row r="561" spans="1:8" ht="15.75" customHeight="1">
      <c r="A561" s="7">
        <v>43604</v>
      </c>
      <c r="B561" s="8">
        <v>8027.46</v>
      </c>
      <c r="C561" s="11">
        <f t="shared" si="43"/>
        <v>0.12188504234490494</v>
      </c>
      <c r="D561" s="9">
        <f t="shared" si="44"/>
        <v>1.4855963547419269E-2</v>
      </c>
      <c r="E561" s="9">
        <f t="shared" si="45"/>
        <v>6.6492283593980572E-2</v>
      </c>
      <c r="G561" s="9">
        <f t="shared" si="46"/>
        <v>0.2578609772609663</v>
      </c>
      <c r="H561" s="10">
        <f t="shared" si="47"/>
        <v>-1.3553346871168952</v>
      </c>
    </row>
    <row r="562" spans="1:8" ht="15.75" customHeight="1">
      <c r="A562" s="7">
        <v>43605</v>
      </c>
      <c r="B562" s="8">
        <v>8006.98</v>
      </c>
      <c r="C562" s="11">
        <f t="shared" si="43"/>
        <v>-2.5545028247730239E-3</v>
      </c>
      <c r="D562" s="9">
        <f t="shared" si="44"/>
        <v>6.5254846817733583E-6</v>
      </c>
      <c r="E562" s="9">
        <f t="shared" si="45"/>
        <v>6.6380808636059968E-2</v>
      </c>
      <c r="G562" s="9">
        <f t="shared" si="46"/>
        <v>0.25764473337535926</v>
      </c>
      <c r="H562" s="10">
        <f t="shared" si="47"/>
        <v>-1.3561736454206692</v>
      </c>
    </row>
    <row r="563" spans="1:8" ht="15.75" customHeight="1">
      <c r="A563" s="7">
        <v>43606</v>
      </c>
      <c r="B563" s="8">
        <v>8086.18</v>
      </c>
      <c r="C563" s="11">
        <f t="shared" si="43"/>
        <v>9.8427703953506852E-3</v>
      </c>
      <c r="D563" s="9">
        <f t="shared" si="44"/>
        <v>9.6880129055591877E-5</v>
      </c>
      <c r="E563" s="9">
        <f t="shared" si="45"/>
        <v>6.0835095416840429E-2</v>
      </c>
      <c r="G563" s="9">
        <f t="shared" si="46"/>
        <v>0.24664771520701428</v>
      </c>
      <c r="H563" s="10">
        <f t="shared" si="47"/>
        <v>-1.3997942146454596</v>
      </c>
    </row>
    <row r="564" spans="1:8" ht="15.75" customHeight="1">
      <c r="A564" s="7">
        <v>43607</v>
      </c>
      <c r="B564" s="8">
        <v>7832.46</v>
      </c>
      <c r="C564" s="11">
        <f t="shared" si="43"/>
        <v>-3.1879794763414716E-2</v>
      </c>
      <c r="D564" s="9">
        <f t="shared" si="44"/>
        <v>1.0163213141574444E-3</v>
      </c>
      <c r="E564" s="9">
        <f t="shared" si="45"/>
        <v>6.1812474201896013E-2</v>
      </c>
      <c r="G564" s="9">
        <f t="shared" si="46"/>
        <v>0.248621145926681</v>
      </c>
      <c r="H564" s="10">
        <f t="shared" si="47"/>
        <v>-1.3918250434799619</v>
      </c>
    </row>
    <row r="565" spans="1:8" ht="15.75" customHeight="1">
      <c r="A565" s="7">
        <v>43608</v>
      </c>
      <c r="B565" s="8">
        <v>7878.46</v>
      </c>
      <c r="C565" s="11">
        <f t="shared" si="43"/>
        <v>5.8558163935873266E-3</v>
      </c>
      <c r="D565" s="9">
        <f t="shared" si="44"/>
        <v>3.4290585635406081E-5</v>
      </c>
      <c r="E565" s="9">
        <f t="shared" si="45"/>
        <v>6.1846762412219571E-2</v>
      </c>
      <c r="G565" s="9">
        <f t="shared" si="46"/>
        <v>0.24869009311233042</v>
      </c>
      <c r="H565" s="10">
        <f t="shared" si="47"/>
        <v>-1.3915477636572724</v>
      </c>
    </row>
    <row r="566" spans="1:8" ht="15.75" customHeight="1">
      <c r="A566" s="7">
        <v>43609</v>
      </c>
      <c r="B566" s="8">
        <v>8112.36</v>
      </c>
      <c r="C566" s="11">
        <f t="shared" si="43"/>
        <v>2.9256371263858806E-2</v>
      </c>
      <c r="D566" s="9">
        <f t="shared" si="44"/>
        <v>8.5593525952874327E-4</v>
      </c>
      <c r="E566" s="9">
        <f t="shared" si="45"/>
        <v>6.226707197838046E-2</v>
      </c>
      <c r="G566" s="9">
        <f t="shared" si="46"/>
        <v>0.24953370910235848</v>
      </c>
      <c r="H566" s="10">
        <f t="shared" si="47"/>
        <v>-1.3881612662939622</v>
      </c>
    </row>
    <row r="567" spans="1:8" ht="15.75" customHeight="1">
      <c r="A567" s="7">
        <v>43611</v>
      </c>
      <c r="B567" s="8">
        <v>8582.0400000000009</v>
      </c>
      <c r="C567" s="11">
        <f t="shared" si="43"/>
        <v>5.6282822914324994E-2</v>
      </c>
      <c r="D567" s="9">
        <f t="shared" si="44"/>
        <v>3.1677561552052665E-3</v>
      </c>
      <c r="E567" s="9">
        <f t="shared" si="45"/>
        <v>6.525893397162158E-2</v>
      </c>
      <c r="G567" s="9">
        <f t="shared" si="46"/>
        <v>0.25545828225293771</v>
      </c>
      <c r="H567" s="10">
        <f t="shared" si="47"/>
        <v>-1.364696161523294</v>
      </c>
    </row>
    <row r="568" spans="1:8" ht="15.75" customHeight="1">
      <c r="A568" s="7">
        <v>43612</v>
      </c>
      <c r="B568" s="8">
        <v>8754.64</v>
      </c>
      <c r="C568" s="11">
        <f t="shared" si="43"/>
        <v>1.9912198055353714E-2</v>
      </c>
      <c r="D568" s="9">
        <f t="shared" si="44"/>
        <v>3.9649563139563219E-4</v>
      </c>
      <c r="E568" s="9">
        <f t="shared" si="45"/>
        <v>6.532301951024147E-2</v>
      </c>
      <c r="G568" s="9">
        <f t="shared" si="46"/>
        <v>0.255583683967192</v>
      </c>
      <c r="H568" s="10">
        <f t="shared" si="47"/>
        <v>-1.3642053927604121</v>
      </c>
    </row>
    <row r="569" spans="1:8" ht="15.75" customHeight="1">
      <c r="A569" s="7">
        <v>43613</v>
      </c>
      <c r="B569" s="8">
        <v>8687.7900000000009</v>
      </c>
      <c r="C569" s="11">
        <f t="shared" si="43"/>
        <v>-7.6652539032939148E-3</v>
      </c>
      <c r="D569" s="9">
        <f t="shared" si="44"/>
        <v>5.87561174019626E-5</v>
      </c>
      <c r="E569" s="9">
        <f t="shared" si="45"/>
        <v>6.2767118228071545E-2</v>
      </c>
      <c r="G569" s="9">
        <f t="shared" si="46"/>
        <v>0.25053366685551776</v>
      </c>
      <c r="H569" s="10">
        <f t="shared" si="47"/>
        <v>-1.3841619688630822</v>
      </c>
    </row>
    <row r="570" spans="1:8" ht="15.75" customHeight="1">
      <c r="A570" s="7">
        <v>43614</v>
      </c>
      <c r="B570" s="8">
        <v>8646.35</v>
      </c>
      <c r="C570" s="11">
        <f t="shared" si="43"/>
        <v>-4.781325055279723E-3</v>
      </c>
      <c r="D570" s="9">
        <f t="shared" si="44"/>
        <v>2.2861069284245645E-5</v>
      </c>
      <c r="E570" s="9">
        <f t="shared" si="45"/>
        <v>6.2602081730324902E-2</v>
      </c>
      <c r="G570" s="9">
        <f t="shared" si="46"/>
        <v>0.25020408016322376</v>
      </c>
      <c r="H570" s="10">
        <f t="shared" si="47"/>
        <v>-1.3854783734754843</v>
      </c>
    </row>
    <row r="571" spans="1:8" ht="15.75" customHeight="1">
      <c r="A571" s="7">
        <v>43615</v>
      </c>
      <c r="B571" s="8">
        <v>8463.48</v>
      </c>
      <c r="C571" s="11">
        <f t="shared" si="43"/>
        <v>-2.1376830017785974E-2</v>
      </c>
      <c r="D571" s="9">
        <f t="shared" si="44"/>
        <v>4.5696886160931545E-4</v>
      </c>
      <c r="E571" s="9">
        <f t="shared" si="45"/>
        <v>6.2894014424360642E-2</v>
      </c>
      <c r="G571" s="9">
        <f t="shared" si="46"/>
        <v>0.250786790769292</v>
      </c>
      <c r="H571" s="10">
        <f t="shared" si="47"/>
        <v>-1.3831521399944027</v>
      </c>
    </row>
    <row r="572" spans="1:8" ht="15.75" customHeight="1">
      <c r="A572" s="7">
        <v>43616</v>
      </c>
      <c r="B572" s="8">
        <v>8503.3799999999992</v>
      </c>
      <c r="C572" s="11">
        <f t="shared" si="43"/>
        <v>4.7032949587893979E-3</v>
      </c>
      <c r="D572" s="9">
        <f t="shared" si="44"/>
        <v>2.2120983469373764E-5</v>
      </c>
      <c r="E572" s="9">
        <f t="shared" si="45"/>
        <v>6.2233928894940192E-2</v>
      </c>
      <c r="G572" s="9">
        <f t="shared" si="46"/>
        <v>0.24946729023048331</v>
      </c>
      <c r="H572" s="10">
        <f t="shared" si="47"/>
        <v>-1.3884274736657158</v>
      </c>
    </row>
    <row r="573" spans="1:8" ht="15.75" customHeight="1">
      <c r="A573" s="7">
        <v>43618</v>
      </c>
      <c r="B573" s="8">
        <v>8687.43</v>
      </c>
      <c r="C573" s="11">
        <f t="shared" si="43"/>
        <v>2.141342179003617E-2</v>
      </c>
      <c r="D573" s="9">
        <f t="shared" si="44"/>
        <v>4.5853463275799587E-4</v>
      </c>
      <c r="E573" s="9">
        <f t="shared" si="45"/>
        <v>6.2601402068009029E-2</v>
      </c>
      <c r="G573" s="9">
        <f t="shared" si="46"/>
        <v>0.25020272194364518</v>
      </c>
      <c r="H573" s="10">
        <f t="shared" si="47"/>
        <v>-1.3854838019371793</v>
      </c>
    </row>
    <row r="574" spans="1:8" ht="15.75" customHeight="1">
      <c r="A574" s="7">
        <v>43619</v>
      </c>
      <c r="B574" s="8">
        <v>8556.11</v>
      </c>
      <c r="C574" s="11">
        <f t="shared" si="43"/>
        <v>-1.5231505691987607E-2</v>
      </c>
      <c r="D574" s="9">
        <f t="shared" si="44"/>
        <v>2.3199876564505088E-4</v>
      </c>
      <c r="E574" s="9">
        <f t="shared" si="45"/>
        <v>6.1929965187111843E-2</v>
      </c>
      <c r="G574" s="9">
        <f t="shared" si="46"/>
        <v>0.24885731893418736</v>
      </c>
      <c r="H574" s="10">
        <f t="shared" si="47"/>
        <v>-1.3908755630825937</v>
      </c>
    </row>
    <row r="575" spans="1:8" ht="15.75" customHeight="1">
      <c r="A575" s="7">
        <v>43620</v>
      </c>
      <c r="B575" s="8">
        <v>7651.38</v>
      </c>
      <c r="C575" s="11">
        <f t="shared" si="43"/>
        <v>-0.1117596238859052</v>
      </c>
      <c r="D575" s="9">
        <f t="shared" si="44"/>
        <v>1.2490213531118993E-2</v>
      </c>
      <c r="E575" s="9">
        <f t="shared" si="45"/>
        <v>7.3260818093767943E-2</v>
      </c>
      <c r="G575" s="9">
        <f t="shared" si="46"/>
        <v>0.27066735690468463</v>
      </c>
      <c r="H575" s="10">
        <f t="shared" si="47"/>
        <v>-1.3068646773513599</v>
      </c>
    </row>
    <row r="576" spans="1:8" ht="15.75" customHeight="1">
      <c r="A576" s="7">
        <v>43621</v>
      </c>
      <c r="B576" s="8">
        <v>7732.88</v>
      </c>
      <c r="C576" s="11">
        <f t="shared" si="43"/>
        <v>1.0595343869641023E-2</v>
      </c>
      <c r="D576" s="9">
        <f t="shared" si="44"/>
        <v>1.122613117159396E-4</v>
      </c>
      <c r="E576" s="9">
        <f t="shared" si="45"/>
        <v>5.6184433796628346E-2</v>
      </c>
      <c r="G576" s="9">
        <f t="shared" si="46"/>
        <v>0.23703255851597338</v>
      </c>
      <c r="H576" s="10">
        <f t="shared" si="47"/>
        <v>-1.4395577695779296</v>
      </c>
    </row>
    <row r="577" spans="1:8" ht="15.75" customHeight="1">
      <c r="A577" s="7">
        <v>43622</v>
      </c>
      <c r="B577" s="8">
        <v>7690.61</v>
      </c>
      <c r="C577" s="11">
        <f t="shared" si="43"/>
        <v>-5.4812634275140217E-3</v>
      </c>
      <c r="D577" s="9">
        <f t="shared" si="44"/>
        <v>3.0044248761802762E-5</v>
      </c>
      <c r="E577" s="9">
        <f t="shared" si="45"/>
        <v>4.7738378868836487E-2</v>
      </c>
      <c r="G577" s="9">
        <f t="shared" si="46"/>
        <v>0.21849114139670855</v>
      </c>
      <c r="H577" s="10">
        <f t="shared" si="47"/>
        <v>-1.5210098080751999</v>
      </c>
    </row>
    <row r="578" spans="1:8" ht="15.75" customHeight="1">
      <c r="A578" s="7">
        <v>43623</v>
      </c>
      <c r="B578" s="8">
        <v>7898.63</v>
      </c>
      <c r="C578" s="11">
        <f t="shared" si="43"/>
        <v>2.6689222544139399E-2</v>
      </c>
      <c r="D578" s="9">
        <f t="shared" si="44"/>
        <v>7.1231460001059874E-4</v>
      </c>
      <c r="E578" s="9">
        <f t="shared" si="45"/>
        <v>4.8107020953129846E-2</v>
      </c>
      <c r="G578" s="9">
        <f t="shared" si="46"/>
        <v>0.21933312780592412</v>
      </c>
      <c r="H578" s="10">
        <f t="shared" si="47"/>
        <v>-1.5171635733804258</v>
      </c>
    </row>
    <row r="579" spans="1:8" ht="15.75" customHeight="1">
      <c r="A579" s="7">
        <v>43625</v>
      </c>
      <c r="B579" s="8">
        <v>7718.88</v>
      </c>
      <c r="C579" s="11">
        <f t="shared" si="43"/>
        <v>-2.3020050921177902E-2</v>
      </c>
      <c r="D579" s="9">
        <f t="shared" si="44"/>
        <v>5.2992274441362357E-4</v>
      </c>
      <c r="E579" s="9">
        <f t="shared" si="45"/>
        <v>4.5411320446690814E-2</v>
      </c>
      <c r="G579" s="9">
        <f t="shared" si="46"/>
        <v>0.21309932061527276</v>
      </c>
      <c r="H579" s="10">
        <f t="shared" si="47"/>
        <v>-1.5459969279855441</v>
      </c>
    </row>
    <row r="580" spans="1:8" ht="15.75" customHeight="1">
      <c r="A580" s="7">
        <v>43626</v>
      </c>
      <c r="B580" s="8">
        <v>7943.46</v>
      </c>
      <c r="C580" s="11">
        <f t="shared" ref="C580:C643" si="48">LN(B580/B579)</f>
        <v>2.8679672809907061E-2</v>
      </c>
      <c r="D580" s="9">
        <f t="shared" ref="D580:D643" si="49">C580^2</f>
        <v>8.2252363248332236E-4</v>
      </c>
      <c r="E580" s="9">
        <f t="shared" si="45"/>
        <v>4.2335733527738034E-2</v>
      </c>
      <c r="G580" s="9">
        <f t="shared" si="46"/>
        <v>0.20575649085202158</v>
      </c>
      <c r="H580" s="10">
        <f t="shared" si="47"/>
        <v>-1.5810618926466375</v>
      </c>
    </row>
    <row r="581" spans="1:8" ht="15.75" customHeight="1">
      <c r="A581" s="7">
        <v>43627</v>
      </c>
      <c r="B581" s="8">
        <v>7926.36</v>
      </c>
      <c r="C581" s="11">
        <f t="shared" si="48"/>
        <v>-2.1550347285538029E-3</v>
      </c>
      <c r="D581" s="9">
        <f t="shared" si="49"/>
        <v>4.6441746812729626E-6</v>
      </c>
      <c r="E581" s="9">
        <f t="shared" si="45"/>
        <v>3.6383332780432626E-2</v>
      </c>
      <c r="G581" s="9">
        <f t="shared" si="46"/>
        <v>0.19074415529822303</v>
      </c>
      <c r="H581" s="10">
        <f t="shared" si="47"/>
        <v>-1.6568222499254159</v>
      </c>
    </row>
    <row r="582" spans="1:8" ht="15.75" customHeight="1">
      <c r="A582" s="7">
        <v>43628</v>
      </c>
      <c r="B582" s="8">
        <v>8120.45</v>
      </c>
      <c r="C582" s="11">
        <f t="shared" si="48"/>
        <v>2.4191657484197469E-2</v>
      </c>
      <c r="D582" s="9">
        <f t="shared" si="49"/>
        <v>5.8523629183272741E-4</v>
      </c>
      <c r="E582" s="9">
        <f t="shared" si="45"/>
        <v>2.2112605524846084E-2</v>
      </c>
      <c r="G582" s="9">
        <f t="shared" si="46"/>
        <v>0.14870307839734215</v>
      </c>
      <c r="H582" s="10">
        <f t="shared" si="47"/>
        <v>-1.905803723663452</v>
      </c>
    </row>
    <row r="583" spans="1:8" ht="15.75" customHeight="1">
      <c r="A583" s="7">
        <v>43629</v>
      </c>
      <c r="B583" s="8">
        <v>8261.0499999999993</v>
      </c>
      <c r="C583" s="11">
        <f t="shared" si="48"/>
        <v>1.7166126740826421E-2</v>
      </c>
      <c r="D583" s="9">
        <f t="shared" si="49"/>
        <v>2.9467590728211591E-4</v>
      </c>
      <c r="E583" s="9">
        <f t="shared" si="45"/>
        <v>2.2400755947446425E-2</v>
      </c>
      <c r="G583" s="9">
        <f t="shared" si="46"/>
        <v>0.14966882089281797</v>
      </c>
      <c r="H583" s="10">
        <f t="shared" si="47"/>
        <v>-1.8993302865183619</v>
      </c>
    </row>
    <row r="584" spans="1:8" ht="15.75" customHeight="1">
      <c r="A584" s="7">
        <v>43630</v>
      </c>
      <c r="B584" s="8">
        <v>8452.83</v>
      </c>
      <c r="C584" s="11">
        <f t="shared" si="48"/>
        <v>2.2949598443370241E-2</v>
      </c>
      <c r="D584" s="9">
        <f t="shared" si="49"/>
        <v>5.2668406871194176E-4</v>
      </c>
      <c r="E584" s="9">
        <f t="shared" si="45"/>
        <v>2.2830559887102773E-2</v>
      </c>
      <c r="G584" s="9">
        <f t="shared" si="46"/>
        <v>0.15109784871765308</v>
      </c>
      <c r="H584" s="10">
        <f t="shared" si="47"/>
        <v>-1.8898276472789659</v>
      </c>
    </row>
    <row r="585" spans="1:8" ht="15.75" customHeight="1">
      <c r="A585" s="7">
        <v>43632</v>
      </c>
      <c r="B585" s="8">
        <v>8932.64</v>
      </c>
      <c r="C585" s="11">
        <f t="shared" si="48"/>
        <v>5.5210687355005755E-2</v>
      </c>
      <c r="D585" s="9">
        <f t="shared" si="49"/>
        <v>3.0482199982121926E-3</v>
      </c>
      <c r="E585" s="9">
        <f t="shared" si="45"/>
        <v>2.4862458571157521E-2</v>
      </c>
      <c r="G585" s="9">
        <f t="shared" si="46"/>
        <v>0.1576783389408879</v>
      </c>
      <c r="H585" s="10">
        <f t="shared" si="47"/>
        <v>-1.8471981505609427</v>
      </c>
    </row>
    <row r="586" spans="1:8" ht="15.75" customHeight="1">
      <c r="A586" s="7">
        <v>43633</v>
      </c>
      <c r="B586" s="8">
        <v>9273.06</v>
      </c>
      <c r="C586" s="11">
        <f t="shared" si="48"/>
        <v>3.7401438298645139E-2</v>
      </c>
      <c r="D586" s="9">
        <f t="shared" si="49"/>
        <v>1.3988675868073593E-3</v>
      </c>
      <c r="E586" s="9">
        <f t="shared" si="45"/>
        <v>2.6227035572329475E-2</v>
      </c>
      <c r="G586" s="9">
        <f t="shared" si="46"/>
        <v>0.16194763219117925</v>
      </c>
      <c r="H586" s="10">
        <f t="shared" si="47"/>
        <v>-1.8204822540880488</v>
      </c>
    </row>
    <row r="587" spans="1:8" ht="15.75" customHeight="1">
      <c r="A587" s="7">
        <v>43634</v>
      </c>
      <c r="B587" s="8">
        <v>9125.34</v>
      </c>
      <c r="C587" s="11">
        <f t="shared" si="48"/>
        <v>-1.6058263146704353E-2</v>
      </c>
      <c r="D587" s="9">
        <f t="shared" si="49"/>
        <v>2.5786781528880321E-4</v>
      </c>
      <c r="E587" s="9">
        <f t="shared" si="45"/>
        <v>2.5628968128089534E-2</v>
      </c>
      <c r="G587" s="9">
        <f t="shared" si="46"/>
        <v>0.16009049980585835</v>
      </c>
      <c r="H587" s="10">
        <f t="shared" si="47"/>
        <v>-1.8320159998665348</v>
      </c>
    </row>
    <row r="588" spans="1:8" ht="15.75" customHeight="1">
      <c r="A588" s="7">
        <v>43635</v>
      </c>
      <c r="B588" s="8">
        <v>9167.27</v>
      </c>
      <c r="C588" s="11">
        <f t="shared" si="48"/>
        <v>4.584372971931666E-3</v>
      </c>
      <c r="D588" s="9">
        <f t="shared" si="49"/>
        <v>2.1016475545777575E-5</v>
      </c>
      <c r="E588" s="9">
        <f t="shared" si="45"/>
        <v>2.2482228448430047E-2</v>
      </c>
      <c r="G588" s="9">
        <f t="shared" si="46"/>
        <v>0.14994074979280997</v>
      </c>
      <c r="H588" s="10">
        <f t="shared" si="47"/>
        <v>-1.8975150643007435</v>
      </c>
    </row>
    <row r="589" spans="1:8" ht="15.75" customHeight="1">
      <c r="A589" s="7">
        <v>43636</v>
      </c>
      <c r="B589" s="8">
        <v>9562.66</v>
      </c>
      <c r="C589" s="11">
        <f t="shared" si="48"/>
        <v>4.2226399018506479E-2</v>
      </c>
      <c r="D589" s="9">
        <f t="shared" si="49"/>
        <v>1.7830687740701249E-3</v>
      </c>
      <c r="E589" s="9">
        <f t="shared" si="45"/>
        <v>2.3868801591104539E-2</v>
      </c>
      <c r="G589" s="9">
        <f t="shared" si="46"/>
        <v>0.15449531252146306</v>
      </c>
      <c r="H589" s="10">
        <f t="shared" si="47"/>
        <v>-1.8675915227714996</v>
      </c>
    </row>
    <row r="590" spans="1:8" ht="15.75" customHeight="1">
      <c r="A590" s="7">
        <v>43637</v>
      </c>
      <c r="B590" s="8">
        <v>9939.81</v>
      </c>
      <c r="C590" s="11">
        <f t="shared" si="48"/>
        <v>3.8681974758846716E-2</v>
      </c>
      <c r="D590" s="9">
        <f t="shared" si="49"/>
        <v>1.4962951712440544E-3</v>
      </c>
      <c r="E590" s="9">
        <f t="shared" si="45"/>
        <v>2.5306340644946634E-2</v>
      </c>
      <c r="G590" s="9">
        <f t="shared" si="46"/>
        <v>0.15907966760383502</v>
      </c>
      <c r="H590" s="10">
        <f t="shared" si="47"/>
        <v>-1.8383501481354323</v>
      </c>
    </row>
    <row r="591" spans="1:8" ht="15.75" customHeight="1">
      <c r="A591" s="7">
        <v>43639</v>
      </c>
      <c r="B591" s="8">
        <v>11028.76</v>
      </c>
      <c r="C591" s="11">
        <f t="shared" si="48"/>
        <v>0.10395850047717038</v>
      </c>
      <c r="D591" s="9">
        <f t="shared" si="49"/>
        <v>1.0807369821461835E-2</v>
      </c>
      <c r="E591" s="9">
        <f t="shared" si="45"/>
        <v>3.6090849397124224E-2</v>
      </c>
      <c r="G591" s="9">
        <f t="shared" si="46"/>
        <v>0.1899759179399437</v>
      </c>
      <c r="H591" s="10">
        <f t="shared" si="47"/>
        <v>-1.6608579625393243</v>
      </c>
    </row>
    <row r="592" spans="1:8" ht="15.75" customHeight="1">
      <c r="A592" s="7">
        <v>43640</v>
      </c>
      <c r="B592" s="8">
        <v>10856.69</v>
      </c>
      <c r="C592" s="11">
        <f t="shared" si="48"/>
        <v>-1.5724926440042409E-2</v>
      </c>
      <c r="D592" s="9">
        <f t="shared" si="49"/>
        <v>2.4727331154474481E-4</v>
      </c>
      <c r="E592" s="9">
        <f t="shared" si="45"/>
        <v>3.5881153847059651E-2</v>
      </c>
      <c r="G592" s="9">
        <f t="shared" si="46"/>
        <v>0.18942321359078368</v>
      </c>
      <c r="H592" s="10">
        <f t="shared" si="47"/>
        <v>-1.6637715419031975</v>
      </c>
    </row>
    <row r="593" spans="1:8" ht="15.75" customHeight="1">
      <c r="A593" s="7">
        <v>43641</v>
      </c>
      <c r="B593" s="8">
        <v>11366.24</v>
      </c>
      <c r="C593" s="11">
        <f t="shared" si="48"/>
        <v>4.5866078425158066E-2</v>
      </c>
      <c r="D593" s="9">
        <f t="shared" si="49"/>
        <v>2.1036971501027504E-3</v>
      </c>
      <c r="E593" s="9">
        <f t="shared" si="45"/>
        <v>3.7962730013693033E-2</v>
      </c>
      <c r="G593" s="9">
        <f t="shared" si="46"/>
        <v>0.19484026794708798</v>
      </c>
      <c r="H593" s="10">
        <f t="shared" si="47"/>
        <v>-1.6355751948287278</v>
      </c>
    </row>
    <row r="594" spans="1:8" ht="15.75" customHeight="1">
      <c r="A594" s="7">
        <v>43642</v>
      </c>
      <c r="B594" s="8">
        <v>12733.71</v>
      </c>
      <c r="C594" s="11">
        <f t="shared" si="48"/>
        <v>0.11360524939878654</v>
      </c>
      <c r="D594" s="9">
        <f t="shared" si="49"/>
        <v>1.2906152690960489E-2</v>
      </c>
      <c r="E594" s="9">
        <f t="shared" si="45"/>
        <v>5.0410348071895525E-2</v>
      </c>
      <c r="G594" s="9">
        <f t="shared" si="46"/>
        <v>0.22452248901144742</v>
      </c>
      <c r="H594" s="10">
        <f t="shared" si="47"/>
        <v>-1.4937794030465181</v>
      </c>
    </row>
    <row r="595" spans="1:8" ht="15.75" customHeight="1">
      <c r="A595" s="7">
        <v>43643</v>
      </c>
      <c r="B595" s="8">
        <v>10686.14</v>
      </c>
      <c r="C595" s="11">
        <f t="shared" si="48"/>
        <v>-0.17530523295500258</v>
      </c>
      <c r="D595" s="9">
        <f t="shared" si="49"/>
        <v>3.0731924701407724E-2</v>
      </c>
      <c r="E595" s="9">
        <f t="shared" si="45"/>
        <v>8.0910274007658198E-2</v>
      </c>
      <c r="G595" s="9">
        <f t="shared" si="46"/>
        <v>0.28444731323684214</v>
      </c>
      <c r="H595" s="10">
        <f t="shared" si="47"/>
        <v>-1.2572072332973345</v>
      </c>
    </row>
    <row r="596" spans="1:8" ht="15.75" customHeight="1">
      <c r="A596" s="7">
        <v>43644</v>
      </c>
      <c r="B596" s="8">
        <v>12212.7</v>
      </c>
      <c r="C596" s="11">
        <f t="shared" si="48"/>
        <v>0.13352881919432391</v>
      </c>
      <c r="D596" s="9">
        <f t="shared" si="49"/>
        <v>1.7829945555430445E-2</v>
      </c>
      <c r="E596" s="9">
        <f t="shared" si="45"/>
        <v>8.6250006031969639E-2</v>
      </c>
      <c r="G596" s="9">
        <f t="shared" si="46"/>
        <v>0.29368351338127519</v>
      </c>
      <c r="H596" s="10">
        <f t="shared" si="47"/>
        <v>-1.2252525765673952</v>
      </c>
    </row>
    <row r="597" spans="1:8" ht="15.75" customHeight="1">
      <c r="A597" s="7">
        <v>43646</v>
      </c>
      <c r="B597" s="8">
        <v>11392.98</v>
      </c>
      <c r="C597" s="11">
        <f t="shared" si="48"/>
        <v>-6.9479017647503416E-2</v>
      </c>
      <c r="D597" s="9">
        <f t="shared" si="49"/>
        <v>4.8273338932620915E-3</v>
      </c>
      <c r="E597" s="9">
        <f t="shared" si="45"/>
        <v>9.0965078613515798E-2</v>
      </c>
      <c r="G597" s="9">
        <f t="shared" si="46"/>
        <v>0.30160417539138246</v>
      </c>
      <c r="H597" s="10">
        <f t="shared" si="47"/>
        <v>-1.1986397988082818</v>
      </c>
    </row>
    <row r="598" spans="1:8" ht="15.75" customHeight="1">
      <c r="A598" s="7">
        <v>43647</v>
      </c>
      <c r="B598" s="8">
        <v>10481.86</v>
      </c>
      <c r="C598" s="11">
        <f t="shared" si="48"/>
        <v>-8.3351232189504312E-2</v>
      </c>
      <c r="D598" s="9">
        <f t="shared" si="49"/>
        <v>6.9474279075086602E-3</v>
      </c>
      <c r="E598" s="9">
        <f t="shared" si="45"/>
        <v>9.788246227226266E-2</v>
      </c>
      <c r="G598" s="9">
        <f t="shared" si="46"/>
        <v>0.31286173027755032</v>
      </c>
      <c r="H598" s="10">
        <f t="shared" si="47"/>
        <v>-1.1619939423468006</v>
      </c>
    </row>
    <row r="599" spans="1:8" ht="15.75" customHeight="1">
      <c r="A599" s="7">
        <v>43648</v>
      </c>
      <c r="B599" s="8">
        <v>10714.88</v>
      </c>
      <c r="C599" s="11">
        <f t="shared" si="48"/>
        <v>2.1987285548392767E-2</v>
      </c>
      <c r="D599" s="9">
        <f t="shared" si="49"/>
        <v>4.8344072578656146E-4</v>
      </c>
      <c r="E599" s="9">
        <f t="shared" ref="E599:E662" si="50">SUM(D579:D599)</f>
        <v>9.7653588398038602E-2</v>
      </c>
      <c r="G599" s="9">
        <f t="shared" ref="G599:G662" si="51">SQRT(E599)</f>
        <v>0.31249574140784481</v>
      </c>
      <c r="H599" s="10">
        <f t="shared" ref="H599:H662" si="52">LN(G599)</f>
        <v>-1.1631644373934327</v>
      </c>
    </row>
    <row r="600" spans="1:8" ht="15.75" customHeight="1">
      <c r="A600" s="7">
        <v>43649</v>
      </c>
      <c r="B600" s="8">
        <v>11378.23</v>
      </c>
      <c r="C600" s="11">
        <f t="shared" si="48"/>
        <v>6.006845096363788E-2</v>
      </c>
      <c r="D600" s="9">
        <f t="shared" si="49"/>
        <v>3.6082188011709684E-3</v>
      </c>
      <c r="E600" s="9">
        <f t="shared" si="50"/>
        <v>0.10073188445479597</v>
      </c>
      <c r="G600" s="9">
        <f t="shared" si="51"/>
        <v>0.31738286729878151</v>
      </c>
      <c r="H600" s="10">
        <f t="shared" si="52"/>
        <v>-1.1476464506114159</v>
      </c>
    </row>
    <row r="601" spans="1:8" ht="15.75" customHeight="1">
      <c r="A601" s="7">
        <v>43650</v>
      </c>
      <c r="B601" s="8">
        <v>11721.74</v>
      </c>
      <c r="C601" s="11">
        <f t="shared" si="48"/>
        <v>2.9743356719892783E-2</v>
      </c>
      <c r="D601" s="9">
        <f t="shared" si="49"/>
        <v>8.8466726896679112E-4</v>
      </c>
      <c r="E601" s="9">
        <f t="shared" si="50"/>
        <v>0.10079402809127942</v>
      </c>
      <c r="G601" s="9">
        <f t="shared" si="51"/>
        <v>0.31748075231623007</v>
      </c>
      <c r="H601" s="10">
        <f t="shared" si="52"/>
        <v>-1.1473380851130635</v>
      </c>
    </row>
    <row r="602" spans="1:8" ht="15.75" customHeight="1">
      <c r="A602" s="7">
        <v>43651</v>
      </c>
      <c r="B602" s="8">
        <v>11034</v>
      </c>
      <c r="C602" s="11">
        <f t="shared" si="48"/>
        <v>-6.0463822442736737E-2</v>
      </c>
      <c r="D602" s="9">
        <f t="shared" si="49"/>
        <v>3.6558738243867945E-3</v>
      </c>
      <c r="E602" s="9">
        <f t="shared" si="50"/>
        <v>0.10444525774098495</v>
      </c>
      <c r="G602" s="9">
        <f t="shared" si="51"/>
        <v>0.32317991543563618</v>
      </c>
      <c r="H602" s="10">
        <f t="shared" si="52"/>
        <v>-1.1295460971014268</v>
      </c>
    </row>
    <row r="603" spans="1:8" ht="15.75" customHeight="1">
      <c r="A603" s="7">
        <v>43653</v>
      </c>
      <c r="B603" s="8">
        <v>11507.39</v>
      </c>
      <c r="C603" s="11">
        <f t="shared" si="48"/>
        <v>4.2008022830061255E-2</v>
      </c>
      <c r="D603" s="9">
        <f t="shared" si="49"/>
        <v>1.7646739820909477E-3</v>
      </c>
      <c r="E603" s="9">
        <f t="shared" si="50"/>
        <v>0.10562469543124316</v>
      </c>
      <c r="G603" s="9">
        <f t="shared" si="51"/>
        <v>0.324999531432344</v>
      </c>
      <c r="H603" s="10">
        <f t="shared" si="52"/>
        <v>-1.1239315384000728</v>
      </c>
    </row>
    <row r="604" spans="1:8" ht="15.75" customHeight="1">
      <c r="A604" s="7">
        <v>43654</v>
      </c>
      <c r="B604" s="8">
        <v>12207.1</v>
      </c>
      <c r="C604" s="11">
        <f t="shared" si="48"/>
        <v>5.9028311994779634E-2</v>
      </c>
      <c r="D604" s="9">
        <f t="shared" si="49"/>
        <v>3.4843416169530452E-3</v>
      </c>
      <c r="E604" s="9">
        <f t="shared" si="50"/>
        <v>0.1088143611409141</v>
      </c>
      <c r="G604" s="9">
        <f t="shared" si="51"/>
        <v>0.32987021863289523</v>
      </c>
      <c r="H604" s="10">
        <f t="shared" si="52"/>
        <v>-1.1090559787452554</v>
      </c>
    </row>
    <row r="605" spans="1:8" ht="15.75" customHeight="1">
      <c r="A605" s="7">
        <v>43655</v>
      </c>
      <c r="B605" s="8">
        <v>12401.88</v>
      </c>
      <c r="C605" s="11">
        <f t="shared" si="48"/>
        <v>1.5830324347062545E-2</v>
      </c>
      <c r="D605" s="9">
        <f t="shared" si="49"/>
        <v>2.505991689332012E-4</v>
      </c>
      <c r="E605" s="9">
        <f t="shared" si="50"/>
        <v>0.10853827624113535</v>
      </c>
      <c r="G605" s="9">
        <f t="shared" si="51"/>
        <v>0.32945147782508938</v>
      </c>
      <c r="H605" s="10">
        <f t="shared" si="52"/>
        <v>-1.1103261958982991</v>
      </c>
    </row>
    <row r="606" spans="1:8" ht="15.75" customHeight="1">
      <c r="A606" s="7">
        <v>43656</v>
      </c>
      <c r="B606" s="8">
        <v>11778.8</v>
      </c>
      <c r="C606" s="11">
        <f t="shared" si="48"/>
        <v>-5.154676855971143E-2</v>
      </c>
      <c r="D606" s="9">
        <f t="shared" si="49"/>
        <v>2.657069348948455E-3</v>
      </c>
      <c r="E606" s="9">
        <f t="shared" si="50"/>
        <v>0.10814712559187162</v>
      </c>
      <c r="G606" s="9">
        <f t="shared" si="51"/>
        <v>0.32885730278020531</v>
      </c>
      <c r="H606" s="10">
        <f t="shared" si="52"/>
        <v>-1.1121313524562457</v>
      </c>
    </row>
    <row r="607" spans="1:8" ht="15.75" customHeight="1">
      <c r="A607" s="7">
        <v>43657</v>
      </c>
      <c r="B607" s="8">
        <v>11146.07</v>
      </c>
      <c r="C607" s="11">
        <f t="shared" si="48"/>
        <v>-5.5214336054886057E-2</v>
      </c>
      <c r="D607" s="9">
        <f t="shared" si="49"/>
        <v>3.0486229059818902E-3</v>
      </c>
      <c r="E607" s="9">
        <f t="shared" si="50"/>
        <v>0.10979688091104614</v>
      </c>
      <c r="G607" s="9">
        <f t="shared" si="51"/>
        <v>0.33135612399810288</v>
      </c>
      <c r="H607" s="10">
        <f t="shared" si="52"/>
        <v>-1.104561578656708</v>
      </c>
    </row>
    <row r="608" spans="1:8" ht="15.75" customHeight="1">
      <c r="A608" s="7">
        <v>43658</v>
      </c>
      <c r="B608" s="8">
        <v>11907.36</v>
      </c>
      <c r="C608" s="11">
        <f t="shared" si="48"/>
        <v>6.6069726920394242E-2</v>
      </c>
      <c r="D608" s="9">
        <f t="shared" si="49"/>
        <v>4.3652088153354673E-3</v>
      </c>
      <c r="E608" s="9">
        <f t="shared" si="50"/>
        <v>0.1139042219110928</v>
      </c>
      <c r="G608" s="9">
        <f t="shared" si="51"/>
        <v>0.33749699541046702</v>
      </c>
      <c r="H608" s="10">
        <f t="shared" si="52"/>
        <v>-1.0861986711966851</v>
      </c>
    </row>
    <row r="609" spans="1:8" ht="15.75" customHeight="1">
      <c r="A609" s="7">
        <v>43660</v>
      </c>
      <c r="B609" s="8">
        <v>10641.23</v>
      </c>
      <c r="C609" s="11">
        <f t="shared" si="48"/>
        <v>-0.11242061759202013</v>
      </c>
      <c r="D609" s="9">
        <f t="shared" si="49"/>
        <v>1.2638395259771226E-2</v>
      </c>
      <c r="E609" s="9">
        <f t="shared" si="50"/>
        <v>0.12652160069531826</v>
      </c>
      <c r="G609" s="9">
        <f t="shared" si="51"/>
        <v>0.35569874992093836</v>
      </c>
      <c r="H609" s="10">
        <f t="shared" si="52"/>
        <v>-1.0336711144535311</v>
      </c>
    </row>
    <row r="610" spans="1:8" ht="15.75" customHeight="1">
      <c r="A610" s="7">
        <v>43661</v>
      </c>
      <c r="B610" s="8">
        <v>10821.99</v>
      </c>
      <c r="C610" s="11">
        <f t="shared" si="48"/>
        <v>1.6844096440582969E-2</v>
      </c>
      <c r="D610" s="9">
        <f t="shared" si="49"/>
        <v>2.8372358489965984E-4</v>
      </c>
      <c r="E610" s="9">
        <f t="shared" si="50"/>
        <v>0.12502225550614779</v>
      </c>
      <c r="G610" s="9">
        <f t="shared" si="51"/>
        <v>0.35358486323108884</v>
      </c>
      <c r="H610" s="10">
        <f t="shared" si="52"/>
        <v>-1.0396317567393072</v>
      </c>
    </row>
    <row r="611" spans="1:8" ht="15.75" customHeight="1">
      <c r="A611" s="7">
        <v>43662</v>
      </c>
      <c r="B611" s="8">
        <v>9595.0499999999993</v>
      </c>
      <c r="C611" s="11">
        <f t="shared" si="48"/>
        <v>-0.12033283468299544</v>
      </c>
      <c r="D611" s="9">
        <f t="shared" si="49"/>
        <v>1.447999110284511E-2</v>
      </c>
      <c r="E611" s="9">
        <f t="shared" si="50"/>
        <v>0.13800595143774885</v>
      </c>
      <c r="G611" s="9">
        <f t="shared" si="51"/>
        <v>0.37149152269970959</v>
      </c>
      <c r="H611" s="10">
        <f t="shared" si="52"/>
        <v>-0.99022923419717412</v>
      </c>
    </row>
    <row r="612" spans="1:8" ht="15.75" customHeight="1">
      <c r="A612" s="7">
        <v>43663</v>
      </c>
      <c r="B612" s="8">
        <v>9686.99</v>
      </c>
      <c r="C612" s="11">
        <f t="shared" si="48"/>
        <v>9.5364076388637382E-3</v>
      </c>
      <c r="D612" s="9">
        <f t="shared" si="49"/>
        <v>9.0943070654578664E-5</v>
      </c>
      <c r="E612" s="9">
        <f t="shared" si="50"/>
        <v>0.1272895246869416</v>
      </c>
      <c r="G612" s="9">
        <f t="shared" si="51"/>
        <v>0.35677657530580903</v>
      </c>
      <c r="H612" s="10">
        <f t="shared" si="52"/>
        <v>-1.0306455326012984</v>
      </c>
    </row>
    <row r="613" spans="1:8" ht="15.75" customHeight="1">
      <c r="A613" s="7">
        <v>43664</v>
      </c>
      <c r="B613" s="8">
        <v>10616.88</v>
      </c>
      <c r="C613" s="11">
        <f t="shared" si="48"/>
        <v>9.1661439207329984E-2</v>
      </c>
      <c r="D613" s="9">
        <f t="shared" si="49"/>
        <v>8.4018194375590511E-3</v>
      </c>
      <c r="E613" s="9">
        <f t="shared" si="50"/>
        <v>0.1354440708129559</v>
      </c>
      <c r="G613" s="9">
        <f t="shared" si="51"/>
        <v>0.36802726911596634</v>
      </c>
      <c r="H613" s="10">
        <f t="shared" si="52"/>
        <v>-0.99959824269993491</v>
      </c>
    </row>
    <row r="614" spans="1:8" ht="15.75" customHeight="1">
      <c r="A614" s="7">
        <v>43665</v>
      </c>
      <c r="B614" s="8">
        <v>10529.52</v>
      </c>
      <c r="C614" s="11">
        <f t="shared" si="48"/>
        <v>-8.2624462783838712E-3</v>
      </c>
      <c r="D614" s="9">
        <f t="shared" si="49"/>
        <v>6.8268018503179489E-5</v>
      </c>
      <c r="E614" s="9">
        <f t="shared" si="50"/>
        <v>0.13340864168135633</v>
      </c>
      <c r="G614" s="9">
        <f t="shared" si="51"/>
        <v>0.36525147731577529</v>
      </c>
      <c r="H614" s="10">
        <f t="shared" si="52"/>
        <v>-1.0071691836893497</v>
      </c>
    </row>
    <row r="615" spans="1:8" ht="15.75" customHeight="1">
      <c r="A615" s="7">
        <v>43667</v>
      </c>
      <c r="B615" s="8">
        <v>10504.08</v>
      </c>
      <c r="C615" s="11">
        <f t="shared" si="48"/>
        <v>-2.4189879435935614E-3</v>
      </c>
      <c r="D615" s="9">
        <f t="shared" si="49"/>
        <v>5.8515026712510071E-6</v>
      </c>
      <c r="E615" s="9">
        <f t="shared" si="50"/>
        <v>0.12050834049306708</v>
      </c>
      <c r="G615" s="9">
        <f t="shared" si="51"/>
        <v>0.34714311240908563</v>
      </c>
      <c r="H615" s="10">
        <f t="shared" si="52"/>
        <v>-1.058018156368312</v>
      </c>
    </row>
    <row r="616" spans="1:8" ht="15.75" customHeight="1">
      <c r="A616" s="7">
        <v>43668</v>
      </c>
      <c r="B616" s="8">
        <v>10322.33</v>
      </c>
      <c r="C616" s="11">
        <f t="shared" si="48"/>
        <v>-1.745424335389072E-2</v>
      </c>
      <c r="D616" s="9">
        <f t="shared" si="49"/>
        <v>3.0465061105683838E-4</v>
      </c>
      <c r="E616" s="9">
        <f t="shared" si="50"/>
        <v>9.0081066402716181E-2</v>
      </c>
      <c r="G616" s="9">
        <f t="shared" si="51"/>
        <v>0.30013508026006586</v>
      </c>
      <c r="H616" s="10">
        <f t="shared" si="52"/>
        <v>-1.20352263813239</v>
      </c>
    </row>
    <row r="617" spans="1:8" ht="15.75" customHeight="1">
      <c r="A617" s="7">
        <v>43669</v>
      </c>
      <c r="B617" s="8">
        <v>10147.93</v>
      </c>
      <c r="C617" s="11">
        <f t="shared" si="48"/>
        <v>-1.7039765961505235E-2</v>
      </c>
      <c r="D617" s="9">
        <f t="shared" si="49"/>
        <v>2.9035362402287241E-4</v>
      </c>
      <c r="E617" s="9">
        <f t="shared" si="50"/>
        <v>7.254147447130864E-2</v>
      </c>
      <c r="G617" s="9">
        <f t="shared" si="51"/>
        <v>0.26933524550512999</v>
      </c>
      <c r="H617" s="10">
        <f t="shared" si="52"/>
        <v>-1.3117984095065938</v>
      </c>
    </row>
    <row r="618" spans="1:8" ht="15.75" customHeight="1">
      <c r="A618" s="7">
        <v>43670</v>
      </c>
      <c r="B618" s="8">
        <v>9671.7099999999991</v>
      </c>
      <c r="C618" s="11">
        <f t="shared" si="48"/>
        <v>-4.8064614396750548E-2</v>
      </c>
      <c r="D618" s="9">
        <f t="shared" si="49"/>
        <v>2.3102071571083202E-3</v>
      </c>
      <c r="E618" s="9">
        <f t="shared" si="50"/>
        <v>7.0024347735154868E-2</v>
      </c>
      <c r="G618" s="9">
        <f t="shared" si="51"/>
        <v>0.26462114000048231</v>
      </c>
      <c r="H618" s="10">
        <f t="shared" si="52"/>
        <v>-1.329456136310935</v>
      </c>
    </row>
    <row r="619" spans="1:8" ht="15.75" customHeight="1">
      <c r="A619" s="7">
        <v>43671</v>
      </c>
      <c r="B619" s="8">
        <v>9874.0499999999993</v>
      </c>
      <c r="C619" s="11">
        <f t="shared" si="48"/>
        <v>2.070497422220368E-2</v>
      </c>
      <c r="D619" s="9">
        <f t="shared" si="49"/>
        <v>4.2869595754211888E-4</v>
      </c>
      <c r="E619" s="9">
        <f t="shared" si="50"/>
        <v>6.3505615785188346E-2</v>
      </c>
      <c r="G619" s="9">
        <f t="shared" si="51"/>
        <v>0.25200320590260028</v>
      </c>
      <c r="H619" s="10">
        <f t="shared" si="52"/>
        <v>-1.3783134697159203</v>
      </c>
    </row>
    <row r="620" spans="1:8" ht="15.75" customHeight="1">
      <c r="A620" s="7">
        <v>43672</v>
      </c>
      <c r="B620" s="8">
        <v>9834.23</v>
      </c>
      <c r="C620" s="11">
        <f t="shared" si="48"/>
        <v>-4.040946666667977E-3</v>
      </c>
      <c r="D620" s="9">
        <f t="shared" si="49"/>
        <v>1.6329249962855033E-5</v>
      </c>
      <c r="E620" s="9">
        <f t="shared" si="50"/>
        <v>6.3038504309364626E-2</v>
      </c>
      <c r="G620" s="9">
        <f t="shared" si="51"/>
        <v>0.25107469866429122</v>
      </c>
      <c r="H620" s="10">
        <f t="shared" si="52"/>
        <v>-1.3820047798855069</v>
      </c>
    </row>
    <row r="621" spans="1:8" ht="15.75" customHeight="1">
      <c r="A621" s="7">
        <v>43674</v>
      </c>
      <c r="B621" s="8">
        <v>9512.33</v>
      </c>
      <c r="C621" s="11">
        <f t="shared" si="48"/>
        <v>-3.3280305155075796E-2</v>
      </c>
      <c r="D621" s="9">
        <f t="shared" si="49"/>
        <v>1.1075787112149646E-3</v>
      </c>
      <c r="E621" s="9">
        <f t="shared" si="50"/>
        <v>6.0537864219408641E-2</v>
      </c>
      <c r="G621" s="9">
        <f t="shared" si="51"/>
        <v>0.24604443545711135</v>
      </c>
      <c r="H621" s="10">
        <f t="shared" si="52"/>
        <v>-1.4022431274222817</v>
      </c>
    </row>
    <row r="622" spans="1:8" ht="15.75" customHeight="1">
      <c r="A622" s="7">
        <v>43675</v>
      </c>
      <c r="B622" s="8">
        <v>9516.61</v>
      </c>
      <c r="C622" s="11">
        <f t="shared" si="48"/>
        <v>4.4984114429643242E-4</v>
      </c>
      <c r="D622" s="9">
        <f t="shared" si="49"/>
        <v>2.0235705510192374E-7</v>
      </c>
      <c r="E622" s="9">
        <f t="shared" si="50"/>
        <v>5.965339930749694E-2</v>
      </c>
      <c r="G622" s="9">
        <f t="shared" si="51"/>
        <v>0.24424045387178789</v>
      </c>
      <c r="H622" s="10">
        <f t="shared" si="52"/>
        <v>-1.4096020722548015</v>
      </c>
    </row>
    <row r="623" spans="1:8" ht="15.75" customHeight="1">
      <c r="A623" s="7">
        <v>43676</v>
      </c>
      <c r="B623" s="8">
        <v>9541.65</v>
      </c>
      <c r="C623" s="11">
        <f t="shared" si="48"/>
        <v>2.6277335295453396E-3</v>
      </c>
      <c r="D623" s="9">
        <f t="shared" si="49"/>
        <v>6.9049835022968084E-6</v>
      </c>
      <c r="E623" s="9">
        <f t="shared" si="50"/>
        <v>5.6004430466612437E-2</v>
      </c>
      <c r="G623" s="9">
        <f t="shared" si="51"/>
        <v>0.23665255220811043</v>
      </c>
      <c r="H623" s="10">
        <f t="shared" si="52"/>
        <v>-1.441162237950615</v>
      </c>
    </row>
    <row r="624" spans="1:8" ht="15.75" customHeight="1">
      <c r="A624" s="7">
        <v>43677</v>
      </c>
      <c r="B624" s="8">
        <v>10026.61</v>
      </c>
      <c r="C624" s="11">
        <f t="shared" si="48"/>
        <v>4.9576132321936764E-2</v>
      </c>
      <c r="D624" s="9">
        <f t="shared" si="49"/>
        <v>2.4577928960021829E-3</v>
      </c>
      <c r="E624" s="9">
        <f t="shared" si="50"/>
        <v>5.6697549380523675E-2</v>
      </c>
      <c r="G624" s="9">
        <f t="shared" si="51"/>
        <v>0.23811247212299416</v>
      </c>
      <c r="H624" s="10">
        <f t="shared" si="52"/>
        <v>-1.4350121449922641</v>
      </c>
    </row>
    <row r="625" spans="1:8" ht="15.75" customHeight="1">
      <c r="A625" s="7">
        <v>43678</v>
      </c>
      <c r="B625" s="8">
        <v>10411.969999999999</v>
      </c>
      <c r="C625" s="11">
        <f t="shared" si="48"/>
        <v>3.7713547035535221E-2</v>
      </c>
      <c r="D625" s="9">
        <f t="shared" si="49"/>
        <v>1.4223116300015274E-3</v>
      </c>
      <c r="E625" s="9">
        <f t="shared" si="50"/>
        <v>5.4635519393572154E-2</v>
      </c>
      <c r="G625" s="9">
        <f t="shared" si="51"/>
        <v>0.23374242103985352</v>
      </c>
      <c r="H625" s="10">
        <f t="shared" si="52"/>
        <v>-1.4535355346979046</v>
      </c>
    </row>
    <row r="626" spans="1:8" ht="15.75" customHeight="1">
      <c r="A626" s="7">
        <v>43679</v>
      </c>
      <c r="B626" s="8">
        <v>10399.379999999999</v>
      </c>
      <c r="C626" s="11">
        <f t="shared" si="48"/>
        <v>-1.209916851705847E-3</v>
      </c>
      <c r="D626" s="9">
        <f t="shared" si="49"/>
        <v>1.4638987880417887E-6</v>
      </c>
      <c r="E626" s="9">
        <f t="shared" si="50"/>
        <v>5.4386384123426994E-2</v>
      </c>
      <c r="G626" s="9">
        <f t="shared" si="51"/>
        <v>0.23320888517255725</v>
      </c>
      <c r="H626" s="10">
        <f t="shared" si="52"/>
        <v>-1.4558207241486205</v>
      </c>
    </row>
    <row r="627" spans="1:8" ht="15.75" customHeight="1">
      <c r="A627" s="7">
        <v>43681</v>
      </c>
      <c r="B627" s="8">
        <v>10945.5</v>
      </c>
      <c r="C627" s="11">
        <f t="shared" si="48"/>
        <v>5.118222390600357E-2</v>
      </c>
      <c r="D627" s="9">
        <f t="shared" si="49"/>
        <v>2.6196200439642832E-3</v>
      </c>
      <c r="E627" s="9">
        <f t="shared" si="50"/>
        <v>5.4348934818442829E-2</v>
      </c>
      <c r="G627" s="9">
        <f t="shared" si="51"/>
        <v>0.23312858001206721</v>
      </c>
      <c r="H627" s="10">
        <f t="shared" si="52"/>
        <v>-1.4561651320818414</v>
      </c>
    </row>
    <row r="628" spans="1:8" ht="15.75" customHeight="1">
      <c r="A628" s="7">
        <v>43682</v>
      </c>
      <c r="B628" s="8">
        <v>11723.69</v>
      </c>
      <c r="C628" s="11">
        <f t="shared" si="48"/>
        <v>6.8683168119869464E-2</v>
      </c>
      <c r="D628" s="9">
        <f t="shared" si="49"/>
        <v>4.7173775829822528E-3</v>
      </c>
      <c r="E628" s="9">
        <f t="shared" si="50"/>
        <v>5.6017689495443196E-2</v>
      </c>
      <c r="G628" s="9">
        <f t="shared" si="51"/>
        <v>0.23668056425368603</v>
      </c>
      <c r="H628" s="10">
        <f t="shared" si="52"/>
        <v>-1.4410438771402931</v>
      </c>
    </row>
    <row r="629" spans="1:8" ht="15.75" customHeight="1">
      <c r="A629" s="7">
        <v>43683</v>
      </c>
      <c r="B629" s="8">
        <v>11643.41</v>
      </c>
      <c r="C629" s="11">
        <f t="shared" si="48"/>
        <v>-6.8712262847973223E-3</v>
      </c>
      <c r="D629" s="9">
        <f t="shared" si="49"/>
        <v>4.7213750656889611E-5</v>
      </c>
      <c r="E629" s="9">
        <f t="shared" si="50"/>
        <v>5.1699694430764623E-2</v>
      </c>
      <c r="G629" s="9">
        <f t="shared" si="51"/>
        <v>0.22737566807106829</v>
      </c>
      <c r="H629" s="10">
        <f t="shared" si="52"/>
        <v>-1.4811517039576525</v>
      </c>
    </row>
    <row r="630" spans="1:8" ht="15.75" customHeight="1">
      <c r="A630" s="7">
        <v>43684</v>
      </c>
      <c r="B630" s="8">
        <v>11863.77</v>
      </c>
      <c r="C630" s="11">
        <f t="shared" si="48"/>
        <v>1.8748863542031764E-2</v>
      </c>
      <c r="D630" s="9">
        <f t="shared" si="49"/>
        <v>3.5151988411772787E-4</v>
      </c>
      <c r="E630" s="9">
        <f t="shared" si="50"/>
        <v>3.9412819055111091E-2</v>
      </c>
      <c r="G630" s="9">
        <f t="shared" si="51"/>
        <v>0.19852662052004788</v>
      </c>
      <c r="H630" s="10">
        <f t="shared" si="52"/>
        <v>-1.6168320794332818</v>
      </c>
    </row>
    <row r="631" spans="1:8" ht="15.75" customHeight="1">
      <c r="A631" s="7">
        <v>43685</v>
      </c>
      <c r="B631" s="8">
        <v>11595.78</v>
      </c>
      <c r="C631" s="11">
        <f t="shared" si="48"/>
        <v>-2.2847979448644633E-2</v>
      </c>
      <c r="D631" s="9">
        <f t="shared" si="49"/>
        <v>5.220301648856875E-4</v>
      </c>
      <c r="E631" s="9">
        <f t="shared" si="50"/>
        <v>3.9651125635097123E-2</v>
      </c>
      <c r="G631" s="9">
        <f t="shared" si="51"/>
        <v>0.19912590397810406</v>
      </c>
      <c r="H631" s="10">
        <f t="shared" si="52"/>
        <v>-1.613817971010294</v>
      </c>
    </row>
    <row r="632" spans="1:8" ht="15.75" customHeight="1">
      <c r="A632" s="7">
        <v>43686</v>
      </c>
      <c r="B632" s="8">
        <v>11864.63</v>
      </c>
      <c r="C632" s="11">
        <f t="shared" si="48"/>
        <v>2.292046642630639E-2</v>
      </c>
      <c r="D632" s="9">
        <f t="shared" si="49"/>
        <v>5.2534778119943837E-4</v>
      </c>
      <c r="E632" s="9">
        <f t="shared" si="50"/>
        <v>2.5696482313451459E-2</v>
      </c>
      <c r="G632" s="9">
        <f t="shared" si="51"/>
        <v>0.1603012236804556</v>
      </c>
      <c r="H632" s="10">
        <f t="shared" si="52"/>
        <v>-1.830700585706087</v>
      </c>
    </row>
    <row r="633" spans="1:8" ht="15.75" customHeight="1">
      <c r="A633" s="7">
        <v>43688</v>
      </c>
      <c r="B633" s="8">
        <v>11409.65</v>
      </c>
      <c r="C633" s="11">
        <f t="shared" si="48"/>
        <v>-3.9102216689537256E-2</v>
      </c>
      <c r="D633" s="9">
        <f t="shared" si="49"/>
        <v>1.528983350035526E-3</v>
      </c>
      <c r="E633" s="9">
        <f t="shared" si="50"/>
        <v>2.7134522592832409E-2</v>
      </c>
      <c r="G633" s="9">
        <f t="shared" si="51"/>
        <v>0.16472559786758223</v>
      </c>
      <c r="H633" s="10">
        <f t="shared" si="52"/>
        <v>-1.8034742326997992</v>
      </c>
    </row>
    <row r="634" spans="1:8" ht="15.75" customHeight="1">
      <c r="A634" s="7">
        <v>43689</v>
      </c>
      <c r="B634" s="8">
        <v>11418.31</v>
      </c>
      <c r="C634" s="11">
        <f t="shared" si="48"/>
        <v>7.5871873048937669E-4</v>
      </c>
      <c r="D634" s="9">
        <f t="shared" si="49"/>
        <v>5.7565411199541145E-7</v>
      </c>
      <c r="E634" s="9">
        <f t="shared" si="50"/>
        <v>1.8733278809385349E-2</v>
      </c>
      <c r="G634" s="9">
        <f t="shared" si="51"/>
        <v>0.13686956860232061</v>
      </c>
      <c r="H634" s="10">
        <f t="shared" si="52"/>
        <v>-1.988726860642934</v>
      </c>
    </row>
    <row r="635" spans="1:8" ht="15.75" customHeight="1">
      <c r="A635" s="7">
        <v>43690</v>
      </c>
      <c r="B635" s="8">
        <v>10882.13</v>
      </c>
      <c r="C635" s="11">
        <f t="shared" si="48"/>
        <v>-4.8096212961593748E-2</v>
      </c>
      <c r="D635" s="9">
        <f t="shared" si="49"/>
        <v>2.3132457012469787E-3</v>
      </c>
      <c r="E635" s="9">
        <f t="shared" si="50"/>
        <v>2.0978256492129151E-2</v>
      </c>
      <c r="G635" s="9">
        <f t="shared" si="51"/>
        <v>0.14483872580262902</v>
      </c>
      <c r="H635" s="10">
        <f t="shared" si="52"/>
        <v>-1.9321343913988069</v>
      </c>
    </row>
    <row r="636" spans="1:8" ht="15.75" customHeight="1">
      <c r="A636" s="7">
        <v>43691</v>
      </c>
      <c r="B636" s="8">
        <v>10171.6</v>
      </c>
      <c r="C636" s="11">
        <f t="shared" si="48"/>
        <v>-6.7522471172596077E-2</v>
      </c>
      <c r="D636" s="9">
        <f t="shared" si="49"/>
        <v>4.5592841132540678E-3</v>
      </c>
      <c r="E636" s="9">
        <f t="shared" si="50"/>
        <v>2.5531689102711967E-2</v>
      </c>
      <c r="G636" s="9">
        <f t="shared" si="51"/>
        <v>0.15978638584908281</v>
      </c>
      <c r="H636" s="10">
        <f t="shared" si="52"/>
        <v>-1.8339174442161612</v>
      </c>
    </row>
    <row r="637" spans="1:8" ht="15.75" customHeight="1">
      <c r="A637" s="7">
        <v>43692</v>
      </c>
      <c r="B637" s="8">
        <v>10372.719999999999</v>
      </c>
      <c r="C637" s="11">
        <f t="shared" si="48"/>
        <v>1.9579759776886928E-2</v>
      </c>
      <c r="D637" s="9">
        <f t="shared" si="49"/>
        <v>3.8336699292059926E-4</v>
      </c>
      <c r="E637" s="9">
        <f t="shared" si="50"/>
        <v>2.5610405484575733E-2</v>
      </c>
      <c r="G637" s="9">
        <f t="shared" si="51"/>
        <v>0.16003251383570694</v>
      </c>
      <c r="H637" s="10">
        <f t="shared" si="52"/>
        <v>-1.8323782729197964</v>
      </c>
    </row>
    <row r="638" spans="1:8" ht="15.75" customHeight="1">
      <c r="A638" s="7">
        <v>43693</v>
      </c>
      <c r="B638" s="8">
        <v>10395.4</v>
      </c>
      <c r="C638" s="11">
        <f t="shared" si="48"/>
        <v>2.1841176780565087E-3</v>
      </c>
      <c r="D638" s="9">
        <f t="shared" si="49"/>
        <v>4.7703700315989551E-6</v>
      </c>
      <c r="E638" s="9">
        <f t="shared" si="50"/>
        <v>2.5324822230584458E-2</v>
      </c>
      <c r="G638" s="9">
        <f t="shared" si="51"/>
        <v>0.15913774608993447</v>
      </c>
      <c r="H638" s="10">
        <f t="shared" si="52"/>
        <v>-1.8379851241974261</v>
      </c>
    </row>
    <row r="639" spans="1:8" ht="15.75" customHeight="1">
      <c r="A639" s="7">
        <v>43695</v>
      </c>
      <c r="B639" s="8">
        <v>10363.709999999999</v>
      </c>
      <c r="C639" s="11">
        <f t="shared" si="48"/>
        <v>-3.0531197740780785E-3</v>
      </c>
      <c r="D639" s="9">
        <f t="shared" si="49"/>
        <v>9.3215403548665775E-6</v>
      </c>
      <c r="E639" s="9">
        <f t="shared" si="50"/>
        <v>2.3023936613831005E-2</v>
      </c>
      <c r="G639" s="9">
        <f t="shared" si="51"/>
        <v>0.15173640503791766</v>
      </c>
      <c r="H639" s="10">
        <f t="shared" si="52"/>
        <v>-1.8856104409442802</v>
      </c>
    </row>
    <row r="640" spans="1:8" ht="15.75" customHeight="1">
      <c r="A640" s="7">
        <v>43696</v>
      </c>
      <c r="B640" s="8">
        <v>10678.85</v>
      </c>
      <c r="C640" s="11">
        <f t="shared" si="48"/>
        <v>2.995486899770506E-2</v>
      </c>
      <c r="D640" s="9">
        <f t="shared" si="49"/>
        <v>8.9729417666967171E-4</v>
      </c>
      <c r="E640" s="9">
        <f t="shared" si="50"/>
        <v>2.3492534832958555E-2</v>
      </c>
      <c r="G640" s="9">
        <f t="shared" si="51"/>
        <v>0.15327274654340398</v>
      </c>
      <c r="H640" s="10">
        <f t="shared" si="52"/>
        <v>-1.8755362874906936</v>
      </c>
    </row>
    <row r="641" spans="1:8" ht="15.75" customHeight="1">
      <c r="A641" s="7">
        <v>43697</v>
      </c>
      <c r="B641" s="8">
        <v>10706.71</v>
      </c>
      <c r="C641" s="11">
        <f t="shared" si="48"/>
        <v>2.6054978930556746E-3</v>
      </c>
      <c r="D641" s="9">
        <f t="shared" si="49"/>
        <v>6.7886192707175592E-6</v>
      </c>
      <c r="E641" s="9">
        <f t="shared" si="50"/>
        <v>2.3482994202266422E-2</v>
      </c>
      <c r="G641" s="9">
        <f t="shared" si="51"/>
        <v>0.15324162033294486</v>
      </c>
      <c r="H641" s="10">
        <f t="shared" si="52"/>
        <v>-1.8757393853805793</v>
      </c>
    </row>
    <row r="642" spans="1:8" ht="15.75" customHeight="1">
      <c r="A642" s="7">
        <v>43698</v>
      </c>
      <c r="B642" s="8">
        <v>10155.19</v>
      </c>
      <c r="C642" s="11">
        <f t="shared" si="48"/>
        <v>-5.2885742872406598E-2</v>
      </c>
      <c r="D642" s="9">
        <f t="shared" si="49"/>
        <v>2.7969017991663053E-3</v>
      </c>
      <c r="E642" s="9">
        <f t="shared" si="50"/>
        <v>2.5172317290217759E-2</v>
      </c>
      <c r="G642" s="9">
        <f t="shared" si="51"/>
        <v>0.15865786236495738</v>
      </c>
      <c r="H642" s="10">
        <f t="shared" si="52"/>
        <v>-1.8410052042549019</v>
      </c>
    </row>
    <row r="643" spans="1:8" ht="15.75" customHeight="1">
      <c r="A643" s="7">
        <v>43699</v>
      </c>
      <c r="B643" s="8">
        <v>10182.76</v>
      </c>
      <c r="C643" s="11">
        <f t="shared" si="48"/>
        <v>2.7111893664681984E-3</v>
      </c>
      <c r="D643" s="9">
        <f t="shared" si="49"/>
        <v>7.3505477808502308E-6</v>
      </c>
      <c r="E643" s="9">
        <f t="shared" si="50"/>
        <v>2.5179465480943512E-2</v>
      </c>
      <c r="G643" s="9">
        <f t="shared" si="51"/>
        <v>0.15868038782705163</v>
      </c>
      <c r="H643" s="10">
        <f t="shared" si="52"/>
        <v>-1.840863239256239</v>
      </c>
    </row>
    <row r="644" spans="1:8" ht="15.75" customHeight="1">
      <c r="A644" s="7">
        <v>43700</v>
      </c>
      <c r="B644" s="8">
        <v>10361.52</v>
      </c>
      <c r="C644" s="11">
        <f t="shared" ref="C644:C707" si="53">LN(B644/B643)</f>
        <v>1.7402849997137707E-2</v>
      </c>
      <c r="D644" s="9">
        <f t="shared" ref="D644:D707" si="54">C644^2</f>
        <v>3.0285918802287591E-4</v>
      </c>
      <c r="E644" s="9">
        <f t="shared" si="50"/>
        <v>2.5475419685464094E-2</v>
      </c>
      <c r="G644" s="9">
        <f t="shared" si="51"/>
        <v>0.15961021172050394</v>
      </c>
      <c r="H644" s="10">
        <f t="shared" si="52"/>
        <v>-1.8350206128020894</v>
      </c>
    </row>
    <row r="645" spans="1:8" ht="15.75" customHeight="1">
      <c r="A645" s="7">
        <v>43702</v>
      </c>
      <c r="B645" s="8">
        <v>9998.2199999999993</v>
      </c>
      <c r="C645" s="11">
        <f t="shared" si="53"/>
        <v>-3.569186706583509E-2</v>
      </c>
      <c r="D645" s="9">
        <f t="shared" si="54"/>
        <v>1.2739093746452436E-3</v>
      </c>
      <c r="E645" s="9">
        <f t="shared" si="50"/>
        <v>2.4291536164107154E-2</v>
      </c>
      <c r="G645" s="9">
        <f t="shared" si="51"/>
        <v>0.15585742255057072</v>
      </c>
      <c r="H645" s="10">
        <f t="shared" si="52"/>
        <v>-1.8588136476560402</v>
      </c>
    </row>
    <row r="646" spans="1:8" ht="15.75" customHeight="1">
      <c r="A646" s="7">
        <v>43703</v>
      </c>
      <c r="B646" s="8">
        <v>10265.73</v>
      </c>
      <c r="C646" s="11">
        <f t="shared" si="53"/>
        <v>2.6404086232966566E-2</v>
      </c>
      <c r="D646" s="9">
        <f t="shared" si="54"/>
        <v>6.9717576979793456E-4</v>
      </c>
      <c r="E646" s="9">
        <f t="shared" si="50"/>
        <v>2.3566400303903556E-2</v>
      </c>
      <c r="G646" s="9">
        <f t="shared" si="51"/>
        <v>0.15351351830996368</v>
      </c>
      <c r="H646" s="10">
        <f t="shared" si="52"/>
        <v>-1.8739666486666833</v>
      </c>
    </row>
    <row r="647" spans="1:8" ht="15.75" customHeight="1">
      <c r="A647" s="7">
        <v>43704</v>
      </c>
      <c r="B647" s="8">
        <v>10143.08</v>
      </c>
      <c r="C647" s="11">
        <f t="shared" si="53"/>
        <v>-1.2019463807521164E-2</v>
      </c>
      <c r="D647" s="9">
        <f t="shared" si="54"/>
        <v>1.4446751022031116E-4</v>
      </c>
      <c r="E647" s="9">
        <f t="shared" si="50"/>
        <v>2.3709403915335832E-2</v>
      </c>
      <c r="G647" s="9">
        <f t="shared" si="51"/>
        <v>0.15397858265140588</v>
      </c>
      <c r="H647" s="10">
        <f t="shared" si="52"/>
        <v>-1.8709417599323201</v>
      </c>
    </row>
    <row r="648" spans="1:8" ht="15.75" customHeight="1">
      <c r="A648" s="7">
        <v>43705</v>
      </c>
      <c r="B648" s="8">
        <v>9669.4500000000007</v>
      </c>
      <c r="C648" s="11">
        <f t="shared" si="53"/>
        <v>-4.7820268666948815E-2</v>
      </c>
      <c r="D648" s="9">
        <f t="shared" si="54"/>
        <v>2.2867780953791665E-3</v>
      </c>
      <c r="E648" s="9">
        <f t="shared" si="50"/>
        <v>2.3376561966750711E-2</v>
      </c>
      <c r="G648" s="9">
        <f t="shared" si="51"/>
        <v>0.15289395660637051</v>
      </c>
      <c r="H648" s="10">
        <f t="shared" si="52"/>
        <v>-1.878010691966451</v>
      </c>
    </row>
    <row r="649" spans="1:8" ht="15.75" customHeight="1">
      <c r="A649" s="7">
        <v>43706</v>
      </c>
      <c r="B649" s="8">
        <v>9526.0300000000007</v>
      </c>
      <c r="C649" s="11">
        <f t="shared" si="53"/>
        <v>-1.4943379259285726E-2</v>
      </c>
      <c r="D649" s="9">
        <f t="shared" si="54"/>
        <v>2.2330458368685082E-4</v>
      </c>
      <c r="E649" s="9">
        <f t="shared" si="50"/>
        <v>1.8882488967455303E-2</v>
      </c>
      <c r="G649" s="9">
        <f t="shared" si="51"/>
        <v>0.13741356908055077</v>
      </c>
      <c r="H649" s="10">
        <f t="shared" si="52"/>
        <v>-1.9847601480251797</v>
      </c>
    </row>
    <row r="650" spans="1:8" ht="15.75" customHeight="1">
      <c r="A650" s="7">
        <v>43707</v>
      </c>
      <c r="B650" s="8">
        <v>9626.18</v>
      </c>
      <c r="C650" s="11">
        <f t="shared" si="53"/>
        <v>1.0458418412621556E-2</v>
      </c>
      <c r="D650" s="9">
        <f t="shared" si="54"/>
        <v>1.0937851569346158E-4</v>
      </c>
      <c r="E650" s="9">
        <f t="shared" si="50"/>
        <v>1.8944653732491872E-2</v>
      </c>
      <c r="G650" s="9">
        <f t="shared" si="51"/>
        <v>0.13763957909152394</v>
      </c>
      <c r="H650" s="10">
        <f t="shared" si="52"/>
        <v>-1.9831167560964469</v>
      </c>
    </row>
    <row r="651" spans="1:8" ht="15.75" customHeight="1">
      <c r="A651" s="7">
        <v>43709</v>
      </c>
      <c r="B651" s="8">
        <v>9638.82</v>
      </c>
      <c r="C651" s="11">
        <f t="shared" si="53"/>
        <v>1.3122244291480208E-3</v>
      </c>
      <c r="D651" s="9">
        <f t="shared" si="54"/>
        <v>1.7219329524528491E-6</v>
      </c>
      <c r="E651" s="9">
        <f t="shared" si="50"/>
        <v>1.8594855781326598E-2</v>
      </c>
      <c r="G651" s="9">
        <f t="shared" si="51"/>
        <v>0.13636295604498533</v>
      </c>
      <c r="H651" s="10">
        <f t="shared" si="52"/>
        <v>-1.9924351537060923</v>
      </c>
    </row>
    <row r="652" spans="1:8" ht="15.75" customHeight="1">
      <c r="A652" s="7">
        <v>43710</v>
      </c>
      <c r="B652" s="8">
        <v>10408.870000000001</v>
      </c>
      <c r="C652" s="11">
        <f t="shared" si="53"/>
        <v>7.6859632772149508E-2</v>
      </c>
      <c r="D652" s="9">
        <f t="shared" si="54"/>
        <v>5.9074031498696786E-3</v>
      </c>
      <c r="E652" s="9">
        <f t="shared" si="50"/>
        <v>2.3980228766310591E-2</v>
      </c>
      <c r="G652" s="9">
        <f t="shared" si="51"/>
        <v>0.1548555093185599</v>
      </c>
      <c r="H652" s="10">
        <f t="shared" si="52"/>
        <v>-1.8652627947743827</v>
      </c>
    </row>
    <row r="653" spans="1:8" ht="15.75" customHeight="1">
      <c r="A653" s="7">
        <v>43711</v>
      </c>
      <c r="B653" s="8">
        <v>10712.47</v>
      </c>
      <c r="C653" s="11">
        <f t="shared" si="53"/>
        <v>2.8750156189936937E-2</v>
      </c>
      <c r="D653" s="9">
        <f t="shared" si="54"/>
        <v>8.2657148094576912E-4</v>
      </c>
      <c r="E653" s="9">
        <f t="shared" si="50"/>
        <v>2.4281452466056917E-2</v>
      </c>
      <c r="G653" s="9">
        <f t="shared" si="51"/>
        <v>0.15582507008198943</v>
      </c>
      <c r="H653" s="10">
        <f t="shared" si="52"/>
        <v>-1.8590212465392768</v>
      </c>
    </row>
    <row r="654" spans="1:8" ht="15.75" customHeight="1">
      <c r="A654" s="7">
        <v>43712</v>
      </c>
      <c r="B654" s="8">
        <v>10626.01</v>
      </c>
      <c r="C654" s="11">
        <f t="shared" si="53"/>
        <v>-8.1037143370260006E-3</v>
      </c>
      <c r="D654" s="9">
        <f t="shared" si="54"/>
        <v>6.5670186056120746E-5</v>
      </c>
      <c r="E654" s="9">
        <f t="shared" si="50"/>
        <v>2.2818139302077513E-2</v>
      </c>
      <c r="G654" s="9">
        <f t="shared" si="51"/>
        <v>0.15105674199477995</v>
      </c>
      <c r="H654" s="10">
        <f t="shared" si="52"/>
        <v>-1.8900997379530133</v>
      </c>
    </row>
    <row r="655" spans="1:8" ht="15.75" customHeight="1">
      <c r="A655" s="7">
        <v>43713</v>
      </c>
      <c r="B655" s="8">
        <v>10518.1</v>
      </c>
      <c r="C655" s="11">
        <f t="shared" si="53"/>
        <v>-1.0207186483316279E-2</v>
      </c>
      <c r="D655" s="9">
        <f t="shared" si="54"/>
        <v>1.0418665590519456E-4</v>
      </c>
      <c r="E655" s="9">
        <f t="shared" si="50"/>
        <v>2.2921750303870714E-2</v>
      </c>
      <c r="G655" s="9">
        <f t="shared" si="51"/>
        <v>0.1513993074748716</v>
      </c>
      <c r="H655" s="10">
        <f t="shared" si="52"/>
        <v>-1.8878345121314457</v>
      </c>
    </row>
    <row r="656" spans="1:8" ht="15.75" customHeight="1">
      <c r="A656" s="7">
        <v>43714</v>
      </c>
      <c r="B656" s="8">
        <v>10356.879999999999</v>
      </c>
      <c r="C656" s="11">
        <f t="shared" si="53"/>
        <v>-1.5446549459979312E-2</v>
      </c>
      <c r="D656" s="9">
        <f t="shared" si="54"/>
        <v>2.3859589021958718E-4</v>
      </c>
      <c r="E656" s="9">
        <f t="shared" si="50"/>
        <v>2.0847100492843326E-2</v>
      </c>
      <c r="G656" s="9">
        <f t="shared" si="51"/>
        <v>0.14438525026069432</v>
      </c>
      <c r="H656" s="10">
        <f t="shared" si="52"/>
        <v>-1.93527020274961</v>
      </c>
    </row>
    <row r="657" spans="1:8" ht="15.75" customHeight="1">
      <c r="A657" s="7">
        <v>43716</v>
      </c>
      <c r="B657" s="8">
        <v>10366.700000000001</v>
      </c>
      <c r="C657" s="11">
        <f t="shared" si="53"/>
        <v>9.4771277308228869E-4</v>
      </c>
      <c r="D657" s="9">
        <f t="shared" si="54"/>
        <v>8.9815950026332166E-7</v>
      </c>
      <c r="E657" s="9">
        <f t="shared" si="50"/>
        <v>1.6288714539089519E-2</v>
      </c>
      <c r="G657" s="9">
        <f t="shared" si="51"/>
        <v>0.12762724841933057</v>
      </c>
      <c r="H657" s="10">
        <f t="shared" si="52"/>
        <v>-2.0586413852630261</v>
      </c>
    </row>
    <row r="658" spans="1:8" ht="15.75" customHeight="1">
      <c r="A658" s="7">
        <v>43717</v>
      </c>
      <c r="B658" s="8">
        <v>10237.89</v>
      </c>
      <c r="C658" s="11">
        <f t="shared" si="53"/>
        <v>-1.2503202254315072E-2</v>
      </c>
      <c r="D658" s="9">
        <f t="shared" si="54"/>
        <v>1.5633006661230952E-4</v>
      </c>
      <c r="E658" s="9">
        <f t="shared" si="50"/>
        <v>1.6061677612781228E-2</v>
      </c>
      <c r="G658" s="9">
        <f t="shared" si="51"/>
        <v>0.12673467407454531</v>
      </c>
      <c r="H658" s="10">
        <f t="shared" si="52"/>
        <v>-2.0656595584208519</v>
      </c>
    </row>
    <row r="659" spans="1:8" ht="15.75" customHeight="1">
      <c r="A659" s="7">
        <v>43718</v>
      </c>
      <c r="B659" s="8">
        <v>10052.99</v>
      </c>
      <c r="C659" s="11">
        <f t="shared" si="53"/>
        <v>-1.8225440996831526E-2</v>
      </c>
      <c r="D659" s="9">
        <f t="shared" si="54"/>
        <v>3.3216669952898731E-4</v>
      </c>
      <c r="E659" s="9">
        <f t="shared" si="50"/>
        <v>1.638907394227862E-2</v>
      </c>
      <c r="G659" s="9">
        <f t="shared" si="51"/>
        <v>0.12801981855274838</v>
      </c>
      <c r="H659" s="10">
        <f t="shared" si="52"/>
        <v>-2.0555701946044787</v>
      </c>
    </row>
    <row r="660" spans="1:8" ht="15.75" customHeight="1">
      <c r="A660" s="7">
        <v>43719</v>
      </c>
      <c r="B660" s="8">
        <v>10099.08</v>
      </c>
      <c r="C660" s="11">
        <f t="shared" si="53"/>
        <v>4.5742278945916925E-3</v>
      </c>
      <c r="D660" s="9">
        <f t="shared" si="54"/>
        <v>2.0923560831660747E-5</v>
      </c>
      <c r="E660" s="9">
        <f t="shared" si="50"/>
        <v>1.6400675962755414E-2</v>
      </c>
      <c r="G660" s="9">
        <f t="shared" si="51"/>
        <v>0.12806512391262273</v>
      </c>
      <c r="H660" s="10">
        <f t="shared" si="52"/>
        <v>-2.055216363880104</v>
      </c>
    </row>
    <row r="661" spans="1:8" ht="15.75" customHeight="1">
      <c r="A661" s="7">
        <v>43720</v>
      </c>
      <c r="B661" s="8">
        <v>10331.07</v>
      </c>
      <c r="C661" s="11">
        <f t="shared" si="53"/>
        <v>2.2711528978465591E-2</v>
      </c>
      <c r="D661" s="9">
        <f t="shared" si="54"/>
        <v>5.1581354853968227E-4</v>
      </c>
      <c r="E661" s="9">
        <f t="shared" si="50"/>
        <v>1.6019195334625421E-2</v>
      </c>
      <c r="G661" s="9">
        <f t="shared" si="51"/>
        <v>0.12656695988537223</v>
      </c>
      <c r="H661" s="10">
        <f t="shared" si="52"/>
        <v>-2.0669837837016716</v>
      </c>
    </row>
    <row r="662" spans="1:8" ht="15.75" customHeight="1">
      <c r="A662" s="7">
        <v>43721</v>
      </c>
      <c r="B662" s="8">
        <v>10270.67</v>
      </c>
      <c r="C662" s="11">
        <f t="shared" si="53"/>
        <v>-5.8635991964696215E-3</v>
      </c>
      <c r="D662" s="9">
        <f t="shared" si="54"/>
        <v>3.4381795536839192E-5</v>
      </c>
      <c r="E662" s="9">
        <f t="shared" si="50"/>
        <v>1.604678851089154E-2</v>
      </c>
      <c r="G662" s="9">
        <f t="shared" si="51"/>
        <v>0.12667591922260341</v>
      </c>
      <c r="H662" s="10">
        <f t="shared" si="52"/>
        <v>-2.066123271103343</v>
      </c>
    </row>
    <row r="663" spans="1:8" ht="15.75" customHeight="1">
      <c r="A663" s="7">
        <v>43723</v>
      </c>
      <c r="B663" s="8">
        <v>10275.780000000001</v>
      </c>
      <c r="C663" s="11">
        <f t="shared" si="53"/>
        <v>4.9740953842227138E-4</v>
      </c>
      <c r="D663" s="9">
        <f t="shared" si="54"/>
        <v>2.4741624891345708E-7</v>
      </c>
      <c r="E663" s="9">
        <f t="shared" ref="E663:E726" si="55">SUM(D643:D663)</f>
        <v>1.3250134127974152E-2</v>
      </c>
      <c r="G663" s="9">
        <f t="shared" ref="G663:G726" si="56">SQRT(E663)</f>
        <v>0.11510922694542845</v>
      </c>
      <c r="H663" s="10">
        <f t="shared" ref="H663:H726" si="57">LN(G663)</f>
        <v>-2.1618738018675838</v>
      </c>
    </row>
    <row r="664" spans="1:8" ht="15.75" customHeight="1">
      <c r="A664" s="7">
        <v>43724</v>
      </c>
      <c r="B664" s="8">
        <v>10215.870000000001</v>
      </c>
      <c r="C664" s="11">
        <f t="shared" si="53"/>
        <v>-5.8472763976233711E-3</v>
      </c>
      <c r="D664" s="9">
        <f t="shared" si="54"/>
        <v>3.4190641270203351E-5</v>
      </c>
      <c r="E664" s="9">
        <f t="shared" si="55"/>
        <v>1.3276974221463506E-2</v>
      </c>
      <c r="G664" s="9">
        <f t="shared" si="56"/>
        <v>0.11522575329093539</v>
      </c>
      <c r="H664" s="10">
        <f t="shared" si="57"/>
        <v>-2.160862002831863</v>
      </c>
    </row>
    <row r="665" spans="1:8" ht="15.75" customHeight="1">
      <c r="A665" s="7">
        <v>43725</v>
      </c>
      <c r="B665" s="8">
        <v>10250.299999999999</v>
      </c>
      <c r="C665" s="11">
        <f t="shared" si="53"/>
        <v>3.3645799365587636E-3</v>
      </c>
      <c r="D665" s="9">
        <f t="shared" si="54"/>
        <v>1.1320398149493774E-5</v>
      </c>
      <c r="E665" s="9">
        <f t="shared" si="55"/>
        <v>1.2985435431590123E-2</v>
      </c>
      <c r="G665" s="9">
        <f t="shared" si="56"/>
        <v>0.1139536547531062</v>
      </c>
      <c r="H665" s="10">
        <f t="shared" si="57"/>
        <v>-2.1719634504997685</v>
      </c>
    </row>
    <row r="666" spans="1:8" ht="15.75" customHeight="1">
      <c r="A666" s="7">
        <v>43726</v>
      </c>
      <c r="B666" s="8">
        <v>10196.93</v>
      </c>
      <c r="C666" s="11">
        <f t="shared" si="53"/>
        <v>-5.2202788544121271E-3</v>
      </c>
      <c r="D666" s="9">
        <f t="shared" si="54"/>
        <v>2.7251311317822389E-5</v>
      </c>
      <c r="E666" s="9">
        <f t="shared" si="55"/>
        <v>1.1738777368262702E-2</v>
      </c>
      <c r="G666" s="9">
        <f t="shared" si="56"/>
        <v>0.10834563843673035</v>
      </c>
      <c r="H666" s="10">
        <f t="shared" si="57"/>
        <v>-2.2224288062010431</v>
      </c>
    </row>
    <row r="667" spans="1:8" ht="15.75" customHeight="1">
      <c r="A667" s="7">
        <v>43727</v>
      </c>
      <c r="B667" s="8">
        <v>10258.85</v>
      </c>
      <c r="C667" s="11">
        <f t="shared" si="53"/>
        <v>6.0540530961839404E-3</v>
      </c>
      <c r="D667" s="9">
        <f t="shared" si="54"/>
        <v>3.6651558891414355E-5</v>
      </c>
      <c r="E667" s="9">
        <f t="shared" si="55"/>
        <v>1.1078253157356182E-2</v>
      </c>
      <c r="G667" s="9">
        <f t="shared" si="56"/>
        <v>0.10525328098143155</v>
      </c>
      <c r="H667" s="10">
        <f t="shared" si="57"/>
        <v>-2.2513856336852687</v>
      </c>
    </row>
    <row r="668" spans="1:8" ht="15.75" customHeight="1">
      <c r="A668" s="7">
        <v>43728</v>
      </c>
      <c r="B668" s="8">
        <v>10135.94</v>
      </c>
      <c r="C668" s="11">
        <f t="shared" si="53"/>
        <v>-1.2053224184115752E-2</v>
      </c>
      <c r="D668" s="9">
        <f t="shared" si="54"/>
        <v>1.4528021323255284E-4</v>
      </c>
      <c r="E668" s="9">
        <f t="shared" si="55"/>
        <v>1.1079065860368423E-2</v>
      </c>
      <c r="G668" s="9">
        <f t="shared" si="56"/>
        <v>0.10525714161218906</v>
      </c>
      <c r="H668" s="10">
        <f t="shared" si="57"/>
        <v>-2.2513489549240902</v>
      </c>
    </row>
    <row r="669" spans="1:8" ht="15.75" customHeight="1">
      <c r="A669" s="7">
        <v>43730</v>
      </c>
      <c r="B669" s="8">
        <v>10008.799999999999</v>
      </c>
      <c r="C669" s="11">
        <f t="shared" si="53"/>
        <v>-1.2622817485394814E-2</v>
      </c>
      <c r="D669" s="9">
        <f t="shared" si="54"/>
        <v>1.5933552126958908E-4</v>
      </c>
      <c r="E669" s="9">
        <f t="shared" si="55"/>
        <v>8.9516232862588488E-3</v>
      </c>
      <c r="G669" s="9">
        <f t="shared" si="56"/>
        <v>9.4613018587606901E-2</v>
      </c>
      <c r="H669" s="10">
        <f t="shared" si="57"/>
        <v>-2.3579601951875366</v>
      </c>
    </row>
    <row r="670" spans="1:8" ht="15.75" customHeight="1">
      <c r="A670" s="7">
        <v>43731</v>
      </c>
      <c r="B670" s="8">
        <v>9765.49</v>
      </c>
      <c r="C670" s="11">
        <f t="shared" si="53"/>
        <v>-2.4609963739875888E-2</v>
      </c>
      <c r="D670" s="9">
        <f t="shared" si="54"/>
        <v>6.0565031527800607E-4</v>
      </c>
      <c r="E670" s="9">
        <f t="shared" si="55"/>
        <v>9.333969017850002E-3</v>
      </c>
      <c r="G670" s="9">
        <f t="shared" si="56"/>
        <v>9.6612468231848839E-2</v>
      </c>
      <c r="H670" s="10">
        <f t="shared" si="57"/>
        <v>-2.3370474753695012</v>
      </c>
    </row>
    <row r="671" spans="1:8" ht="15.75" customHeight="1">
      <c r="A671" s="7">
        <v>43732</v>
      </c>
      <c r="B671" s="8">
        <v>8582</v>
      </c>
      <c r="C671" s="11">
        <f t="shared" si="53"/>
        <v>-0.12918775571184429</v>
      </c>
      <c r="D671" s="9">
        <f t="shared" si="54"/>
        <v>1.6689476225863156E-2</v>
      </c>
      <c r="E671" s="9">
        <f t="shared" si="55"/>
        <v>2.5914066728019696E-2</v>
      </c>
      <c r="G671" s="9">
        <f t="shared" si="56"/>
        <v>0.16097846665942528</v>
      </c>
      <c r="H671" s="10">
        <f t="shared" si="57"/>
        <v>-1.8264846703996487</v>
      </c>
    </row>
    <row r="672" spans="1:8" ht="15.75" customHeight="1">
      <c r="A672" s="7">
        <v>43733</v>
      </c>
      <c r="B672" s="8">
        <v>8511.7999999999993</v>
      </c>
      <c r="C672" s="11">
        <f t="shared" si="53"/>
        <v>-8.2135504866869546E-3</v>
      </c>
      <c r="D672" s="9">
        <f t="shared" si="54"/>
        <v>6.7462411597355508E-5</v>
      </c>
      <c r="E672" s="9">
        <f t="shared" si="55"/>
        <v>2.5979807206664599E-2</v>
      </c>
      <c r="G672" s="9">
        <f t="shared" si="56"/>
        <v>0.16118252760974</v>
      </c>
      <c r="H672" s="10">
        <f t="shared" si="57"/>
        <v>-1.8252178443019194</v>
      </c>
    </row>
    <row r="673" spans="1:8" ht="15.75" customHeight="1">
      <c r="A673" s="7">
        <v>43734</v>
      </c>
      <c r="B673" s="8">
        <v>8094.12</v>
      </c>
      <c r="C673" s="11">
        <f t="shared" si="53"/>
        <v>-5.03155639419866E-2</v>
      </c>
      <c r="D673" s="9">
        <f t="shared" si="54"/>
        <v>2.5316559748001424E-3</v>
      </c>
      <c r="E673" s="9">
        <f t="shared" si="55"/>
        <v>2.2604060031595062E-2</v>
      </c>
      <c r="G673" s="9">
        <f t="shared" si="56"/>
        <v>0.15034646664153789</v>
      </c>
      <c r="H673" s="10">
        <f t="shared" si="57"/>
        <v>-1.8948128707114253</v>
      </c>
    </row>
    <row r="674" spans="1:8" ht="15.75" customHeight="1">
      <c r="A674" s="7">
        <v>43735</v>
      </c>
      <c r="B674" s="8">
        <v>8060.97</v>
      </c>
      <c r="C674" s="11">
        <f t="shared" si="53"/>
        <v>-4.1039754687481906E-3</v>
      </c>
      <c r="D674" s="9">
        <f t="shared" si="54"/>
        <v>1.6842614648086929E-5</v>
      </c>
      <c r="E674" s="9">
        <f t="shared" si="55"/>
        <v>2.179433116529738E-2</v>
      </c>
      <c r="G674" s="9">
        <f t="shared" si="56"/>
        <v>0.14762903225753862</v>
      </c>
      <c r="H674" s="10">
        <f t="shared" si="57"/>
        <v>-1.9130526906460115</v>
      </c>
    </row>
    <row r="675" spans="1:8" ht="15.75" customHeight="1">
      <c r="A675" s="7">
        <v>43737</v>
      </c>
      <c r="B675" s="8">
        <v>8013.75</v>
      </c>
      <c r="C675" s="11">
        <f t="shared" si="53"/>
        <v>-5.8750803525811184E-3</v>
      </c>
      <c r="D675" s="9">
        <f t="shared" si="54"/>
        <v>3.4516569149284681E-5</v>
      </c>
      <c r="E675" s="9">
        <f t="shared" si="55"/>
        <v>2.1763177548390539E-2</v>
      </c>
      <c r="G675" s="9">
        <f t="shared" si="56"/>
        <v>0.14752348134582013</v>
      </c>
      <c r="H675" s="10">
        <f t="shared" si="57"/>
        <v>-1.9137679203076494</v>
      </c>
    </row>
    <row r="676" spans="1:8" ht="15.75" customHeight="1">
      <c r="A676" s="7">
        <v>43738</v>
      </c>
      <c r="B676" s="8">
        <v>8240.9</v>
      </c>
      <c r="C676" s="11">
        <f t="shared" si="53"/>
        <v>2.7950744938590791E-2</v>
      </c>
      <c r="D676" s="9">
        <f t="shared" si="54"/>
        <v>7.8124414262215872E-4</v>
      </c>
      <c r="E676" s="9">
        <f t="shared" si="55"/>
        <v>2.2440235035107507E-2</v>
      </c>
      <c r="G676" s="9">
        <f t="shared" si="56"/>
        <v>0.14980065098359055</v>
      </c>
      <c r="H676" s="10">
        <f t="shared" si="57"/>
        <v>-1.8984498622236103</v>
      </c>
    </row>
    <row r="677" spans="1:8" ht="15.75" customHeight="1">
      <c r="A677" s="7">
        <v>43739</v>
      </c>
      <c r="B677" s="8">
        <v>8380.24</v>
      </c>
      <c r="C677" s="11">
        <f t="shared" si="53"/>
        <v>1.6766992444103349E-2</v>
      </c>
      <c r="D677" s="9">
        <f t="shared" si="54"/>
        <v>2.8113203562061883E-4</v>
      </c>
      <c r="E677" s="9">
        <f t="shared" si="55"/>
        <v>2.2482771180508537E-2</v>
      </c>
      <c r="G677" s="9">
        <f t="shared" si="56"/>
        <v>0.14994255960369804</v>
      </c>
      <c r="H677" s="10">
        <f t="shared" si="57"/>
        <v>-1.8975029941999315</v>
      </c>
    </row>
    <row r="678" spans="1:8" ht="15.75" customHeight="1">
      <c r="A678" s="7">
        <v>43740</v>
      </c>
      <c r="B678" s="8">
        <v>8235.09</v>
      </c>
      <c r="C678" s="11">
        <f t="shared" si="53"/>
        <v>-1.7472261170392415E-2</v>
      </c>
      <c r="D678" s="9">
        <f t="shared" si="54"/>
        <v>3.0527991040640254E-4</v>
      </c>
      <c r="E678" s="9">
        <f t="shared" si="55"/>
        <v>2.2787152931414673E-2</v>
      </c>
      <c r="G678" s="9">
        <f t="shared" si="56"/>
        <v>0.15095414181603189</v>
      </c>
      <c r="H678" s="10">
        <f t="shared" si="57"/>
        <v>-1.8907791848749291</v>
      </c>
    </row>
    <row r="679" spans="1:8" ht="15.75" customHeight="1">
      <c r="A679" s="7">
        <v>43741</v>
      </c>
      <c r="B679" s="8">
        <v>8161.33</v>
      </c>
      <c r="C679" s="11">
        <f t="shared" si="53"/>
        <v>-8.9971466409964028E-3</v>
      </c>
      <c r="D679" s="9">
        <f t="shared" si="54"/>
        <v>8.0948647679592858E-5</v>
      </c>
      <c r="E679" s="9">
        <f t="shared" si="55"/>
        <v>2.2711771512481955E-2</v>
      </c>
      <c r="G679" s="9">
        <f t="shared" si="56"/>
        <v>0.15070425180625116</v>
      </c>
      <c r="H679" s="10">
        <f t="shared" si="57"/>
        <v>-1.8924359600366636</v>
      </c>
    </row>
    <row r="680" spans="1:8" ht="15.75" customHeight="1">
      <c r="A680" s="7">
        <v>43742</v>
      </c>
      <c r="B680" s="8">
        <v>8170.58</v>
      </c>
      <c r="C680" s="11">
        <f t="shared" si="53"/>
        <v>1.1327518935723287E-3</v>
      </c>
      <c r="D680" s="9">
        <f t="shared" si="54"/>
        <v>1.2831268523916965E-6</v>
      </c>
      <c r="E680" s="9">
        <f t="shared" si="55"/>
        <v>2.2380887939805361E-2</v>
      </c>
      <c r="G680" s="9">
        <f t="shared" si="56"/>
        <v>0.1496024329341116</v>
      </c>
      <c r="H680" s="10">
        <f t="shared" si="57"/>
        <v>-1.8997739506454467</v>
      </c>
    </row>
    <row r="681" spans="1:8" ht="15.75" customHeight="1">
      <c r="A681" s="7">
        <v>43744</v>
      </c>
      <c r="B681" s="8">
        <v>7908.65</v>
      </c>
      <c r="C681" s="11">
        <f t="shared" si="53"/>
        <v>-3.258280060836008E-2</v>
      </c>
      <c r="D681" s="9">
        <f t="shared" si="54"/>
        <v>1.0616388954841499E-3</v>
      </c>
      <c r="E681" s="9">
        <f t="shared" si="55"/>
        <v>2.3421603274457845E-2</v>
      </c>
      <c r="G681" s="9">
        <f t="shared" si="56"/>
        <v>0.15304118162918712</v>
      </c>
      <c r="H681" s="10">
        <f t="shared" si="57"/>
        <v>-1.8770482328319389</v>
      </c>
    </row>
    <row r="682" spans="1:8" ht="15.75" customHeight="1">
      <c r="A682" s="7">
        <v>43745</v>
      </c>
      <c r="B682" s="8">
        <v>8218.0300000000007</v>
      </c>
      <c r="C682" s="11">
        <f t="shared" si="53"/>
        <v>3.8373423801949143E-2</v>
      </c>
      <c r="D682" s="9">
        <f t="shared" si="54"/>
        <v>1.472519654283997E-3</v>
      </c>
      <c r="E682" s="9">
        <f t="shared" si="55"/>
        <v>2.4378309380202166E-2</v>
      </c>
      <c r="G682" s="9">
        <f t="shared" si="56"/>
        <v>0.15613554809908653</v>
      </c>
      <c r="H682" s="10">
        <f t="shared" si="57"/>
        <v>-1.8570307509349357</v>
      </c>
    </row>
    <row r="683" spans="1:8" ht="15.75" customHeight="1">
      <c r="A683" s="7">
        <v>43746</v>
      </c>
      <c r="B683" s="8">
        <v>8130.26</v>
      </c>
      <c r="C683" s="11">
        <f t="shared" si="53"/>
        <v>-1.0737617609633716E-2</v>
      </c>
      <c r="D683" s="9">
        <f t="shared" si="54"/>
        <v>1.1529643193071609E-4</v>
      </c>
      <c r="E683" s="9">
        <f t="shared" si="55"/>
        <v>2.4459224016596039E-2</v>
      </c>
      <c r="G683" s="9">
        <f t="shared" si="56"/>
        <v>0.15639445008246308</v>
      </c>
      <c r="H683" s="10">
        <f t="shared" si="57"/>
        <v>-1.8553739369067945</v>
      </c>
    </row>
    <row r="684" spans="1:8" ht="15.75" customHeight="1">
      <c r="A684" s="7">
        <v>43747</v>
      </c>
      <c r="B684" s="8">
        <v>8590.16</v>
      </c>
      <c r="C684" s="11">
        <f t="shared" si="53"/>
        <v>5.5024458764195837E-2</v>
      </c>
      <c r="D684" s="9">
        <f t="shared" si="54"/>
        <v>3.0276910622926883E-3</v>
      </c>
      <c r="E684" s="9">
        <f t="shared" si="55"/>
        <v>2.7486667662639814E-2</v>
      </c>
      <c r="G684" s="9">
        <f t="shared" si="56"/>
        <v>0.16579103613476759</v>
      </c>
      <c r="H684" s="10">
        <f t="shared" si="57"/>
        <v>-1.7970271020683599</v>
      </c>
    </row>
    <row r="685" spans="1:8" ht="15.75" customHeight="1">
      <c r="A685" s="7">
        <v>43748</v>
      </c>
      <c r="B685" s="8">
        <v>8580.86</v>
      </c>
      <c r="C685" s="11">
        <f t="shared" si="53"/>
        <v>-1.0832205552562433E-3</v>
      </c>
      <c r="D685" s="9">
        <f t="shared" si="54"/>
        <v>1.173366771329644E-6</v>
      </c>
      <c r="E685" s="9">
        <f t="shared" si="55"/>
        <v>2.7453650388140943E-2</v>
      </c>
      <c r="G685" s="9">
        <f t="shared" si="56"/>
        <v>0.16569143124537533</v>
      </c>
      <c r="H685" s="10">
        <f t="shared" si="57"/>
        <v>-1.7976280683467714</v>
      </c>
    </row>
    <row r="686" spans="1:8" ht="15.75" customHeight="1">
      <c r="A686" s="7">
        <v>43749</v>
      </c>
      <c r="B686" s="8">
        <v>8342.93</v>
      </c>
      <c r="C686" s="11">
        <f t="shared" si="53"/>
        <v>-2.8119667959653392E-2</v>
      </c>
      <c r="D686" s="9">
        <f t="shared" si="54"/>
        <v>7.9071572616115757E-4</v>
      </c>
      <c r="E686" s="9">
        <f t="shared" si="55"/>
        <v>2.8233045716152604E-2</v>
      </c>
      <c r="G686" s="9">
        <f t="shared" si="56"/>
        <v>0.16802691961752023</v>
      </c>
      <c r="H686" s="10">
        <f t="shared" si="57"/>
        <v>-1.783631076596693</v>
      </c>
    </row>
    <row r="687" spans="1:8" ht="15.75" customHeight="1">
      <c r="A687" s="7">
        <v>43751</v>
      </c>
      <c r="B687" s="8">
        <v>8263.34</v>
      </c>
      <c r="C687" s="11">
        <f t="shared" si="53"/>
        <v>-9.5856094618589228E-3</v>
      </c>
      <c r="D687" s="9">
        <f t="shared" si="54"/>
        <v>9.1883908755279308E-5</v>
      </c>
      <c r="E687" s="9">
        <f t="shared" si="55"/>
        <v>2.829767831359006E-2</v>
      </c>
      <c r="G687" s="9">
        <f t="shared" si="56"/>
        <v>0.16821913777448172</v>
      </c>
      <c r="H687" s="10">
        <f t="shared" si="57"/>
        <v>-1.7824877580436607</v>
      </c>
    </row>
    <row r="688" spans="1:8" ht="15.75" customHeight="1">
      <c r="A688" s="7">
        <v>43752</v>
      </c>
      <c r="B688" s="8">
        <v>8343.42</v>
      </c>
      <c r="C688" s="11">
        <f t="shared" si="53"/>
        <v>9.6443401009909009E-3</v>
      </c>
      <c r="D688" s="9">
        <f t="shared" si="54"/>
        <v>9.3013295983581176E-5</v>
      </c>
      <c r="E688" s="9">
        <f t="shared" si="55"/>
        <v>2.835404005068223E-2</v>
      </c>
      <c r="G688" s="9">
        <f t="shared" si="56"/>
        <v>0.16838657918813552</v>
      </c>
      <c r="H688" s="10">
        <f t="shared" si="57"/>
        <v>-1.7814928763822577</v>
      </c>
    </row>
    <row r="689" spans="1:8" ht="15.75" customHeight="1">
      <c r="A689" s="7">
        <v>43753</v>
      </c>
      <c r="B689" s="8">
        <v>8144.33</v>
      </c>
      <c r="C689" s="11">
        <f t="shared" si="53"/>
        <v>-2.4151224640669051E-2</v>
      </c>
      <c r="D689" s="9">
        <f t="shared" si="54"/>
        <v>5.8328165164405995E-4</v>
      </c>
      <c r="E689" s="9">
        <f t="shared" si="55"/>
        <v>2.8792041489093735E-2</v>
      </c>
      <c r="G689" s="9">
        <f t="shared" si="56"/>
        <v>0.16968217787703496</v>
      </c>
      <c r="H689" s="10">
        <f t="shared" si="57"/>
        <v>-1.7738281336063186</v>
      </c>
    </row>
    <row r="690" spans="1:8" ht="15.75" customHeight="1">
      <c r="A690" s="7">
        <v>43754</v>
      </c>
      <c r="B690" s="8">
        <v>7988.24</v>
      </c>
      <c r="C690" s="11">
        <f t="shared" si="53"/>
        <v>-1.9351519446085933E-2</v>
      </c>
      <c r="D690" s="9">
        <f t="shared" si="54"/>
        <v>3.74481304872242E-4</v>
      </c>
      <c r="E690" s="9">
        <f t="shared" si="55"/>
        <v>2.9007187272696383E-2</v>
      </c>
      <c r="G690" s="9">
        <f t="shared" si="56"/>
        <v>0.17031496491117973</v>
      </c>
      <c r="H690" s="10">
        <f t="shared" si="57"/>
        <v>-1.770105821356323</v>
      </c>
    </row>
    <row r="691" spans="1:8" ht="15.75" customHeight="1">
      <c r="A691" s="7">
        <v>43755</v>
      </c>
      <c r="B691" s="8">
        <v>8046.49</v>
      </c>
      <c r="C691" s="11">
        <f t="shared" si="53"/>
        <v>7.265511329451634E-3</v>
      </c>
      <c r="D691" s="9">
        <f t="shared" si="54"/>
        <v>5.278765487839005E-5</v>
      </c>
      <c r="E691" s="9">
        <f t="shared" si="55"/>
        <v>2.8454324612296768E-2</v>
      </c>
      <c r="G691" s="9">
        <f t="shared" si="56"/>
        <v>0.1686840970936406</v>
      </c>
      <c r="H691" s="10">
        <f t="shared" si="57"/>
        <v>-1.77972756124983</v>
      </c>
    </row>
    <row r="692" spans="1:8" ht="15.75" customHeight="1">
      <c r="A692" s="7">
        <v>43756</v>
      </c>
      <c r="B692" s="8">
        <v>7947.7</v>
      </c>
      <c r="C692" s="11">
        <f t="shared" si="53"/>
        <v>-1.235339286682169E-2</v>
      </c>
      <c r="D692" s="9">
        <f t="shared" si="54"/>
        <v>1.5260631532204103E-4</v>
      </c>
      <c r="E692" s="9">
        <f t="shared" si="55"/>
        <v>1.1917454701755665E-2</v>
      </c>
      <c r="G692" s="9">
        <f t="shared" si="56"/>
        <v>0.10916709532526578</v>
      </c>
      <c r="H692" s="10">
        <f t="shared" si="57"/>
        <v>-2.2148755859389935</v>
      </c>
    </row>
    <row r="693" spans="1:8" ht="15.75" customHeight="1">
      <c r="A693" s="7">
        <v>43758</v>
      </c>
      <c r="B693" s="8">
        <v>8226.5</v>
      </c>
      <c r="C693" s="11">
        <f t="shared" si="53"/>
        <v>3.4478072212111584E-2</v>
      </c>
      <c r="D693" s="9">
        <f t="shared" si="54"/>
        <v>1.1887374634635809E-3</v>
      </c>
      <c r="E693" s="9">
        <f t="shared" si="55"/>
        <v>1.3038729753621889E-2</v>
      </c>
      <c r="G693" s="9">
        <f t="shared" si="56"/>
        <v>0.11418725740476425</v>
      </c>
      <c r="H693" s="10">
        <f t="shared" si="57"/>
        <v>-2.1699155693802528</v>
      </c>
    </row>
    <row r="694" spans="1:8" ht="15.75" customHeight="1">
      <c r="A694" s="7">
        <v>43759</v>
      </c>
      <c r="B694" s="8">
        <v>8207.68</v>
      </c>
      <c r="C694" s="11">
        <f t="shared" si="53"/>
        <v>-2.2903495309174776E-3</v>
      </c>
      <c r="D694" s="9">
        <f t="shared" si="54"/>
        <v>5.2457009737739099E-6</v>
      </c>
      <c r="E694" s="9">
        <f t="shared" si="55"/>
        <v>1.051231947979552E-2</v>
      </c>
      <c r="G694" s="9">
        <f t="shared" si="56"/>
        <v>0.10252960294371338</v>
      </c>
      <c r="H694" s="10">
        <f t="shared" si="57"/>
        <v>-2.2776037128940652</v>
      </c>
    </row>
    <row r="695" spans="1:8" ht="15.75" customHeight="1">
      <c r="A695" s="7">
        <v>43760</v>
      </c>
      <c r="B695" s="8">
        <v>8125.1</v>
      </c>
      <c r="C695" s="11">
        <f t="shared" si="53"/>
        <v>-1.0112265481280332E-2</v>
      </c>
      <c r="D695" s="9">
        <f t="shared" si="54"/>
        <v>1.0225791316389375E-4</v>
      </c>
      <c r="E695" s="9">
        <f t="shared" si="55"/>
        <v>1.0597734778311328E-2</v>
      </c>
      <c r="G695" s="9">
        <f t="shared" si="56"/>
        <v>0.1029452999330777</v>
      </c>
      <c r="H695" s="10">
        <f t="shared" si="57"/>
        <v>-2.2735575004302784</v>
      </c>
    </row>
    <row r="696" spans="1:8" ht="15.75" customHeight="1">
      <c r="A696" s="7">
        <v>43761</v>
      </c>
      <c r="B696" s="8">
        <v>7491.38</v>
      </c>
      <c r="C696" s="11">
        <f t="shared" si="53"/>
        <v>-8.1205009613507823E-2</v>
      </c>
      <c r="D696" s="9">
        <f t="shared" si="54"/>
        <v>6.5942535863298983E-3</v>
      </c>
      <c r="E696" s="9">
        <f t="shared" si="55"/>
        <v>1.715747179549194E-2</v>
      </c>
      <c r="G696" s="9">
        <f t="shared" si="56"/>
        <v>0.13098653287835335</v>
      </c>
      <c r="H696" s="10">
        <f t="shared" si="57"/>
        <v>-2.032660763520838</v>
      </c>
    </row>
    <row r="697" spans="1:8" ht="15.75" customHeight="1">
      <c r="A697" s="7">
        <v>43762</v>
      </c>
      <c r="B697" s="8">
        <v>7456.59</v>
      </c>
      <c r="C697" s="11">
        <f t="shared" si="53"/>
        <v>-4.6548210649690032E-3</v>
      </c>
      <c r="D697" s="9">
        <f t="shared" si="54"/>
        <v>2.1667359146879165E-5</v>
      </c>
      <c r="E697" s="9">
        <f t="shared" si="55"/>
        <v>1.6397895012016661E-2</v>
      </c>
      <c r="G697" s="9">
        <f t="shared" si="56"/>
        <v>0.12805426588761759</v>
      </c>
      <c r="H697" s="10">
        <f t="shared" si="57"/>
        <v>-2.0553011526578695</v>
      </c>
    </row>
    <row r="698" spans="1:8" ht="15.75" customHeight="1">
      <c r="A698" s="7">
        <v>43763</v>
      </c>
      <c r="B698" s="8">
        <v>8574.4</v>
      </c>
      <c r="C698" s="11">
        <f t="shared" si="53"/>
        <v>0.1396828146045557</v>
      </c>
      <c r="D698" s="9">
        <f t="shared" si="54"/>
        <v>1.9511288695850677E-2</v>
      </c>
      <c r="E698" s="9">
        <f t="shared" si="55"/>
        <v>3.5628051672246724E-2</v>
      </c>
      <c r="G698" s="9">
        <f t="shared" si="56"/>
        <v>0.18875394478592156</v>
      </c>
      <c r="H698" s="10">
        <f t="shared" si="57"/>
        <v>-1.6673109915433337</v>
      </c>
    </row>
    <row r="699" spans="1:8" ht="15.75" customHeight="1">
      <c r="A699" s="7">
        <v>43765</v>
      </c>
      <c r="B699" s="8">
        <v>9623.68</v>
      </c>
      <c r="C699" s="11">
        <f t="shared" si="53"/>
        <v>0.11544570815331481</v>
      </c>
      <c r="D699" s="9">
        <f t="shared" si="54"/>
        <v>1.3327711531020338E-2</v>
      </c>
      <c r="E699" s="9">
        <f t="shared" si="55"/>
        <v>4.8650483292860654E-2</v>
      </c>
      <c r="G699" s="9">
        <f t="shared" si="56"/>
        <v>0.22056854556545602</v>
      </c>
      <c r="H699" s="10">
        <f t="shared" si="57"/>
        <v>-1.5115467681610828</v>
      </c>
    </row>
    <row r="700" spans="1:8" ht="15.75" customHeight="1">
      <c r="A700" s="7">
        <v>43766</v>
      </c>
      <c r="B700" s="8">
        <v>9456.2999999999993</v>
      </c>
      <c r="C700" s="11">
        <f t="shared" si="53"/>
        <v>-1.7545541862951725E-2</v>
      </c>
      <c r="D700" s="9">
        <f t="shared" si="54"/>
        <v>3.0784603926459149E-4</v>
      </c>
      <c r="E700" s="9">
        <f t="shared" si="55"/>
        <v>4.8877380684445658E-2</v>
      </c>
      <c r="G700" s="9">
        <f t="shared" si="56"/>
        <v>0.22108229391890627</v>
      </c>
      <c r="H700" s="10">
        <f t="shared" si="57"/>
        <v>-1.5092202761033533</v>
      </c>
    </row>
    <row r="701" spans="1:8" ht="15.75" customHeight="1">
      <c r="A701" s="7">
        <v>43767</v>
      </c>
      <c r="B701" s="8">
        <v>9446.0400000000009</v>
      </c>
      <c r="C701" s="11">
        <f t="shared" si="53"/>
        <v>-1.0855799871975931E-3</v>
      </c>
      <c r="D701" s="9">
        <f t="shared" si="54"/>
        <v>1.1784839086039265E-6</v>
      </c>
      <c r="E701" s="9">
        <f t="shared" si="55"/>
        <v>4.8877276041501869E-2</v>
      </c>
      <c r="G701" s="9">
        <f t="shared" si="56"/>
        <v>0.22108205725816346</v>
      </c>
      <c r="H701" s="10">
        <f t="shared" si="57"/>
        <v>-1.5092213465684063</v>
      </c>
    </row>
    <row r="702" spans="1:8" ht="15.75" customHeight="1">
      <c r="A702" s="7">
        <v>43768</v>
      </c>
      <c r="B702" s="8">
        <v>9184.99</v>
      </c>
      <c r="C702" s="11">
        <f t="shared" si="53"/>
        <v>-2.8024976126745621E-2</v>
      </c>
      <c r="D702" s="9">
        <f t="shared" si="54"/>
        <v>7.8539928690466202E-4</v>
      </c>
      <c r="E702" s="9">
        <f t="shared" si="55"/>
        <v>4.8601036432922379E-2</v>
      </c>
      <c r="G702" s="9">
        <f t="shared" si="56"/>
        <v>0.22045642751555777</v>
      </c>
      <c r="H702" s="10">
        <f t="shared" si="57"/>
        <v>-1.5120552112613921</v>
      </c>
    </row>
    <row r="703" spans="1:8" ht="15.75" customHeight="1">
      <c r="A703" s="7">
        <v>43769</v>
      </c>
      <c r="B703" s="8">
        <v>9189.42</v>
      </c>
      <c r="C703" s="11">
        <f t="shared" si="53"/>
        <v>4.8219236273008712E-4</v>
      </c>
      <c r="D703" s="9">
        <f t="shared" si="54"/>
        <v>2.3250947467522391E-7</v>
      </c>
      <c r="E703" s="9">
        <f t="shared" si="55"/>
        <v>4.7128749288113059E-2</v>
      </c>
      <c r="G703" s="9">
        <f t="shared" si="56"/>
        <v>0.21709156890149617</v>
      </c>
      <c r="H703" s="10">
        <f t="shared" si="57"/>
        <v>-1.5274360379441336</v>
      </c>
    </row>
    <row r="704" spans="1:8" ht="15.75" customHeight="1">
      <c r="A704" s="7">
        <v>43770</v>
      </c>
      <c r="B704" s="8">
        <v>9212.68</v>
      </c>
      <c r="C704" s="11">
        <f t="shared" si="53"/>
        <v>2.527973697263907E-3</v>
      </c>
      <c r="D704" s="9">
        <f t="shared" si="54"/>
        <v>6.3906510140581472E-6</v>
      </c>
      <c r="E704" s="9">
        <f t="shared" si="55"/>
        <v>4.7019843507196395E-2</v>
      </c>
      <c r="G704" s="9">
        <f t="shared" si="56"/>
        <v>0.21684059469388198</v>
      </c>
      <c r="H704" s="10">
        <f t="shared" si="57"/>
        <v>-1.5285927820468042</v>
      </c>
    </row>
    <row r="705" spans="1:8" ht="15.75" customHeight="1">
      <c r="A705" s="7">
        <v>43772</v>
      </c>
      <c r="B705" s="8">
        <v>9157.7000000000007</v>
      </c>
      <c r="C705" s="11">
        <f t="shared" si="53"/>
        <v>-5.9857405406799329E-3</v>
      </c>
      <c r="D705" s="9">
        <f t="shared" si="54"/>
        <v>3.5829089820339296E-5</v>
      </c>
      <c r="E705" s="9">
        <f t="shared" si="55"/>
        <v>4.4027981534724051E-2</v>
      </c>
      <c r="G705" s="9">
        <f t="shared" si="56"/>
        <v>0.20982845739966743</v>
      </c>
      <c r="H705" s="10">
        <f t="shared" si="57"/>
        <v>-1.5614649516097761</v>
      </c>
    </row>
    <row r="706" spans="1:8" ht="15.75" customHeight="1">
      <c r="A706" s="7">
        <v>43773</v>
      </c>
      <c r="B706" s="8">
        <v>9443.36</v>
      </c>
      <c r="C706" s="11">
        <f t="shared" si="53"/>
        <v>3.071679357777661E-2</v>
      </c>
      <c r="D706" s="9">
        <f t="shared" si="54"/>
        <v>9.4352140769973845E-4</v>
      </c>
      <c r="E706" s="9">
        <f t="shared" si="55"/>
        <v>4.497032957565246E-2</v>
      </c>
      <c r="G706" s="9">
        <f t="shared" si="56"/>
        <v>0.21206208896371001</v>
      </c>
      <c r="H706" s="10">
        <f t="shared" si="57"/>
        <v>-1.5508761747185644</v>
      </c>
    </row>
    <row r="707" spans="1:8" ht="15.75" customHeight="1">
      <c r="A707" s="7">
        <v>43774</v>
      </c>
      <c r="B707" s="8">
        <v>9357.06</v>
      </c>
      <c r="C707" s="11">
        <f t="shared" si="53"/>
        <v>-9.1807104471038903E-3</v>
      </c>
      <c r="D707" s="9">
        <f t="shared" si="54"/>
        <v>8.4285444313562515E-5</v>
      </c>
      <c r="E707" s="9">
        <f t="shared" si="55"/>
        <v>4.4263899293804858E-2</v>
      </c>
      <c r="G707" s="9">
        <f t="shared" si="56"/>
        <v>0.21038987450399046</v>
      </c>
      <c r="H707" s="10">
        <f t="shared" si="57"/>
        <v>-1.5587929242576601</v>
      </c>
    </row>
    <row r="708" spans="1:8" ht="15.75" customHeight="1">
      <c r="A708" s="7">
        <v>43775</v>
      </c>
      <c r="B708" s="8">
        <v>9314.92</v>
      </c>
      <c r="C708" s="11">
        <f t="shared" ref="C708:C771" si="58">LN(B708/B707)</f>
        <v>-4.5137228666265886E-3</v>
      </c>
      <c r="D708" s="9">
        <f t="shared" ref="D708:D771" si="59">C708^2</f>
        <v>2.0373694116707748E-5</v>
      </c>
      <c r="E708" s="9">
        <f t="shared" si="55"/>
        <v>4.419238907916629E-2</v>
      </c>
      <c r="G708" s="9">
        <f t="shared" si="56"/>
        <v>0.21021985890768333</v>
      </c>
      <c r="H708" s="10">
        <f t="shared" si="57"/>
        <v>-1.5596013487522034</v>
      </c>
    </row>
    <row r="709" spans="1:8" ht="15.75" customHeight="1">
      <c r="A709" s="7">
        <v>43776</v>
      </c>
      <c r="B709" s="8">
        <v>9209.8700000000008</v>
      </c>
      <c r="C709" s="11">
        <f t="shared" si="58"/>
        <v>-1.1341680642923017E-2</v>
      </c>
      <c r="D709" s="9">
        <f t="shared" si="59"/>
        <v>1.2863371980605465E-4</v>
      </c>
      <c r="E709" s="9">
        <f t="shared" si="55"/>
        <v>4.422800950298876E-2</v>
      </c>
      <c r="G709" s="9">
        <f t="shared" si="56"/>
        <v>0.21030456367608563</v>
      </c>
      <c r="H709" s="10">
        <f t="shared" si="57"/>
        <v>-1.559198495719186</v>
      </c>
    </row>
    <row r="710" spans="1:8" ht="15.75" customHeight="1">
      <c r="A710" s="7">
        <v>43777</v>
      </c>
      <c r="B710" s="8">
        <v>8866.5499999999993</v>
      </c>
      <c r="C710" s="11">
        <f t="shared" si="58"/>
        <v>-3.7989965937064857E-2</v>
      </c>
      <c r="D710" s="9">
        <f t="shared" si="59"/>
        <v>1.4432375118993482E-3</v>
      </c>
      <c r="E710" s="9">
        <f t="shared" si="55"/>
        <v>4.5087965363244054E-2</v>
      </c>
      <c r="G710" s="9">
        <f t="shared" si="56"/>
        <v>0.21233926947986811</v>
      </c>
      <c r="H710" s="10">
        <f t="shared" si="57"/>
        <v>-1.5495699557347928</v>
      </c>
    </row>
    <row r="711" spans="1:8" ht="15.75" customHeight="1">
      <c r="A711" s="7">
        <v>43779</v>
      </c>
      <c r="B711" s="8">
        <v>9042.0499999999993</v>
      </c>
      <c r="C711" s="11">
        <f t="shared" si="58"/>
        <v>1.9600149468938649E-2</v>
      </c>
      <c r="D711" s="9">
        <f t="shared" si="59"/>
        <v>3.8416585920473601E-4</v>
      </c>
      <c r="E711" s="9">
        <f t="shared" si="55"/>
        <v>4.5097649917576546E-2</v>
      </c>
      <c r="G711" s="9">
        <f t="shared" si="56"/>
        <v>0.2123620726909034</v>
      </c>
      <c r="H711" s="10">
        <f t="shared" si="57"/>
        <v>-1.5494625710444565</v>
      </c>
    </row>
    <row r="712" spans="1:8" ht="15.75" customHeight="1">
      <c r="A712" s="7">
        <v>43780</v>
      </c>
      <c r="B712" s="8">
        <v>8736.17</v>
      </c>
      <c r="C712" s="11">
        <f t="shared" si="58"/>
        <v>-3.4414040087008255E-2</v>
      </c>
      <c r="D712" s="9">
        <f t="shared" si="59"/>
        <v>1.1843261551102112E-3</v>
      </c>
      <c r="E712" s="9">
        <f t="shared" si="55"/>
        <v>4.6229188417808362E-2</v>
      </c>
      <c r="G712" s="9">
        <f t="shared" si="56"/>
        <v>0.21500974028589578</v>
      </c>
      <c r="H712" s="10">
        <f t="shared" si="57"/>
        <v>-1.5370719482253246</v>
      </c>
    </row>
    <row r="713" spans="1:8" ht="15.75" customHeight="1">
      <c r="A713" s="7">
        <v>43781</v>
      </c>
      <c r="B713" s="8">
        <v>8764.9500000000007</v>
      </c>
      <c r="C713" s="11">
        <f t="shared" si="58"/>
        <v>3.2889353301957568E-3</v>
      </c>
      <c r="D713" s="9">
        <f t="shared" si="59"/>
        <v>1.0817095606209872E-5</v>
      </c>
      <c r="E713" s="9">
        <f t="shared" si="55"/>
        <v>4.608739919809253E-2</v>
      </c>
      <c r="G713" s="9">
        <f t="shared" si="56"/>
        <v>0.2146797596376811</v>
      </c>
      <c r="H713" s="10">
        <f t="shared" si="57"/>
        <v>-1.5386078513048367</v>
      </c>
    </row>
    <row r="714" spans="1:8" ht="15.75" customHeight="1">
      <c r="A714" s="7">
        <v>43782</v>
      </c>
      <c r="B714" s="8">
        <v>8753.01</v>
      </c>
      <c r="C714" s="11">
        <f t="shared" si="58"/>
        <v>-1.3631726352782271E-3</v>
      </c>
      <c r="D714" s="9">
        <f t="shared" si="59"/>
        <v>1.8582396335713863E-6</v>
      </c>
      <c r="E714" s="9">
        <f t="shared" si="55"/>
        <v>4.4900519974262518E-2</v>
      </c>
      <c r="G714" s="9">
        <f t="shared" si="56"/>
        <v>0.21189742795575062</v>
      </c>
      <c r="H714" s="10">
        <f t="shared" si="57"/>
        <v>-1.5516529517912214</v>
      </c>
    </row>
    <row r="715" spans="1:8" ht="15.75" customHeight="1">
      <c r="A715" s="7">
        <v>43783</v>
      </c>
      <c r="B715" s="8">
        <v>8651.15</v>
      </c>
      <c r="C715" s="11">
        <f t="shared" si="58"/>
        <v>-1.1705381131221281E-2</v>
      </c>
      <c r="D715" s="9">
        <f t="shared" si="59"/>
        <v>1.3701594742715121E-4</v>
      </c>
      <c r="E715" s="9">
        <f t="shared" si="55"/>
        <v>4.5032290220715893E-2</v>
      </c>
      <c r="G715" s="9">
        <f t="shared" si="56"/>
        <v>0.21220812948781179</v>
      </c>
      <c r="H715" s="10">
        <f t="shared" si="57"/>
        <v>-1.5501877430374409</v>
      </c>
    </row>
    <row r="716" spans="1:8" ht="15.75" customHeight="1">
      <c r="A716" s="7">
        <v>43784</v>
      </c>
      <c r="B716" s="8">
        <v>8453.89</v>
      </c>
      <c r="C716" s="11">
        <f t="shared" si="58"/>
        <v>-2.3065569616066553E-2</v>
      </c>
      <c r="D716" s="9">
        <f t="shared" si="59"/>
        <v>5.3202050171361251E-4</v>
      </c>
      <c r="E716" s="9">
        <f t="shared" si="55"/>
        <v>4.5462052809265609E-2</v>
      </c>
      <c r="G716" s="9">
        <f t="shared" si="56"/>
        <v>0.21321832193614509</v>
      </c>
      <c r="H716" s="10">
        <f t="shared" si="57"/>
        <v>-1.5454386525960908</v>
      </c>
    </row>
    <row r="717" spans="1:8" ht="15.75" customHeight="1">
      <c r="A717" s="7">
        <v>43786</v>
      </c>
      <c r="B717" s="8">
        <v>8555.3799999999992</v>
      </c>
      <c r="C717" s="11">
        <f t="shared" si="58"/>
        <v>1.1933634358616539E-2</v>
      </c>
      <c r="D717" s="9">
        <f t="shared" si="59"/>
        <v>1.424116290051532E-4</v>
      </c>
      <c r="E717" s="9">
        <f t="shared" si="55"/>
        <v>3.9010210851940869E-2</v>
      </c>
      <c r="G717" s="9">
        <f t="shared" si="56"/>
        <v>0.19751002721872343</v>
      </c>
      <c r="H717" s="10">
        <f t="shared" si="57"/>
        <v>-1.6219659252020366</v>
      </c>
    </row>
    <row r="718" spans="1:8" ht="15.75" customHeight="1">
      <c r="A718" s="7">
        <v>43787</v>
      </c>
      <c r="B718" s="8">
        <v>8218.67</v>
      </c>
      <c r="C718" s="11">
        <f t="shared" si="58"/>
        <v>-4.0151929336057782E-2</v>
      </c>
      <c r="D718" s="9">
        <f t="shared" si="59"/>
        <v>1.6121774294077776E-3</v>
      </c>
      <c r="E718" s="9">
        <f t="shared" si="55"/>
        <v>4.0600720922201766E-2</v>
      </c>
      <c r="G718" s="9">
        <f t="shared" si="56"/>
        <v>0.2014962057265639</v>
      </c>
      <c r="H718" s="10">
        <f t="shared" si="57"/>
        <v>-1.6019847279138109</v>
      </c>
    </row>
    <row r="719" spans="1:8" ht="15.75" customHeight="1">
      <c r="A719" s="7">
        <v>43788</v>
      </c>
      <c r="B719" s="8">
        <v>8108.09</v>
      </c>
      <c r="C719" s="11">
        <f t="shared" si="58"/>
        <v>-1.3546066814210288E-2</v>
      </c>
      <c r="D719" s="9">
        <f t="shared" si="59"/>
        <v>1.8349592613504928E-4</v>
      </c>
      <c r="E719" s="9">
        <f t="shared" si="55"/>
        <v>2.1272928152486156E-2</v>
      </c>
      <c r="G719" s="9">
        <f t="shared" si="56"/>
        <v>0.14585241908342197</v>
      </c>
      <c r="H719" s="10">
        <f t="shared" si="57"/>
        <v>-1.9251599967009017</v>
      </c>
    </row>
    <row r="720" spans="1:8" ht="15.75" customHeight="1">
      <c r="A720" s="7">
        <v>43789</v>
      </c>
      <c r="B720" s="8">
        <v>8087.79</v>
      </c>
      <c r="C720" s="11">
        <f t="shared" si="58"/>
        <v>-2.5068116867511293E-3</v>
      </c>
      <c r="D720" s="9">
        <f t="shared" si="59"/>
        <v>6.2841048328320424E-6</v>
      </c>
      <c r="E720" s="9">
        <f t="shared" si="55"/>
        <v>7.9515007262986465E-3</v>
      </c>
      <c r="G720" s="9">
        <f t="shared" si="56"/>
        <v>8.9171187758707388E-2</v>
      </c>
      <c r="H720" s="10">
        <f t="shared" si="57"/>
        <v>-2.417197298763611</v>
      </c>
    </row>
    <row r="721" spans="1:8" ht="15.75" customHeight="1">
      <c r="A721" s="7">
        <v>43790</v>
      </c>
      <c r="B721" s="8">
        <v>7598.7</v>
      </c>
      <c r="C721" s="11">
        <f t="shared" si="58"/>
        <v>-6.2378336959861648E-2</v>
      </c>
      <c r="D721" s="9">
        <f t="shared" si="59"/>
        <v>3.8910569218780417E-3</v>
      </c>
      <c r="E721" s="9">
        <f t="shared" si="55"/>
        <v>1.1534711608912097E-2</v>
      </c>
      <c r="G721" s="9">
        <f t="shared" si="56"/>
        <v>0.10739977471536939</v>
      </c>
      <c r="H721" s="10">
        <f t="shared" si="57"/>
        <v>-2.2311971945318319</v>
      </c>
    </row>
    <row r="722" spans="1:8" ht="15.75" customHeight="1">
      <c r="A722" s="7">
        <v>43791</v>
      </c>
      <c r="B722" s="8">
        <v>7343.85</v>
      </c>
      <c r="C722" s="11">
        <f t="shared" si="58"/>
        <v>-3.4113951756538294E-2</v>
      </c>
      <c r="D722" s="9">
        <f t="shared" si="59"/>
        <v>1.1637617044474222E-3</v>
      </c>
      <c r="E722" s="9">
        <f t="shared" si="55"/>
        <v>1.2697294829450914E-2</v>
      </c>
      <c r="G722" s="9">
        <f t="shared" si="56"/>
        <v>0.11268227380316265</v>
      </c>
      <c r="H722" s="10">
        <f t="shared" si="57"/>
        <v>-2.1831831568807716</v>
      </c>
    </row>
    <row r="723" spans="1:8" ht="15.75" customHeight="1">
      <c r="A723" s="7">
        <v>43793</v>
      </c>
      <c r="B723" s="8">
        <v>7050</v>
      </c>
      <c r="C723" s="11">
        <f t="shared" si="58"/>
        <v>-4.0835611448820988E-2</v>
      </c>
      <c r="D723" s="9">
        <f t="shared" si="59"/>
        <v>1.6675471623990798E-3</v>
      </c>
      <c r="E723" s="9">
        <f t="shared" si="55"/>
        <v>1.3579442704945332E-2</v>
      </c>
      <c r="G723" s="9">
        <f t="shared" si="56"/>
        <v>0.11653086588945151</v>
      </c>
      <c r="H723" s="10">
        <f t="shared" si="57"/>
        <v>-2.1495990978105541</v>
      </c>
    </row>
    <row r="724" spans="1:8" ht="15.75" customHeight="1">
      <c r="A724" s="7">
        <v>43794</v>
      </c>
      <c r="B724" s="8">
        <v>7214.3</v>
      </c>
      <c r="C724" s="11">
        <f t="shared" si="58"/>
        <v>2.3037550597882771E-2</v>
      </c>
      <c r="D724" s="9">
        <f t="shared" si="59"/>
        <v>5.3072873755000886E-4</v>
      </c>
      <c r="E724" s="9">
        <f t="shared" si="55"/>
        <v>1.4109938933020667E-2</v>
      </c>
      <c r="G724" s="9">
        <f t="shared" si="56"/>
        <v>0.11878526395568041</v>
      </c>
      <c r="H724" s="10">
        <f t="shared" si="57"/>
        <v>-2.1304379205243866</v>
      </c>
    </row>
    <row r="725" spans="1:8" ht="15.75" customHeight="1">
      <c r="A725" s="7">
        <v>43795</v>
      </c>
      <c r="B725" s="8">
        <v>7113.51</v>
      </c>
      <c r="C725" s="11">
        <f t="shared" si="58"/>
        <v>-1.4069374536217021E-2</v>
      </c>
      <c r="D725" s="9">
        <f t="shared" si="59"/>
        <v>1.9794729984035192E-4</v>
      </c>
      <c r="E725" s="9">
        <f t="shared" si="55"/>
        <v>1.430149558184696E-2</v>
      </c>
      <c r="G725" s="9">
        <f t="shared" si="56"/>
        <v>0.11958886060936846</v>
      </c>
      <c r="H725" s="10">
        <f t="shared" si="57"/>
        <v>-2.1236955805209403</v>
      </c>
    </row>
    <row r="726" spans="1:8" ht="15.75" customHeight="1">
      <c r="A726" s="7">
        <v>43796</v>
      </c>
      <c r="B726" s="8">
        <v>7550.08</v>
      </c>
      <c r="C726" s="11">
        <f t="shared" si="58"/>
        <v>5.956236634544284E-2</v>
      </c>
      <c r="D726" s="9">
        <f t="shared" si="59"/>
        <v>3.5476754846687419E-3</v>
      </c>
      <c r="E726" s="9">
        <f t="shared" si="55"/>
        <v>1.7813341976695363E-2</v>
      </c>
      <c r="G726" s="9">
        <f t="shared" si="56"/>
        <v>0.13346663244682305</v>
      </c>
      <c r="H726" s="10">
        <f t="shared" si="57"/>
        <v>-2.0139037766016488</v>
      </c>
    </row>
    <row r="727" spans="1:8" ht="15.75" customHeight="1">
      <c r="A727" s="7">
        <v>43797</v>
      </c>
      <c r="B727" s="8">
        <v>7564.94</v>
      </c>
      <c r="C727" s="11">
        <f t="shared" si="58"/>
        <v>1.9662567151881218E-3</v>
      </c>
      <c r="D727" s="9">
        <f t="shared" si="59"/>
        <v>3.8661654700223827E-6</v>
      </c>
      <c r="E727" s="9">
        <f t="shared" ref="E727:E790" si="60">SUM(D707:D727)</f>
        <v>1.6873686734465643E-2</v>
      </c>
      <c r="G727" s="9">
        <f t="shared" ref="G727:G790" si="61">SQRT(E727)</f>
        <v>0.12989875570791909</v>
      </c>
      <c r="H727" s="10">
        <f t="shared" ref="H727:H790" si="62">LN(G727)</f>
        <v>-2.040999934197349</v>
      </c>
    </row>
    <row r="728" spans="1:8" ht="15.75" customHeight="1">
      <c r="A728" s="7">
        <v>43798</v>
      </c>
      <c r="B728" s="8">
        <v>7710.34</v>
      </c>
      <c r="C728" s="11">
        <f t="shared" si="58"/>
        <v>1.9037869229732118E-2</v>
      </c>
      <c r="D728" s="9">
        <f t="shared" si="59"/>
        <v>3.6244046480838097E-4</v>
      </c>
      <c r="E728" s="9">
        <f t="shared" si="60"/>
        <v>1.7151841754960463E-2</v>
      </c>
      <c r="G728" s="9">
        <f t="shared" si="61"/>
        <v>0.13096504020142347</v>
      </c>
      <c r="H728" s="10">
        <f t="shared" si="62"/>
        <v>-2.0328248600881951</v>
      </c>
    </row>
    <row r="729" spans="1:8" ht="15.75" customHeight="1">
      <c r="A729" s="7">
        <v>43800</v>
      </c>
      <c r="B729" s="8">
        <v>7381.45</v>
      </c>
      <c r="C729" s="11">
        <f t="shared" si="58"/>
        <v>-4.3592188898126383E-2</v>
      </c>
      <c r="D729" s="9">
        <f t="shared" si="59"/>
        <v>1.900278932929933E-3</v>
      </c>
      <c r="E729" s="9">
        <f t="shared" si="60"/>
        <v>1.9031746993773691E-2</v>
      </c>
      <c r="G729" s="9">
        <f t="shared" si="61"/>
        <v>0.13795559790662243</v>
      </c>
      <c r="H729" s="10">
        <f t="shared" si="62"/>
        <v>-1.9808233998987905</v>
      </c>
    </row>
    <row r="730" spans="1:8" ht="15.75" customHeight="1">
      <c r="A730" s="7">
        <v>43801</v>
      </c>
      <c r="B730" s="8">
        <v>7319.36</v>
      </c>
      <c r="C730" s="11">
        <f t="shared" si="58"/>
        <v>-8.4472038212220265E-3</v>
      </c>
      <c r="D730" s="9">
        <f t="shared" si="59"/>
        <v>7.1355252397268E-5</v>
      </c>
      <c r="E730" s="9">
        <f t="shared" si="60"/>
        <v>1.8974468526364904E-2</v>
      </c>
      <c r="G730" s="9">
        <f t="shared" si="61"/>
        <v>0.13774784399897119</v>
      </c>
      <c r="H730" s="10">
        <f t="shared" si="62"/>
        <v>-1.9823304826217183</v>
      </c>
    </row>
    <row r="731" spans="1:8" ht="15.75" customHeight="1">
      <c r="A731" s="7">
        <v>43802</v>
      </c>
      <c r="B731" s="8">
        <v>7329.85</v>
      </c>
      <c r="C731" s="11">
        <f t="shared" si="58"/>
        <v>1.4321593851118343E-3</v>
      </c>
      <c r="D731" s="9">
        <f t="shared" si="59"/>
        <v>2.0510805043639071E-6</v>
      </c>
      <c r="E731" s="9">
        <f t="shared" si="60"/>
        <v>1.7533282094969922E-2</v>
      </c>
      <c r="G731" s="9">
        <f t="shared" si="61"/>
        <v>0.13241330029483414</v>
      </c>
      <c r="H731" s="10">
        <f t="shared" si="62"/>
        <v>-2.0218271851254856</v>
      </c>
    </row>
    <row r="732" spans="1:8" ht="15.75" customHeight="1">
      <c r="A732" s="7">
        <v>43803</v>
      </c>
      <c r="B732" s="8">
        <v>7187.39</v>
      </c>
      <c r="C732" s="11">
        <f t="shared" si="58"/>
        <v>-1.9626950183439424E-2</v>
      </c>
      <c r="D732" s="9">
        <f t="shared" si="59"/>
        <v>3.8521717350321286E-4</v>
      </c>
      <c r="E732" s="9">
        <f t="shared" si="60"/>
        <v>1.7534333409268393E-2</v>
      </c>
      <c r="G732" s="9">
        <f t="shared" si="61"/>
        <v>0.13241727005669765</v>
      </c>
      <c r="H732" s="10">
        <f t="shared" si="62"/>
        <v>-2.0217972054908948</v>
      </c>
    </row>
    <row r="733" spans="1:8" ht="15.75" customHeight="1">
      <c r="A733" s="7">
        <v>43804</v>
      </c>
      <c r="B733" s="8">
        <v>7379.66</v>
      </c>
      <c r="C733" s="11">
        <f t="shared" si="58"/>
        <v>2.6399465431870203E-2</v>
      </c>
      <c r="D733" s="9">
        <f t="shared" si="59"/>
        <v>6.9693177508850979E-4</v>
      </c>
      <c r="E733" s="9">
        <f t="shared" si="60"/>
        <v>1.7046939029246692E-2</v>
      </c>
      <c r="G733" s="9">
        <f t="shared" si="61"/>
        <v>0.13056392698309396</v>
      </c>
      <c r="H733" s="10">
        <f t="shared" si="62"/>
        <v>-2.0358923102231627</v>
      </c>
    </row>
    <row r="734" spans="1:8" ht="15.75" customHeight="1">
      <c r="A734" s="7">
        <v>43805</v>
      </c>
      <c r="B734" s="8">
        <v>7469.48</v>
      </c>
      <c r="C734" s="11">
        <f t="shared" si="58"/>
        <v>1.2097817850858063E-2</v>
      </c>
      <c r="D734" s="9">
        <f t="shared" si="59"/>
        <v>1.4635719675254E-4</v>
      </c>
      <c r="E734" s="9">
        <f t="shared" si="60"/>
        <v>1.7182479130393027E-2</v>
      </c>
      <c r="G734" s="9">
        <f t="shared" si="61"/>
        <v>0.13108195577726564</v>
      </c>
      <c r="H734" s="10">
        <f t="shared" si="62"/>
        <v>-2.0319325347771318</v>
      </c>
    </row>
    <row r="735" spans="1:8" ht="15.75" customHeight="1">
      <c r="A735" s="7">
        <v>43807</v>
      </c>
      <c r="B735" s="8">
        <v>7546.9</v>
      </c>
      <c r="C735" s="11">
        <f t="shared" si="58"/>
        <v>1.0311497975555365E-2</v>
      </c>
      <c r="D735" s="9">
        <f t="shared" si="59"/>
        <v>1.0632699049988239E-4</v>
      </c>
      <c r="E735" s="9">
        <f t="shared" si="60"/>
        <v>1.728694788125934E-2</v>
      </c>
      <c r="G735" s="9">
        <f t="shared" si="61"/>
        <v>0.13147983830709309</v>
      </c>
      <c r="H735" s="10">
        <f t="shared" si="62"/>
        <v>-2.0289017599777699</v>
      </c>
    </row>
    <row r="736" spans="1:8" ht="15.75" customHeight="1">
      <c r="A736" s="7">
        <v>43808</v>
      </c>
      <c r="B736" s="8">
        <v>7356.78</v>
      </c>
      <c r="C736" s="11">
        <f t="shared" si="58"/>
        <v>-2.551454590707633E-2</v>
      </c>
      <c r="D736" s="9">
        <f t="shared" si="59"/>
        <v>6.5099205284430551E-4</v>
      </c>
      <c r="E736" s="9">
        <f t="shared" si="60"/>
        <v>1.780092398667649E-2</v>
      </c>
      <c r="G736" s="9">
        <f t="shared" si="61"/>
        <v>0.13342010338279794</v>
      </c>
      <c r="H736" s="10">
        <f t="shared" si="62"/>
        <v>-2.0142524568337472</v>
      </c>
    </row>
    <row r="737" spans="1:8" ht="15.75" customHeight="1">
      <c r="A737" s="7">
        <v>43809</v>
      </c>
      <c r="B737" s="8">
        <v>7222.09</v>
      </c>
      <c r="C737" s="11">
        <f t="shared" si="58"/>
        <v>-1.8477952310215047E-2</v>
      </c>
      <c r="D737" s="9">
        <f t="shared" si="59"/>
        <v>3.4143472157858161E-4</v>
      </c>
      <c r="E737" s="9">
        <f t="shared" si="60"/>
        <v>1.7610338206541464E-2</v>
      </c>
      <c r="G737" s="9">
        <f t="shared" si="61"/>
        <v>0.13270394947604786</v>
      </c>
      <c r="H737" s="10">
        <f t="shared" si="62"/>
        <v>-2.0196345756449099</v>
      </c>
    </row>
    <row r="738" spans="1:8" ht="15.75" customHeight="1">
      <c r="A738" s="7">
        <v>43810</v>
      </c>
      <c r="B738" s="8">
        <v>7191.95</v>
      </c>
      <c r="C738" s="11">
        <f t="shared" si="58"/>
        <v>-4.1820397234463066E-3</v>
      </c>
      <c r="D738" s="9">
        <f t="shared" si="59"/>
        <v>1.748945624848286E-5</v>
      </c>
      <c r="E738" s="9">
        <f t="shared" si="60"/>
        <v>1.7485416033784791E-2</v>
      </c>
      <c r="G738" s="9">
        <f t="shared" si="61"/>
        <v>0.13223243185310021</v>
      </c>
      <c r="H738" s="10">
        <f t="shared" si="62"/>
        <v>-2.0231940574980438</v>
      </c>
    </row>
    <row r="739" spans="1:8" ht="15.75" customHeight="1">
      <c r="A739" s="7">
        <v>43811</v>
      </c>
      <c r="B739" s="8">
        <v>7200.62</v>
      </c>
      <c r="C739" s="11">
        <f t="shared" si="58"/>
        <v>1.2047884496958964E-3</v>
      </c>
      <c r="D739" s="9">
        <f t="shared" si="59"/>
        <v>1.4515152085206416E-6</v>
      </c>
      <c r="E739" s="9">
        <f t="shared" si="60"/>
        <v>1.5874690119585533E-2</v>
      </c>
      <c r="G739" s="9">
        <f t="shared" si="61"/>
        <v>0.12599480195462642</v>
      </c>
      <c r="H739" s="10">
        <f t="shared" si="62"/>
        <v>-2.071514627210004</v>
      </c>
    </row>
    <row r="740" spans="1:8" ht="15.75" customHeight="1">
      <c r="A740" s="7">
        <v>43812</v>
      </c>
      <c r="B740" s="8">
        <v>7240.62</v>
      </c>
      <c r="C740" s="11">
        <f t="shared" si="58"/>
        <v>5.5397046644711911E-3</v>
      </c>
      <c r="D740" s="9">
        <f t="shared" si="59"/>
        <v>3.0688327769563872E-5</v>
      </c>
      <c r="E740" s="9">
        <f t="shared" si="60"/>
        <v>1.5721882521220046E-2</v>
      </c>
      <c r="G740" s="9">
        <f t="shared" si="61"/>
        <v>0.12538693122179859</v>
      </c>
      <c r="H740" s="10">
        <f t="shared" si="62"/>
        <v>-2.0763508729463265</v>
      </c>
    </row>
    <row r="741" spans="1:8" ht="15.75" customHeight="1">
      <c r="A741" s="7">
        <v>43814</v>
      </c>
      <c r="B741" s="8">
        <v>7120.76</v>
      </c>
      <c r="C741" s="11">
        <f t="shared" si="58"/>
        <v>-1.6692376789801178E-2</v>
      </c>
      <c r="D741" s="9">
        <f t="shared" si="59"/>
        <v>2.7863544289269306E-4</v>
      </c>
      <c r="E741" s="9">
        <f t="shared" si="60"/>
        <v>1.5994233859279908E-2</v>
      </c>
      <c r="G741" s="9">
        <f t="shared" si="61"/>
        <v>0.12646831168035694</v>
      </c>
      <c r="H741" s="10">
        <f t="shared" si="62"/>
        <v>-2.0677635027456036</v>
      </c>
    </row>
    <row r="742" spans="1:8" ht="15.75" customHeight="1">
      <c r="A742" s="7">
        <v>43815</v>
      </c>
      <c r="B742" s="8">
        <v>6876.58</v>
      </c>
      <c r="C742" s="11">
        <f t="shared" si="58"/>
        <v>-3.4893025970141586E-2</v>
      </c>
      <c r="D742" s="9">
        <f t="shared" si="59"/>
        <v>1.2175232613529752E-3</v>
      </c>
      <c r="E742" s="9">
        <f t="shared" si="60"/>
        <v>1.332070019875484E-2</v>
      </c>
      <c r="G742" s="9">
        <f t="shared" si="61"/>
        <v>0.11541533779682335</v>
      </c>
      <c r="H742" s="10">
        <f t="shared" si="62"/>
        <v>-2.1592180238887142</v>
      </c>
    </row>
    <row r="743" spans="1:8" ht="15.75" customHeight="1">
      <c r="A743" s="7">
        <v>43816</v>
      </c>
      <c r="B743" s="8">
        <v>6616.45</v>
      </c>
      <c r="C743" s="11">
        <f t="shared" si="58"/>
        <v>-3.856246299329856E-2</v>
      </c>
      <c r="D743" s="9">
        <f t="shared" si="59"/>
        <v>1.4870635521095209E-3</v>
      </c>
      <c r="E743" s="9">
        <f t="shared" si="60"/>
        <v>1.3644002046416942E-2</v>
      </c>
      <c r="G743" s="9">
        <f t="shared" si="61"/>
        <v>0.11680754276337184</v>
      </c>
      <c r="H743" s="10">
        <f t="shared" si="62"/>
        <v>-2.1472276322195829</v>
      </c>
    </row>
    <row r="744" spans="1:8" ht="15.75" customHeight="1">
      <c r="A744" s="7">
        <v>43817</v>
      </c>
      <c r="B744" s="8">
        <v>7131.58</v>
      </c>
      <c r="C744" s="11">
        <f t="shared" si="58"/>
        <v>7.4973836417778633E-2</v>
      </c>
      <c r="D744" s="9">
        <f t="shared" si="59"/>
        <v>5.6210761471998296E-3</v>
      </c>
      <c r="E744" s="9">
        <f t="shared" si="60"/>
        <v>1.7597531031217688E-2</v>
      </c>
      <c r="G744" s="9">
        <f t="shared" si="61"/>
        <v>0.13265568601163574</v>
      </c>
      <c r="H744" s="10">
        <f t="shared" si="62"/>
        <v>-2.0199983345478461</v>
      </c>
    </row>
    <row r="745" spans="1:8" ht="15.75" customHeight="1">
      <c r="A745" s="7">
        <v>43818</v>
      </c>
      <c r="B745" s="8">
        <v>7157.05</v>
      </c>
      <c r="C745" s="11">
        <f t="shared" si="58"/>
        <v>3.5650761446656995E-3</v>
      </c>
      <c r="D745" s="9">
        <f t="shared" si="59"/>
        <v>1.2709767917264448E-5</v>
      </c>
      <c r="E745" s="9">
        <f t="shared" si="60"/>
        <v>1.7079512061584944E-2</v>
      </c>
      <c r="G745" s="9">
        <f t="shared" si="61"/>
        <v>0.13068860723714576</v>
      </c>
      <c r="H745" s="10">
        <f t="shared" si="62"/>
        <v>-2.0349378294263385</v>
      </c>
    </row>
    <row r="746" spans="1:8" ht="15.75" customHeight="1">
      <c r="A746" s="7">
        <v>43819</v>
      </c>
      <c r="B746" s="8">
        <v>7198.73</v>
      </c>
      <c r="C746" s="11">
        <f t="shared" si="58"/>
        <v>5.8067366753252166E-3</v>
      </c>
      <c r="D746" s="9">
        <f t="shared" si="59"/>
        <v>3.3718190816566952E-5</v>
      </c>
      <c r="E746" s="9">
        <f t="shared" si="60"/>
        <v>1.6915282952561159E-2</v>
      </c>
      <c r="G746" s="9">
        <f t="shared" si="61"/>
        <v>0.13005876730371221</v>
      </c>
      <c r="H746" s="10">
        <f t="shared" si="62"/>
        <v>-2.039768874490766</v>
      </c>
    </row>
    <row r="747" spans="1:8" ht="15.75" customHeight="1">
      <c r="A747" s="7">
        <v>43821</v>
      </c>
      <c r="B747" s="8">
        <v>7407.05</v>
      </c>
      <c r="C747" s="11">
        <f t="shared" si="58"/>
        <v>2.8527627804867787E-2</v>
      </c>
      <c r="D747" s="9">
        <f t="shared" si="59"/>
        <v>8.1382554817306565E-4</v>
      </c>
      <c r="E747" s="9">
        <f t="shared" si="60"/>
        <v>1.4181433016065483E-2</v>
      </c>
      <c r="G747" s="9">
        <f t="shared" si="61"/>
        <v>0.11908582206150942</v>
      </c>
      <c r="H747" s="10">
        <f t="shared" si="62"/>
        <v>-2.1279108520116869</v>
      </c>
    </row>
    <row r="748" spans="1:8" ht="15.75" customHeight="1">
      <c r="A748" s="7">
        <v>43822</v>
      </c>
      <c r="B748" s="8">
        <v>7319.77</v>
      </c>
      <c r="C748" s="11">
        <f t="shared" si="58"/>
        <v>-1.1853342665088569E-2</v>
      </c>
      <c r="D748" s="9">
        <f t="shared" si="59"/>
        <v>1.4050173233600896E-4</v>
      </c>
      <c r="E748" s="9">
        <f t="shared" si="60"/>
        <v>1.431806858293147E-2</v>
      </c>
      <c r="G748" s="9">
        <f t="shared" si="61"/>
        <v>0.11965813212202282</v>
      </c>
      <c r="H748" s="10">
        <f t="shared" si="62"/>
        <v>-2.1231165010198838</v>
      </c>
    </row>
    <row r="749" spans="1:8" ht="15.75" customHeight="1">
      <c r="A749" s="7">
        <v>43823</v>
      </c>
      <c r="B749" s="8">
        <v>7246.81</v>
      </c>
      <c r="C749" s="11">
        <f t="shared" si="58"/>
        <v>-1.001753467637098E-2</v>
      </c>
      <c r="D749" s="9">
        <f t="shared" si="59"/>
        <v>1.0035100099229503E-4</v>
      </c>
      <c r="E749" s="9">
        <f t="shared" si="60"/>
        <v>1.4055979119115384E-2</v>
      </c>
      <c r="G749" s="9">
        <f t="shared" si="61"/>
        <v>0.11855791462030438</v>
      </c>
      <c r="H749" s="10">
        <f t="shared" si="62"/>
        <v>-2.1323537068240022</v>
      </c>
    </row>
    <row r="750" spans="1:8" ht="15.75" customHeight="1">
      <c r="A750" s="7">
        <v>43824</v>
      </c>
      <c r="B750" s="8">
        <v>7211.27</v>
      </c>
      <c r="C750" s="11">
        <f t="shared" si="58"/>
        <v>-4.9162920087920678E-3</v>
      </c>
      <c r="D750" s="9">
        <f t="shared" si="59"/>
        <v>2.4169927115712745E-5</v>
      </c>
      <c r="E750" s="9">
        <f t="shared" si="60"/>
        <v>1.2179870113301164E-2</v>
      </c>
      <c r="G750" s="9">
        <f t="shared" si="61"/>
        <v>0.1103624488370078</v>
      </c>
      <c r="H750" s="10">
        <f t="shared" si="62"/>
        <v>-2.2039853403449134</v>
      </c>
    </row>
    <row r="751" spans="1:8" ht="15.75" customHeight="1">
      <c r="A751" s="7">
        <v>43825</v>
      </c>
      <c r="B751" s="8">
        <v>7189.08</v>
      </c>
      <c r="C751" s="11">
        <f t="shared" si="58"/>
        <v>-3.0818719771759278E-3</v>
      </c>
      <c r="D751" s="9">
        <f t="shared" si="59"/>
        <v>9.4979348837022629E-6</v>
      </c>
      <c r="E751" s="9">
        <f t="shared" si="60"/>
        <v>1.2118012795787598E-2</v>
      </c>
      <c r="G751" s="9">
        <f t="shared" si="61"/>
        <v>0.11008184589562259</v>
      </c>
      <c r="H751" s="10">
        <f t="shared" si="62"/>
        <v>-2.2065311362637989</v>
      </c>
    </row>
    <row r="752" spans="1:8" ht="15.75" customHeight="1">
      <c r="A752" s="7">
        <v>43826</v>
      </c>
      <c r="B752" s="8">
        <v>7219.5</v>
      </c>
      <c r="C752" s="11">
        <f t="shared" si="58"/>
        <v>4.2224903769252052E-3</v>
      </c>
      <c r="D752" s="9">
        <f t="shared" si="59"/>
        <v>1.782942498322596E-5</v>
      </c>
      <c r="E752" s="9">
        <f t="shared" si="60"/>
        <v>1.2133791140266461E-2</v>
      </c>
      <c r="G752" s="9">
        <f t="shared" si="61"/>
        <v>0.11015348900632455</v>
      </c>
      <c r="H752" s="10">
        <f t="shared" si="62"/>
        <v>-2.2058805311893592</v>
      </c>
    </row>
    <row r="753" spans="1:8" ht="15.75" customHeight="1">
      <c r="A753" s="7">
        <v>43828</v>
      </c>
      <c r="B753" s="8">
        <v>7388.48</v>
      </c>
      <c r="C753" s="11">
        <f t="shared" si="58"/>
        <v>2.3136332019364828E-2</v>
      </c>
      <c r="D753" s="9">
        <f t="shared" si="59"/>
        <v>5.3528985931028622E-4</v>
      </c>
      <c r="E753" s="9">
        <f t="shared" si="60"/>
        <v>1.2283863826073535E-2</v>
      </c>
      <c r="G753" s="9">
        <f t="shared" si="61"/>
        <v>0.11083259369911694</v>
      </c>
      <c r="H753" s="10">
        <f t="shared" si="62"/>
        <v>-2.1997343809680312</v>
      </c>
    </row>
    <row r="754" spans="1:8" ht="15.75" customHeight="1">
      <c r="A754" s="7">
        <v>43829</v>
      </c>
      <c r="B754" s="8">
        <v>7243.35</v>
      </c>
      <c r="C754" s="11">
        <f t="shared" si="58"/>
        <v>-1.9838223884514266E-2</v>
      </c>
      <c r="D754" s="9">
        <f t="shared" si="59"/>
        <v>3.9355512689211229E-4</v>
      </c>
      <c r="E754" s="9">
        <f t="shared" si="60"/>
        <v>1.1980487177877135E-2</v>
      </c>
      <c r="G754" s="9">
        <f t="shared" si="61"/>
        <v>0.10945541182544212</v>
      </c>
      <c r="H754" s="10">
        <f t="shared" si="62"/>
        <v>-2.2122380105943438</v>
      </c>
    </row>
    <row r="755" spans="1:8" ht="15.75" customHeight="1">
      <c r="A755" s="7">
        <v>43830</v>
      </c>
      <c r="B755" s="8">
        <v>7158.27</v>
      </c>
      <c r="C755" s="11">
        <f t="shared" si="58"/>
        <v>-1.1815474898006795E-2</v>
      </c>
      <c r="D755" s="9">
        <f t="shared" si="59"/>
        <v>1.3960544706542868E-4</v>
      </c>
      <c r="E755" s="9">
        <f t="shared" si="60"/>
        <v>1.1973735428190024E-2</v>
      </c>
      <c r="G755" s="9">
        <f t="shared" si="61"/>
        <v>0.10942456501256939</v>
      </c>
      <c r="H755" s="10">
        <f t="shared" si="62"/>
        <v>-2.212519871123777</v>
      </c>
    </row>
    <row r="756" spans="1:8" ht="15.75" customHeight="1">
      <c r="A756" s="7">
        <v>43831</v>
      </c>
      <c r="B756" s="8">
        <v>7216.21</v>
      </c>
      <c r="C756" s="11">
        <f t="shared" si="58"/>
        <v>8.0615526664526704E-3</v>
      </c>
      <c r="D756" s="9">
        <f t="shared" si="59"/>
        <v>6.498863139399016E-5</v>
      </c>
      <c r="E756" s="9">
        <f t="shared" si="60"/>
        <v>1.1932397069084132E-2</v>
      </c>
      <c r="G756" s="9">
        <f t="shared" si="61"/>
        <v>0.10923551194132855</v>
      </c>
      <c r="H756" s="10">
        <f t="shared" si="62"/>
        <v>-2.2142490676097757</v>
      </c>
    </row>
    <row r="757" spans="1:8" ht="15.75" customHeight="1">
      <c r="A757" s="7">
        <v>43832</v>
      </c>
      <c r="B757" s="8">
        <v>6960.58</v>
      </c>
      <c r="C757" s="11">
        <f t="shared" si="58"/>
        <v>-3.6067080124800768E-2</v>
      </c>
      <c r="D757" s="9">
        <f t="shared" si="59"/>
        <v>1.3008342687287986E-3</v>
      </c>
      <c r="E757" s="9">
        <f t="shared" si="60"/>
        <v>1.2582239284968625E-2</v>
      </c>
      <c r="G757" s="9">
        <f t="shared" si="61"/>
        <v>0.11217058119207828</v>
      </c>
      <c r="H757" s="10">
        <f t="shared" si="62"/>
        <v>-2.1877345199879934</v>
      </c>
    </row>
    <row r="758" spans="1:8" ht="15.75" customHeight="1">
      <c r="A758" s="7">
        <v>43833</v>
      </c>
      <c r="B758" s="8">
        <v>7269.82</v>
      </c>
      <c r="C758" s="11">
        <f t="shared" si="58"/>
        <v>4.3468727746547711E-2</v>
      </c>
      <c r="D758" s="9">
        <f t="shared" si="59"/>
        <v>1.8895302919034868E-3</v>
      </c>
      <c r="E758" s="9">
        <f t="shared" si="60"/>
        <v>1.4130334855293528E-2</v>
      </c>
      <c r="G758" s="9">
        <f t="shared" si="61"/>
        <v>0.11887108502614725</v>
      </c>
      <c r="H758" s="10">
        <f t="shared" si="62"/>
        <v>-2.1297156921928906</v>
      </c>
    </row>
    <row r="759" spans="1:8" ht="15.75" customHeight="1">
      <c r="A759" s="7">
        <v>43835</v>
      </c>
      <c r="B759" s="8">
        <v>7363.55</v>
      </c>
      <c r="C759" s="11">
        <f t="shared" si="58"/>
        <v>1.2810621456048384E-2</v>
      </c>
      <c r="D759" s="9">
        <f t="shared" si="59"/>
        <v>1.6411202209016724E-4</v>
      </c>
      <c r="E759" s="9">
        <f t="shared" si="60"/>
        <v>1.4276957421135213E-2</v>
      </c>
      <c r="G759" s="9">
        <f t="shared" si="61"/>
        <v>0.11948622272519628</v>
      </c>
      <c r="H759" s="10">
        <f t="shared" si="62"/>
        <v>-2.1245542052596318</v>
      </c>
    </row>
    <row r="760" spans="1:8" ht="15.75" customHeight="1">
      <c r="A760" s="7">
        <v>43836</v>
      </c>
      <c r="B760" s="8">
        <v>7575.93</v>
      </c>
      <c r="C760" s="11">
        <f t="shared" si="58"/>
        <v>2.8433962726532931E-2</v>
      </c>
      <c r="D760" s="9">
        <f t="shared" si="59"/>
        <v>8.0849023633386408E-4</v>
      </c>
      <c r="E760" s="9">
        <f t="shared" si="60"/>
        <v>1.5083996142260556E-2</v>
      </c>
      <c r="G760" s="9">
        <f t="shared" si="61"/>
        <v>0.12281692123750927</v>
      </c>
      <c r="H760" s="10">
        <f t="shared" si="62"/>
        <v>-2.0970604776682431</v>
      </c>
    </row>
    <row r="761" spans="1:8" ht="15.75" customHeight="1">
      <c r="A761" s="7">
        <v>43837</v>
      </c>
      <c r="B761" s="8">
        <v>8021.36</v>
      </c>
      <c r="C761" s="11">
        <f t="shared" si="58"/>
        <v>5.7131867425117368E-2</v>
      </c>
      <c r="D761" s="9">
        <f t="shared" si="59"/>
        <v>3.264050275481187E-3</v>
      </c>
      <c r="E761" s="9">
        <f t="shared" si="60"/>
        <v>1.8317358089972181E-2</v>
      </c>
      <c r="G761" s="9">
        <f t="shared" si="61"/>
        <v>0.13534163472476674</v>
      </c>
      <c r="H761" s="10">
        <f t="shared" si="62"/>
        <v>-1.9999530695989667</v>
      </c>
    </row>
    <row r="762" spans="1:8" ht="15.75" customHeight="1">
      <c r="A762" s="7">
        <v>43838</v>
      </c>
      <c r="B762" s="8">
        <v>8004.26</v>
      </c>
      <c r="C762" s="11">
        <f t="shared" si="58"/>
        <v>-2.1340836098565708E-3</v>
      </c>
      <c r="D762" s="9">
        <f t="shared" si="59"/>
        <v>4.5543128538584523E-6</v>
      </c>
      <c r="E762" s="9">
        <f t="shared" si="60"/>
        <v>1.8043276959933345E-2</v>
      </c>
      <c r="G762" s="9">
        <f t="shared" si="61"/>
        <v>0.13432526553084995</v>
      </c>
      <c r="H762" s="10">
        <f t="shared" si="62"/>
        <v>-2.0074910655901257</v>
      </c>
    </row>
    <row r="763" spans="1:8" ht="15.75" customHeight="1">
      <c r="A763" s="7">
        <v>43839</v>
      </c>
      <c r="B763" s="8">
        <v>7786.84</v>
      </c>
      <c r="C763" s="11">
        <f t="shared" si="58"/>
        <v>-2.7538770633889074E-2</v>
      </c>
      <c r="D763" s="9">
        <f t="shared" si="59"/>
        <v>7.5838388802595123E-4</v>
      </c>
      <c r="E763" s="9">
        <f t="shared" si="60"/>
        <v>1.7584137586606322E-2</v>
      </c>
      <c r="G763" s="9">
        <f t="shared" si="61"/>
        <v>0.13260519441788968</v>
      </c>
      <c r="H763" s="10">
        <f t="shared" si="62"/>
        <v>-2.0203790284087284</v>
      </c>
    </row>
    <row r="764" spans="1:8" ht="15.75" customHeight="1">
      <c r="A764" s="7">
        <v>43840</v>
      </c>
      <c r="B764" s="8">
        <v>8043.69</v>
      </c>
      <c r="C764" s="11">
        <f t="shared" si="58"/>
        <v>3.2452803808887438E-2</v>
      </c>
      <c r="D764" s="9">
        <f t="shared" si="59"/>
        <v>1.0531844750581391E-3</v>
      </c>
      <c r="E764" s="9">
        <f t="shared" si="60"/>
        <v>1.7150258509554941E-2</v>
      </c>
      <c r="G764" s="9">
        <f t="shared" si="61"/>
        <v>0.13095899552743576</v>
      </c>
      <c r="H764" s="10">
        <f t="shared" si="62"/>
        <v>-2.0328710160201773</v>
      </c>
    </row>
    <row r="765" spans="1:8" ht="15.75" customHeight="1">
      <c r="A765" s="7">
        <v>43841</v>
      </c>
      <c r="B765" s="8">
        <v>8101.99</v>
      </c>
      <c r="C765" s="11">
        <f t="shared" si="58"/>
        <v>7.2217773895718309E-3</v>
      </c>
      <c r="D765" s="9">
        <f t="shared" si="59"/>
        <v>5.2154068664530925E-5</v>
      </c>
      <c r="E765" s="9">
        <f t="shared" si="60"/>
        <v>1.1581336431019641E-2</v>
      </c>
      <c r="G765" s="9">
        <f t="shared" si="61"/>
        <v>0.10761661782001719</v>
      </c>
      <c r="H765" s="10">
        <f t="shared" si="62"/>
        <v>-2.2291802024727119</v>
      </c>
    </row>
    <row r="766" spans="1:8" ht="15.75" customHeight="1">
      <c r="A766" s="7">
        <v>43842</v>
      </c>
      <c r="B766" s="8">
        <v>8099.1</v>
      </c>
      <c r="C766" s="11">
        <f t="shared" si="58"/>
        <v>-3.5676612260690949E-4</v>
      </c>
      <c r="D766" s="9">
        <f t="shared" si="59"/>
        <v>1.2728206623996837E-7</v>
      </c>
      <c r="E766" s="9">
        <f t="shared" si="60"/>
        <v>1.1568753945168616E-2</v>
      </c>
      <c r="G766" s="9">
        <f t="shared" si="61"/>
        <v>0.10755814216119863</v>
      </c>
      <c r="H766" s="10">
        <f t="shared" si="62"/>
        <v>-2.2297237203115436</v>
      </c>
    </row>
    <row r="767" spans="1:8" ht="15.75" customHeight="1">
      <c r="A767" s="7">
        <v>43843</v>
      </c>
      <c r="B767" s="8">
        <v>8131.06</v>
      </c>
      <c r="C767" s="11">
        <f t="shared" si="58"/>
        <v>3.9383519706435895E-3</v>
      </c>
      <c r="D767" s="9">
        <f t="shared" si="59"/>
        <v>1.5510616244672244E-5</v>
      </c>
      <c r="E767" s="9">
        <f t="shared" si="60"/>
        <v>1.1550546370596722E-2</v>
      </c>
      <c r="G767" s="9">
        <f t="shared" si="61"/>
        <v>0.1074734682170289</v>
      </c>
      <c r="H767" s="10">
        <f t="shared" si="62"/>
        <v>-2.2305112691598015</v>
      </c>
    </row>
    <row r="768" spans="1:8" ht="15.75" customHeight="1">
      <c r="A768" s="7">
        <v>43844</v>
      </c>
      <c r="B768" s="8">
        <v>8736.16</v>
      </c>
      <c r="C768" s="11">
        <f t="shared" si="58"/>
        <v>7.1779437488517422E-2</v>
      </c>
      <c r="D768" s="9">
        <f t="shared" si="59"/>
        <v>5.1522876461679804E-3</v>
      </c>
      <c r="E768" s="9">
        <f t="shared" si="60"/>
        <v>1.5889008468591637E-2</v>
      </c>
      <c r="G768" s="9">
        <f t="shared" si="61"/>
        <v>0.12605161033716164</v>
      </c>
      <c r="H768" s="10">
        <f t="shared" si="62"/>
        <v>-2.0710638500457459</v>
      </c>
    </row>
    <row r="769" spans="1:8" ht="15.75" customHeight="1">
      <c r="A769" s="7">
        <v>43845</v>
      </c>
      <c r="B769" s="8">
        <v>8821.69</v>
      </c>
      <c r="C769" s="11">
        <f t="shared" si="58"/>
        <v>9.7427277880308815E-3</v>
      </c>
      <c r="D769" s="9">
        <f t="shared" si="59"/>
        <v>9.4920744751669114E-5</v>
      </c>
      <c r="E769" s="9">
        <f t="shared" si="60"/>
        <v>1.5843427481007297E-2</v>
      </c>
      <c r="G769" s="9">
        <f t="shared" si="61"/>
        <v>0.12587067760605444</v>
      </c>
      <c r="H769" s="10">
        <f t="shared" si="62"/>
        <v>-2.0725002673131039</v>
      </c>
    </row>
    <row r="770" spans="1:8" ht="15.75" customHeight="1">
      <c r="A770" s="7">
        <v>43846</v>
      </c>
      <c r="B770" s="8">
        <v>8678.7999999999993</v>
      </c>
      <c r="C770" s="11">
        <f t="shared" si="58"/>
        <v>-1.6330191374097577E-2</v>
      </c>
      <c r="D770" s="9">
        <f t="shared" si="59"/>
        <v>2.6667515031465088E-4</v>
      </c>
      <c r="E770" s="9">
        <f t="shared" si="60"/>
        <v>1.6009751630329652E-2</v>
      </c>
      <c r="G770" s="9">
        <f t="shared" si="61"/>
        <v>0.12652964723862015</v>
      </c>
      <c r="H770" s="10">
        <f t="shared" si="62"/>
        <v>-2.0672786327511821</v>
      </c>
    </row>
    <row r="771" spans="1:8" ht="15.75" customHeight="1">
      <c r="A771" s="7">
        <v>43847</v>
      </c>
      <c r="B771" s="8">
        <v>8906.32</v>
      </c>
      <c r="C771" s="11">
        <f t="shared" si="58"/>
        <v>2.5877866820080368E-2</v>
      </c>
      <c r="D771" s="9">
        <f t="shared" si="59"/>
        <v>6.6966399115781644E-4</v>
      </c>
      <c r="E771" s="9">
        <f t="shared" si="60"/>
        <v>1.6655245694371757E-2</v>
      </c>
      <c r="G771" s="9">
        <f t="shared" si="61"/>
        <v>0.12905520405768903</v>
      </c>
      <c r="H771" s="10">
        <f t="shared" si="62"/>
        <v>-2.047515027728303</v>
      </c>
    </row>
    <row r="772" spans="1:8" ht="15.75" customHeight="1">
      <c r="A772" s="7">
        <v>43848</v>
      </c>
      <c r="B772" s="8">
        <v>8914.2800000000007</v>
      </c>
      <c r="C772" s="11">
        <f t="shared" ref="C772:C835" si="63">LN(B772/B771)</f>
        <v>8.9334820706237579E-4</v>
      </c>
      <c r="D772" s="9">
        <f t="shared" ref="D772:D835" si="64">C772^2</f>
        <v>7.9807101906156144E-7</v>
      </c>
      <c r="E772" s="9">
        <f t="shared" si="60"/>
        <v>1.6646545830507117E-2</v>
      </c>
      <c r="G772" s="9">
        <f t="shared" si="61"/>
        <v>0.12902149367646895</v>
      </c>
      <c r="H772" s="10">
        <f t="shared" si="62"/>
        <v>-2.0477762708525975</v>
      </c>
    </row>
    <row r="773" spans="1:8" ht="15.75" customHeight="1">
      <c r="A773" s="7">
        <v>43849</v>
      </c>
      <c r="B773" s="8">
        <v>8718.75</v>
      </c>
      <c r="C773" s="11">
        <f t="shared" si="63"/>
        <v>-2.217860627258322E-2</v>
      </c>
      <c r="D773" s="9">
        <f t="shared" si="64"/>
        <v>4.9189057619426779E-4</v>
      </c>
      <c r="E773" s="9">
        <f t="shared" si="60"/>
        <v>1.7120606981718158E-2</v>
      </c>
      <c r="G773" s="9">
        <f t="shared" si="61"/>
        <v>0.13084573734638114</v>
      </c>
      <c r="H773" s="10">
        <f t="shared" si="62"/>
        <v>-2.0337362271787129</v>
      </c>
    </row>
    <row r="774" spans="1:8" ht="15.75" customHeight="1">
      <c r="A774" s="7">
        <v>43850</v>
      </c>
      <c r="B774" s="8">
        <v>8671.68</v>
      </c>
      <c r="C774" s="11">
        <f t="shared" si="63"/>
        <v>-5.4133353741876757E-3</v>
      </c>
      <c r="D774" s="9">
        <f t="shared" si="64"/>
        <v>2.9304199873431624E-5</v>
      </c>
      <c r="E774" s="9">
        <f t="shared" si="60"/>
        <v>1.6614621322281302E-2</v>
      </c>
      <c r="G774" s="9">
        <f t="shared" si="61"/>
        <v>0.12889771651306048</v>
      </c>
      <c r="H774" s="10">
        <f t="shared" si="62"/>
        <v>-2.0487360843757538</v>
      </c>
    </row>
    <row r="775" spans="1:8" ht="15.75" customHeight="1">
      <c r="A775" s="7">
        <v>43851</v>
      </c>
      <c r="B775" s="8">
        <v>8721.8799999999992</v>
      </c>
      <c r="C775" s="11">
        <f t="shared" si="63"/>
        <v>5.7722673661631573E-3</v>
      </c>
      <c r="D775" s="9">
        <f t="shared" si="64"/>
        <v>3.3319070546472151E-5</v>
      </c>
      <c r="E775" s="9">
        <f t="shared" si="60"/>
        <v>1.6254385265935662E-2</v>
      </c>
      <c r="G775" s="9">
        <f t="shared" si="61"/>
        <v>0.12749268710767556</v>
      </c>
      <c r="H775" s="10">
        <f t="shared" si="62"/>
        <v>-2.0596962720468066</v>
      </c>
    </row>
    <row r="776" spans="1:8" ht="15.75" customHeight="1">
      <c r="A776" s="7">
        <v>43852</v>
      </c>
      <c r="B776" s="8">
        <v>8640.65</v>
      </c>
      <c r="C776" s="11">
        <f t="shared" si="63"/>
        <v>-9.3569995459147348E-3</v>
      </c>
      <c r="D776" s="9">
        <f t="shared" si="64"/>
        <v>8.7553440502248549E-5</v>
      </c>
      <c r="E776" s="9">
        <f t="shared" si="60"/>
        <v>1.6202333259372485E-2</v>
      </c>
      <c r="G776" s="9">
        <f t="shared" si="61"/>
        <v>0.12728838619203436</v>
      </c>
      <c r="H776" s="10">
        <f t="shared" si="62"/>
        <v>-2.0613000093792802</v>
      </c>
    </row>
    <row r="777" spans="1:8" ht="15.75" customHeight="1">
      <c r="A777" s="7">
        <v>43853</v>
      </c>
      <c r="B777" s="8">
        <v>8382.8700000000008</v>
      </c>
      <c r="C777" s="11">
        <f t="shared" si="63"/>
        <v>-3.028747350707689E-2</v>
      </c>
      <c r="D777" s="9">
        <f t="shared" si="64"/>
        <v>9.1733105144188446E-4</v>
      </c>
      <c r="E777" s="9">
        <f t="shared" si="60"/>
        <v>1.7054675679420379E-2</v>
      </c>
      <c r="G777" s="9">
        <f t="shared" si="61"/>
        <v>0.13059355144654111</v>
      </c>
      <c r="H777" s="10">
        <f t="shared" si="62"/>
        <v>-2.0356654397253133</v>
      </c>
    </row>
    <row r="778" spans="1:8" ht="15.75" customHeight="1">
      <c r="A778" s="7">
        <v>43854</v>
      </c>
      <c r="B778" s="8">
        <v>8406.0499999999993</v>
      </c>
      <c r="C778" s="11">
        <f t="shared" si="63"/>
        <v>2.7613467368983588E-3</v>
      </c>
      <c r="D778" s="9">
        <f t="shared" si="64"/>
        <v>7.6250358013792137E-6</v>
      </c>
      <c r="E778" s="9">
        <f t="shared" si="60"/>
        <v>1.5761466446492959E-2</v>
      </c>
      <c r="G778" s="9">
        <f t="shared" si="61"/>
        <v>0.12554467908475037</v>
      </c>
      <c r="H778" s="10">
        <f t="shared" si="62"/>
        <v>-2.07509357512291</v>
      </c>
    </row>
    <row r="779" spans="1:8" ht="15.75" customHeight="1">
      <c r="A779" s="7">
        <v>43855</v>
      </c>
      <c r="B779" s="8">
        <v>8370.6299999999992</v>
      </c>
      <c r="C779" s="11">
        <f t="shared" si="63"/>
        <v>-4.2225342114884101E-3</v>
      </c>
      <c r="D779" s="9">
        <f t="shared" si="64"/>
        <v>1.782979516719005E-5</v>
      </c>
      <c r="E779" s="9">
        <f t="shared" si="60"/>
        <v>1.3889765949756661E-2</v>
      </c>
      <c r="G779" s="9">
        <f t="shared" si="61"/>
        <v>0.11785485119313782</v>
      </c>
      <c r="H779" s="10">
        <f t="shared" si="62"/>
        <v>-2.1383014863136753</v>
      </c>
    </row>
    <row r="780" spans="1:8" ht="15.75" customHeight="1">
      <c r="A780" s="7">
        <v>43856</v>
      </c>
      <c r="B780" s="8">
        <v>8583.18</v>
      </c>
      <c r="C780" s="11">
        <f t="shared" si="63"/>
        <v>2.5075323718368261E-2</v>
      </c>
      <c r="D780" s="9">
        <f t="shared" si="64"/>
        <v>6.2877185958096183E-4</v>
      </c>
      <c r="E780" s="9">
        <f t="shared" si="60"/>
        <v>1.4354425787247455E-2</v>
      </c>
      <c r="G780" s="9">
        <f t="shared" si="61"/>
        <v>0.11980995696204659</v>
      </c>
      <c r="H780" s="10">
        <f t="shared" si="62"/>
        <v>-2.1218484835487681</v>
      </c>
    </row>
    <row r="781" spans="1:8" ht="15.75" customHeight="1">
      <c r="A781" s="7">
        <v>43857</v>
      </c>
      <c r="B781" s="8">
        <v>8945.5</v>
      </c>
      <c r="C781" s="11">
        <f t="shared" si="63"/>
        <v>4.1346138343339299E-2</v>
      </c>
      <c r="D781" s="9">
        <f t="shared" si="64"/>
        <v>1.7095031559065522E-3</v>
      </c>
      <c r="E781" s="9">
        <f t="shared" si="60"/>
        <v>1.5255438706820144E-2</v>
      </c>
      <c r="G781" s="9">
        <f t="shared" si="61"/>
        <v>0.12351290906953874</v>
      </c>
      <c r="H781" s="10">
        <f t="shared" si="62"/>
        <v>-2.0914096014978023</v>
      </c>
    </row>
    <row r="782" spans="1:8" ht="15.75" customHeight="1">
      <c r="A782" s="7">
        <v>43858</v>
      </c>
      <c r="B782" s="8">
        <v>9042.56</v>
      </c>
      <c r="C782" s="11">
        <f t="shared" si="63"/>
        <v>1.0791707607510824E-2</v>
      </c>
      <c r="D782" s="9">
        <f t="shared" si="64"/>
        <v>1.1646095308600699E-4</v>
      </c>
      <c r="E782" s="9">
        <f t="shared" si="60"/>
        <v>1.2107849384424963E-2</v>
      </c>
      <c r="G782" s="9">
        <f t="shared" si="61"/>
        <v>0.11003567323566009</v>
      </c>
      <c r="H782" s="10">
        <f t="shared" si="62"/>
        <v>-2.2069506636219298</v>
      </c>
    </row>
    <row r="783" spans="1:8" ht="15.75" customHeight="1">
      <c r="A783" s="7">
        <v>43859</v>
      </c>
      <c r="B783" s="8">
        <v>9354.7000000000007</v>
      </c>
      <c r="C783" s="11">
        <f t="shared" si="63"/>
        <v>3.3936570643985746E-2</v>
      </c>
      <c r="D783" s="9">
        <f t="shared" si="64"/>
        <v>1.1516908270742352E-3</v>
      </c>
      <c r="E783" s="9">
        <f t="shared" si="60"/>
        <v>1.3254985898645341E-2</v>
      </c>
      <c r="G783" s="9">
        <f t="shared" si="61"/>
        <v>0.11513029965497937</v>
      </c>
      <c r="H783" s="10">
        <f t="shared" si="62"/>
        <v>-2.161690751546721</v>
      </c>
    </row>
    <row r="784" spans="1:8" ht="15.75" customHeight="1">
      <c r="A784" s="7">
        <v>43860</v>
      </c>
      <c r="B784" s="8">
        <v>9552.18</v>
      </c>
      <c r="C784" s="11">
        <f t="shared" si="63"/>
        <v>2.0890509894564719E-2</v>
      </c>
      <c r="D784" s="9">
        <f t="shared" si="64"/>
        <v>4.364134036549064E-4</v>
      </c>
      <c r="E784" s="9">
        <f t="shared" si="60"/>
        <v>1.2933015414274298E-2</v>
      </c>
      <c r="G784" s="9">
        <f t="shared" si="61"/>
        <v>0.1137234162970595</v>
      </c>
      <c r="H784" s="10">
        <f t="shared" si="62"/>
        <v>-2.1739859513468449</v>
      </c>
    </row>
    <row r="785" spans="1:8" ht="15.75" customHeight="1">
      <c r="A785" s="7">
        <v>43861</v>
      </c>
      <c r="B785" s="8">
        <v>9354.2900000000009</v>
      </c>
      <c r="C785" s="11">
        <f t="shared" si="63"/>
        <v>-2.0934339091123907E-2</v>
      </c>
      <c r="D785" s="9">
        <f t="shared" si="64"/>
        <v>4.3824655318215849E-4</v>
      </c>
      <c r="E785" s="9">
        <f t="shared" si="60"/>
        <v>1.2318077492398317E-2</v>
      </c>
      <c r="G785" s="9">
        <f t="shared" si="61"/>
        <v>0.11098683477060835</v>
      </c>
      <c r="H785" s="10">
        <f t="shared" si="62"/>
        <v>-2.1983436903742066</v>
      </c>
    </row>
    <row r="786" spans="1:8" ht="15.75" customHeight="1">
      <c r="A786" s="7">
        <v>43862</v>
      </c>
      <c r="B786" s="8">
        <v>9358.74</v>
      </c>
      <c r="C786" s="11">
        <f t="shared" si="63"/>
        <v>4.7560444074334468E-4</v>
      </c>
      <c r="D786" s="9">
        <f t="shared" si="64"/>
        <v>2.2619958405478966E-7</v>
      </c>
      <c r="E786" s="9">
        <f t="shared" si="60"/>
        <v>1.2266149623317841E-2</v>
      </c>
      <c r="G786" s="9">
        <f t="shared" si="61"/>
        <v>0.11075265063788695</v>
      </c>
      <c r="H786" s="10">
        <f t="shared" si="62"/>
        <v>-2.2004559368183556</v>
      </c>
    </row>
    <row r="787" spans="1:8" ht="15.75" customHeight="1">
      <c r="A787" s="7">
        <v>43863</v>
      </c>
      <c r="B787" s="8">
        <v>9443.43</v>
      </c>
      <c r="C787" s="11">
        <f t="shared" si="63"/>
        <v>9.0085955769133585E-3</v>
      </c>
      <c r="D787" s="9">
        <f t="shared" si="64"/>
        <v>8.1154794268382933E-5</v>
      </c>
      <c r="E787" s="9">
        <f t="shared" si="60"/>
        <v>1.2347177135519983E-2</v>
      </c>
      <c r="G787" s="9">
        <f t="shared" si="61"/>
        <v>0.1111178524608894</v>
      </c>
      <c r="H787" s="10">
        <f t="shared" si="62"/>
        <v>-2.197163907028695</v>
      </c>
    </row>
    <row r="788" spans="1:8" ht="15.75" customHeight="1">
      <c r="A788" s="7">
        <v>43864</v>
      </c>
      <c r="B788" s="8">
        <v>9274.19</v>
      </c>
      <c r="C788" s="11">
        <f t="shared" si="63"/>
        <v>-1.8083988476844431E-2</v>
      </c>
      <c r="D788" s="9">
        <f t="shared" si="64"/>
        <v>3.2703063923064218E-4</v>
      </c>
      <c r="E788" s="9">
        <f t="shared" si="60"/>
        <v>1.2658697158505953E-2</v>
      </c>
      <c r="G788" s="9">
        <f t="shared" si="61"/>
        <v>0.11251087573433047</v>
      </c>
      <c r="H788" s="10">
        <f t="shared" si="62"/>
        <v>-2.1847053888161656</v>
      </c>
    </row>
    <row r="789" spans="1:8" ht="15.75" customHeight="1">
      <c r="A789" s="7">
        <v>43865</v>
      </c>
      <c r="B789" s="8">
        <v>9139.77</v>
      </c>
      <c r="C789" s="11">
        <f t="shared" si="63"/>
        <v>-1.4600052107838562E-2</v>
      </c>
      <c r="D789" s="9">
        <f t="shared" si="64"/>
        <v>2.1316152155160121E-4</v>
      </c>
      <c r="E789" s="9">
        <f t="shared" si="60"/>
        <v>7.719571033889574E-3</v>
      </c>
      <c r="G789" s="9">
        <f t="shared" si="61"/>
        <v>8.7861089418977578E-2</v>
      </c>
      <c r="H789" s="10">
        <f t="shared" si="62"/>
        <v>-2.4319982410238103</v>
      </c>
    </row>
    <row r="790" spans="1:8" ht="15.75" customHeight="1">
      <c r="A790" s="7">
        <v>43866</v>
      </c>
      <c r="B790" s="8">
        <v>9687.2800000000007</v>
      </c>
      <c r="C790" s="11">
        <f t="shared" si="63"/>
        <v>5.817846370852589E-2</v>
      </c>
      <c r="D790" s="9">
        <f t="shared" si="64"/>
        <v>3.3847336394842642E-3</v>
      </c>
      <c r="E790" s="9">
        <f t="shared" si="60"/>
        <v>1.100938392862217E-2</v>
      </c>
      <c r="G790" s="9">
        <f t="shared" si="61"/>
        <v>0.10492561140456685</v>
      </c>
      <c r="H790" s="10">
        <f t="shared" si="62"/>
        <v>-2.2545036427166352</v>
      </c>
    </row>
    <row r="791" spans="1:8" ht="15.75" customHeight="1">
      <c r="A791" s="7">
        <v>43867</v>
      </c>
      <c r="B791" s="8">
        <v>9737.36</v>
      </c>
      <c r="C791" s="11">
        <f t="shared" si="63"/>
        <v>5.156348942401353E-3</v>
      </c>
      <c r="D791" s="9">
        <f t="shared" si="64"/>
        <v>2.6587934415803551E-5</v>
      </c>
      <c r="E791" s="9">
        <f t="shared" ref="E791:E854" si="65">SUM(D771:D791)</f>
        <v>1.0769296712723322E-2</v>
      </c>
      <c r="G791" s="9">
        <f t="shared" ref="G791:G854" si="66">SQRT(E791)</f>
        <v>0.10377522205576495</v>
      </c>
      <c r="H791" s="10">
        <f t="shared" ref="H791:H854" si="67">LN(G791)</f>
        <v>-2.265528045264404</v>
      </c>
    </row>
    <row r="792" spans="1:8" ht="15.75" customHeight="1">
      <c r="A792" s="7">
        <v>43868</v>
      </c>
      <c r="B792" s="8">
        <v>9744.4599999999991</v>
      </c>
      <c r="C792" s="11">
        <f t="shared" si="63"/>
        <v>7.2888470526209E-4</v>
      </c>
      <c r="D792" s="9">
        <f t="shared" si="64"/>
        <v>5.312729135650038E-7</v>
      </c>
      <c r="E792" s="9">
        <f t="shared" si="65"/>
        <v>1.0100163994479071E-2</v>
      </c>
      <c r="G792" s="9">
        <f t="shared" si="66"/>
        <v>0.10049957211092528</v>
      </c>
      <c r="H792" s="10">
        <f t="shared" si="67"/>
        <v>-2.2976018090948038</v>
      </c>
    </row>
    <row r="793" spans="1:8" ht="15.75" customHeight="1">
      <c r="A793" s="7">
        <v>43869</v>
      </c>
      <c r="B793" s="8">
        <v>9925.58</v>
      </c>
      <c r="C793" s="11">
        <f t="shared" si="63"/>
        <v>1.8416344761116667E-2</v>
      </c>
      <c r="D793" s="9">
        <f t="shared" si="64"/>
        <v>3.3916175436030934E-4</v>
      </c>
      <c r="E793" s="9">
        <f t="shared" si="65"/>
        <v>1.0438527677820318E-2</v>
      </c>
      <c r="G793" s="9">
        <f t="shared" si="66"/>
        <v>0.10216911313024264</v>
      </c>
      <c r="H793" s="10">
        <f t="shared" si="67"/>
        <v>-2.2811258667507981</v>
      </c>
    </row>
    <row r="794" spans="1:8" ht="15.75" customHeight="1">
      <c r="A794" s="7">
        <v>43870</v>
      </c>
      <c r="B794" s="8">
        <v>10077.629999999999</v>
      </c>
      <c r="C794" s="11">
        <f t="shared" si="63"/>
        <v>1.5202852797829193E-2</v>
      </c>
      <c r="D794" s="9">
        <f t="shared" si="64"/>
        <v>2.3112673319246292E-4</v>
      </c>
      <c r="E794" s="9">
        <f t="shared" si="65"/>
        <v>1.0177763834818514E-2</v>
      </c>
      <c r="G794" s="9">
        <f t="shared" si="66"/>
        <v>0.1008849038995355</v>
      </c>
      <c r="H794" s="10">
        <f t="shared" si="67"/>
        <v>-2.2937749772903113</v>
      </c>
    </row>
    <row r="795" spans="1:8" ht="15.75" customHeight="1">
      <c r="A795" s="7">
        <v>43871</v>
      </c>
      <c r="B795" s="8">
        <v>9866.2800000000007</v>
      </c>
      <c r="C795" s="11">
        <f t="shared" si="63"/>
        <v>-2.1195233245987332E-2</v>
      </c>
      <c r="D795" s="9">
        <f t="shared" si="64"/>
        <v>4.4923791235180669E-4</v>
      </c>
      <c r="E795" s="9">
        <f t="shared" si="65"/>
        <v>1.059769754729689E-2</v>
      </c>
      <c r="G795" s="9">
        <f t="shared" si="66"/>
        <v>0.10294511910380642</v>
      </c>
      <c r="H795" s="10">
        <f t="shared" si="67"/>
        <v>-2.2735592569886665</v>
      </c>
    </row>
    <row r="796" spans="1:8" ht="15.75" customHeight="1">
      <c r="A796" s="7">
        <v>43872</v>
      </c>
      <c r="B796" s="8">
        <v>10236.530000000001</v>
      </c>
      <c r="C796" s="11">
        <f t="shared" si="63"/>
        <v>3.683981229060275E-2</v>
      </c>
      <c r="D796" s="9">
        <f t="shared" si="64"/>
        <v>1.3571717696068454E-3</v>
      </c>
      <c r="E796" s="9">
        <f t="shared" si="65"/>
        <v>1.1921550246357264E-2</v>
      </c>
      <c r="G796" s="9">
        <f t="shared" si="66"/>
        <v>0.10918585185983239</v>
      </c>
      <c r="H796" s="10">
        <f t="shared" si="67"/>
        <v>-2.2147037857883243</v>
      </c>
    </row>
    <row r="797" spans="1:8" ht="15.75" customHeight="1">
      <c r="A797" s="7">
        <v>43873</v>
      </c>
      <c r="B797" s="8">
        <v>10389.08</v>
      </c>
      <c r="C797" s="11">
        <f t="shared" si="63"/>
        <v>1.4792559515745532E-2</v>
      </c>
      <c r="D797" s="9">
        <f t="shared" si="64"/>
        <v>2.1881981702687368E-4</v>
      </c>
      <c r="E797" s="9">
        <f t="shared" si="65"/>
        <v>1.2052816622881888E-2</v>
      </c>
      <c r="G797" s="9">
        <f t="shared" si="66"/>
        <v>0.10978532061656461</v>
      </c>
      <c r="H797" s="10">
        <f t="shared" si="67"/>
        <v>-2.209228450860997</v>
      </c>
    </row>
    <row r="798" spans="1:8" ht="15.75" customHeight="1">
      <c r="A798" s="7">
        <v>43874</v>
      </c>
      <c r="B798" s="8">
        <v>10180.129999999999</v>
      </c>
      <c r="C798" s="11">
        <f t="shared" si="63"/>
        <v>-2.0317473332784247E-2</v>
      </c>
      <c r="D798" s="9">
        <f t="shared" si="64"/>
        <v>4.12799722628399E-4</v>
      </c>
      <c r="E798" s="9">
        <f t="shared" si="65"/>
        <v>1.1548285294068402E-2</v>
      </c>
      <c r="G798" s="9">
        <f t="shared" si="66"/>
        <v>0.1074629484709423</v>
      </c>
      <c r="H798" s="10">
        <f t="shared" si="67"/>
        <v>-2.2306091562117687</v>
      </c>
    </row>
    <row r="799" spans="1:8" ht="15.75" customHeight="1">
      <c r="A799" s="7">
        <v>43875</v>
      </c>
      <c r="B799" s="8">
        <v>10344.549999999999</v>
      </c>
      <c r="C799" s="11">
        <f t="shared" si="63"/>
        <v>1.6022029798009544E-2</v>
      </c>
      <c r="D799" s="9">
        <f t="shared" si="64"/>
        <v>2.5670543884830576E-4</v>
      </c>
      <c r="E799" s="9">
        <f t="shared" si="65"/>
        <v>1.179736569711533E-2</v>
      </c>
      <c r="G799" s="9">
        <f t="shared" si="66"/>
        <v>0.10861567887333454</v>
      </c>
      <c r="H799" s="10">
        <f t="shared" si="67"/>
        <v>-2.2199395092203962</v>
      </c>
    </row>
    <row r="800" spans="1:8" ht="15.75" customHeight="1">
      <c r="A800" s="7">
        <v>43876</v>
      </c>
      <c r="B800" s="8">
        <v>9924.7000000000007</v>
      </c>
      <c r="C800" s="11">
        <f t="shared" si="63"/>
        <v>-4.1433211560206927E-2</v>
      </c>
      <c r="D800" s="9">
        <f t="shared" si="64"/>
        <v>1.7167110201928648E-3</v>
      </c>
      <c r="E800" s="9">
        <f t="shared" si="65"/>
        <v>1.3496246922141002E-2</v>
      </c>
      <c r="G800" s="9">
        <f t="shared" si="66"/>
        <v>0.11617334858796574</v>
      </c>
      <c r="H800" s="10">
        <f t="shared" si="67"/>
        <v>-2.1526718189779266</v>
      </c>
    </row>
    <row r="801" spans="1:8" ht="15.75" customHeight="1">
      <c r="A801" s="7">
        <v>43877</v>
      </c>
      <c r="B801" s="8">
        <v>9773.09</v>
      </c>
      <c r="C801" s="11">
        <f t="shared" si="63"/>
        <v>-1.5393909056541684E-2</v>
      </c>
      <c r="D801" s="9">
        <f t="shared" si="64"/>
        <v>2.3697243604107606E-4</v>
      </c>
      <c r="E801" s="9">
        <f t="shared" si="65"/>
        <v>1.3104447498601117E-2</v>
      </c>
      <c r="G801" s="9">
        <f t="shared" si="66"/>
        <v>0.11447465876167143</v>
      </c>
      <c r="H801" s="10">
        <f t="shared" si="67"/>
        <v>-2.1674018013416831</v>
      </c>
    </row>
    <row r="802" spans="1:8" ht="15.75" customHeight="1">
      <c r="A802" s="7">
        <v>43878</v>
      </c>
      <c r="B802" s="8">
        <v>9646.9500000000007</v>
      </c>
      <c r="C802" s="11">
        <f t="shared" si="63"/>
        <v>-1.2990887143072272E-2</v>
      </c>
      <c r="D802" s="9">
        <f t="shared" si="64"/>
        <v>1.6876314876404047E-4</v>
      </c>
      <c r="E802" s="9">
        <f t="shared" si="65"/>
        <v>1.1563707491458604E-2</v>
      </c>
      <c r="G802" s="9">
        <f t="shared" si="66"/>
        <v>0.10753468041268642</v>
      </c>
      <c r="H802" s="10">
        <f t="shared" si="67"/>
        <v>-2.2299418749512432</v>
      </c>
    </row>
    <row r="803" spans="1:8" ht="15.75" customHeight="1">
      <c r="A803" s="7">
        <v>43879</v>
      </c>
      <c r="B803" s="8">
        <v>10154.959999999999</v>
      </c>
      <c r="C803" s="11">
        <f t="shared" si="63"/>
        <v>5.132045286170607E-2</v>
      </c>
      <c r="D803" s="9">
        <f t="shared" si="64"/>
        <v>2.6337888819305947E-3</v>
      </c>
      <c r="E803" s="9">
        <f t="shared" si="65"/>
        <v>1.4081035420303194E-2</v>
      </c>
      <c r="G803" s="9">
        <f t="shared" si="66"/>
        <v>0.11866353871473408</v>
      </c>
      <c r="H803" s="10">
        <f t="shared" si="67"/>
        <v>-2.1314631962911239</v>
      </c>
    </row>
    <row r="804" spans="1:8" ht="15.75" customHeight="1">
      <c r="A804" s="7">
        <v>43880</v>
      </c>
      <c r="B804" s="8">
        <v>9612.0499999999993</v>
      </c>
      <c r="C804" s="11">
        <f t="shared" si="63"/>
        <v>-5.4944736386520886E-2</v>
      </c>
      <c r="D804" s="9">
        <f t="shared" si="64"/>
        <v>3.0189240565842721E-3</v>
      </c>
      <c r="E804" s="9">
        <f t="shared" si="65"/>
        <v>1.5948268649813229E-2</v>
      </c>
      <c r="G804" s="9">
        <f t="shared" si="66"/>
        <v>0.12628645473610078</v>
      </c>
      <c r="H804" s="10">
        <f t="shared" si="67"/>
        <v>-2.0692025021220801</v>
      </c>
    </row>
    <row r="805" spans="1:8" ht="15.75" customHeight="1">
      <c r="A805" s="7">
        <v>43881</v>
      </c>
      <c r="B805" s="8">
        <v>9610.56</v>
      </c>
      <c r="C805" s="11">
        <f t="shared" si="63"/>
        <v>-1.5502577464594257E-4</v>
      </c>
      <c r="D805" s="9">
        <f t="shared" si="64"/>
        <v>2.4032990804574568E-8</v>
      </c>
      <c r="E805" s="9">
        <f t="shared" si="65"/>
        <v>1.5511879279149128E-2</v>
      </c>
      <c r="G805" s="9">
        <f t="shared" si="66"/>
        <v>0.124546695175541</v>
      </c>
      <c r="H805" s="10">
        <f t="shared" si="67"/>
        <v>-2.0830745717444823</v>
      </c>
    </row>
    <row r="806" spans="1:8" ht="15.75" customHeight="1">
      <c r="A806" s="7">
        <v>43882</v>
      </c>
      <c r="B806" s="8">
        <v>9674.01</v>
      </c>
      <c r="C806" s="11">
        <f t="shared" si="63"/>
        <v>6.5804141817393143E-3</v>
      </c>
      <c r="D806" s="9">
        <f t="shared" si="64"/>
        <v>4.3301850803235892E-5</v>
      </c>
      <c r="E806" s="9">
        <f t="shared" si="65"/>
        <v>1.5116934576770205E-2</v>
      </c>
      <c r="G806" s="9">
        <f t="shared" si="66"/>
        <v>0.12295094378153509</v>
      </c>
      <c r="H806" s="10">
        <f t="shared" si="67"/>
        <v>-2.0959698342084039</v>
      </c>
    </row>
    <row r="807" spans="1:8" ht="15.75" customHeight="1">
      <c r="A807" s="7">
        <v>43883</v>
      </c>
      <c r="B807" s="8">
        <v>9697.32</v>
      </c>
      <c r="C807" s="11">
        <f t="shared" si="63"/>
        <v>2.4066505759692044E-3</v>
      </c>
      <c r="D807" s="9">
        <f t="shared" si="64"/>
        <v>5.7919669948129036E-6</v>
      </c>
      <c r="E807" s="9">
        <f t="shared" si="65"/>
        <v>1.512250034418096E-2</v>
      </c>
      <c r="G807" s="9">
        <f t="shared" si="66"/>
        <v>0.12297357579651394</v>
      </c>
      <c r="H807" s="10">
        <f t="shared" si="67"/>
        <v>-2.0957857776118387</v>
      </c>
    </row>
    <row r="808" spans="1:8" ht="15.75" customHeight="1">
      <c r="A808" s="7">
        <v>43884</v>
      </c>
      <c r="B808" s="8">
        <v>9885.42</v>
      </c>
      <c r="C808" s="11">
        <f t="shared" si="63"/>
        <v>1.9211385664284437E-2</v>
      </c>
      <c r="D808" s="9">
        <f t="shared" si="64"/>
        <v>3.6907733914187359E-4</v>
      </c>
      <c r="E808" s="9">
        <f t="shared" si="65"/>
        <v>1.5410422889054453E-2</v>
      </c>
      <c r="G808" s="9">
        <f t="shared" si="66"/>
        <v>0.1241387243733979</v>
      </c>
      <c r="H808" s="10">
        <f t="shared" si="67"/>
        <v>-2.0863555937591252</v>
      </c>
    </row>
    <row r="809" spans="1:8" ht="15.75" customHeight="1">
      <c r="A809" s="7">
        <v>43885</v>
      </c>
      <c r="B809" s="8">
        <v>9606.7800000000007</v>
      </c>
      <c r="C809" s="11">
        <f t="shared" si="63"/>
        <v>-2.8591845142463896E-2</v>
      </c>
      <c r="D809" s="9">
        <f t="shared" si="64"/>
        <v>8.1749360865063627E-4</v>
      </c>
      <c r="E809" s="9">
        <f t="shared" si="65"/>
        <v>1.5900885858474448E-2</v>
      </c>
      <c r="G809" s="9">
        <f t="shared" si="66"/>
        <v>0.12609871473759932</v>
      </c>
      <c r="H809" s="10">
        <f t="shared" si="67"/>
        <v>-2.0706902284692386</v>
      </c>
    </row>
    <row r="810" spans="1:8" ht="15.75" customHeight="1">
      <c r="A810" s="7">
        <v>43886</v>
      </c>
      <c r="B810" s="8">
        <v>9383.9</v>
      </c>
      <c r="C810" s="11">
        <f t="shared" si="63"/>
        <v>-2.3473644338714062E-2</v>
      </c>
      <c r="D810" s="9">
        <f t="shared" si="64"/>
        <v>5.510119785404427E-4</v>
      </c>
      <c r="E810" s="9">
        <f t="shared" si="65"/>
        <v>1.6238736315463291E-2</v>
      </c>
      <c r="G810" s="9">
        <f t="shared" si="66"/>
        <v>0.12743130037578401</v>
      </c>
      <c r="H810" s="10">
        <f t="shared" si="67"/>
        <v>-2.0601778801817181</v>
      </c>
    </row>
    <row r="811" spans="1:8" ht="15.75" customHeight="1">
      <c r="A811" s="7">
        <v>43887</v>
      </c>
      <c r="B811" s="8">
        <v>8747.24</v>
      </c>
      <c r="C811" s="11">
        <f t="shared" si="63"/>
        <v>-7.0257232817867554E-2</v>
      </c>
      <c r="D811" s="9">
        <f t="shared" si="64"/>
        <v>4.9360787632240456E-3</v>
      </c>
      <c r="E811" s="9">
        <f t="shared" si="65"/>
        <v>1.7790081439203069E-2</v>
      </c>
      <c r="G811" s="9">
        <f t="shared" si="66"/>
        <v>0.13337946408350526</v>
      </c>
      <c r="H811" s="10">
        <f t="shared" si="67"/>
        <v>-2.0145570997534707</v>
      </c>
    </row>
    <row r="812" spans="1:8" ht="15.75" customHeight="1">
      <c r="A812" s="7">
        <v>43888</v>
      </c>
      <c r="B812" s="8">
        <v>8757.31</v>
      </c>
      <c r="C812" s="11">
        <f t="shared" si="63"/>
        <v>1.1505581247019344E-3</v>
      </c>
      <c r="D812" s="9">
        <f t="shared" si="64"/>
        <v>1.3237839983176322E-6</v>
      </c>
      <c r="E812" s="9">
        <f t="shared" si="65"/>
        <v>1.7764817288785584E-2</v>
      </c>
      <c r="G812" s="9">
        <f t="shared" si="66"/>
        <v>0.13328472263836386</v>
      </c>
      <c r="H812" s="10">
        <f t="shared" si="67"/>
        <v>-2.0152676672300589</v>
      </c>
    </row>
    <row r="813" spans="1:8" ht="15.75" customHeight="1">
      <c r="A813" s="7">
        <v>43889</v>
      </c>
      <c r="B813" s="8">
        <v>8671.27</v>
      </c>
      <c r="C813" s="11">
        <f t="shared" si="63"/>
        <v>-9.8735179774880853E-3</v>
      </c>
      <c r="D813" s="9">
        <f t="shared" si="64"/>
        <v>9.7486357251780413E-5</v>
      </c>
      <c r="E813" s="9">
        <f t="shared" si="65"/>
        <v>1.7861772373123801E-2</v>
      </c>
      <c r="G813" s="9">
        <f t="shared" si="66"/>
        <v>0.13364794189632626</v>
      </c>
      <c r="H813" s="10">
        <f t="shared" si="67"/>
        <v>-2.0125462357202206</v>
      </c>
    </row>
    <row r="814" spans="1:8" ht="15.75" customHeight="1">
      <c r="A814" s="7">
        <v>43890</v>
      </c>
      <c r="B814" s="8">
        <v>8633.36</v>
      </c>
      <c r="C814" s="11">
        <f t="shared" si="63"/>
        <v>-4.3814933515518026E-3</v>
      </c>
      <c r="D814" s="9">
        <f t="shared" si="64"/>
        <v>1.9197483989692649E-5</v>
      </c>
      <c r="E814" s="9">
        <f t="shared" si="65"/>
        <v>1.7541808102753183E-2</v>
      </c>
      <c r="G814" s="9">
        <f t="shared" si="66"/>
        <v>0.13244549106237322</v>
      </c>
      <c r="H814" s="10">
        <f t="shared" si="67"/>
        <v>-2.0215841064077082</v>
      </c>
    </row>
    <row r="815" spans="1:8" ht="15.75" customHeight="1">
      <c r="A815" s="7">
        <v>43891</v>
      </c>
      <c r="B815" s="8">
        <v>8512.5400000000009</v>
      </c>
      <c r="C815" s="11">
        <f t="shared" si="63"/>
        <v>-1.4093398399010323E-2</v>
      </c>
      <c r="D815" s="9">
        <f t="shared" si="64"/>
        <v>1.9862387843322672E-4</v>
      </c>
      <c r="E815" s="9">
        <f t="shared" si="65"/>
        <v>1.7509305247993948E-2</v>
      </c>
      <c r="G815" s="9">
        <f t="shared" si="66"/>
        <v>0.13232273141072151</v>
      </c>
      <c r="H815" s="10">
        <f t="shared" si="67"/>
        <v>-2.0225114054566773</v>
      </c>
    </row>
    <row r="816" spans="1:8" ht="15.75" customHeight="1">
      <c r="A816" s="7">
        <v>43892</v>
      </c>
      <c r="B816" s="8">
        <v>8945.93</v>
      </c>
      <c r="C816" s="11">
        <f t="shared" si="63"/>
        <v>4.965830981721793E-2</v>
      </c>
      <c r="D816" s="9">
        <f t="shared" si="64"/>
        <v>2.4659477339028027E-3</v>
      </c>
      <c r="E816" s="9">
        <f t="shared" si="65"/>
        <v>1.9526015069544947E-2</v>
      </c>
      <c r="G816" s="9">
        <f t="shared" si="66"/>
        <v>0.13973551828202072</v>
      </c>
      <c r="H816" s="10">
        <f t="shared" si="67"/>
        <v>-1.9680037982054013</v>
      </c>
    </row>
    <row r="817" spans="1:8" ht="15.75" customHeight="1">
      <c r="A817" s="7">
        <v>43893</v>
      </c>
      <c r="B817" s="8">
        <v>8738.2999999999993</v>
      </c>
      <c r="C817" s="11">
        <f t="shared" si="63"/>
        <v>-2.3483017514753939E-2</v>
      </c>
      <c r="D817" s="9">
        <f t="shared" si="64"/>
        <v>5.5145211159824032E-4</v>
      </c>
      <c r="E817" s="9">
        <f t="shared" si="65"/>
        <v>1.8720295411536338E-2</v>
      </c>
      <c r="G817" s="9">
        <f t="shared" si="66"/>
        <v>0.13682213056204154</v>
      </c>
      <c r="H817" s="10">
        <f t="shared" si="67"/>
        <v>-1.9890735137632074</v>
      </c>
    </row>
    <row r="818" spans="1:8" ht="15.75" customHeight="1">
      <c r="A818" s="7">
        <v>43894</v>
      </c>
      <c r="B818" s="8">
        <v>8732.24</v>
      </c>
      <c r="C818" s="11">
        <f t="shared" si="63"/>
        <v>-6.9373931693498397E-4</v>
      </c>
      <c r="D818" s="9">
        <f t="shared" si="64"/>
        <v>4.812742398614181E-7</v>
      </c>
      <c r="E818" s="9">
        <f t="shared" si="65"/>
        <v>1.8501956868749326E-2</v>
      </c>
      <c r="G818" s="9">
        <f t="shared" si="66"/>
        <v>0.13602189848972601</v>
      </c>
      <c r="H818" s="10">
        <f t="shared" si="67"/>
        <v>-1.9949393879013324</v>
      </c>
    </row>
    <row r="819" spans="1:8" ht="15.75" customHeight="1">
      <c r="A819" s="7">
        <v>43895</v>
      </c>
      <c r="B819" s="8">
        <v>9115.82</v>
      </c>
      <c r="C819" s="11">
        <f t="shared" si="63"/>
        <v>4.2989442263859957E-2</v>
      </c>
      <c r="D819" s="9">
        <f t="shared" si="64"/>
        <v>1.8480921461577488E-3</v>
      </c>
      <c r="E819" s="9">
        <f t="shared" si="65"/>
        <v>1.9937249292278674E-2</v>
      </c>
      <c r="G819" s="9">
        <f t="shared" si="66"/>
        <v>0.14119932468775717</v>
      </c>
      <c r="H819" s="10">
        <f t="shared" si="67"/>
        <v>-1.9575827365990417</v>
      </c>
    </row>
    <row r="820" spans="1:8" ht="15.75" customHeight="1">
      <c r="A820" s="7">
        <v>43896</v>
      </c>
      <c r="B820" s="8">
        <v>9138.35</v>
      </c>
      <c r="C820" s="11">
        <f t="shared" si="63"/>
        <v>2.4684783192365912E-3</v>
      </c>
      <c r="D820" s="9">
        <f t="shared" si="64"/>
        <v>6.0933852125411068E-6</v>
      </c>
      <c r="E820" s="9">
        <f t="shared" si="65"/>
        <v>1.9686637238642907E-2</v>
      </c>
      <c r="G820" s="9">
        <f t="shared" si="66"/>
        <v>0.14030907753471586</v>
      </c>
      <c r="H820" s="10">
        <f t="shared" si="67"/>
        <v>-1.9639075930778114</v>
      </c>
    </row>
    <row r="821" spans="1:8" ht="15.75" customHeight="1">
      <c r="A821" s="7">
        <v>43897</v>
      </c>
      <c r="B821" s="8">
        <v>8892.7900000000009</v>
      </c>
      <c r="C821" s="11">
        <f t="shared" si="63"/>
        <v>-2.7239007945118479E-2</v>
      </c>
      <c r="D821" s="9">
        <f t="shared" si="64"/>
        <v>7.4196355383422761E-4</v>
      </c>
      <c r="E821" s="9">
        <f t="shared" si="65"/>
        <v>1.8711889772284274E-2</v>
      </c>
      <c r="G821" s="9">
        <f t="shared" si="66"/>
        <v>0.136791409716708</v>
      </c>
      <c r="H821" s="10">
        <f t="shared" si="67"/>
        <v>-1.989298070233851</v>
      </c>
    </row>
    <row r="822" spans="1:8" ht="15.75" customHeight="1">
      <c r="A822" s="7">
        <v>43898</v>
      </c>
      <c r="B822" s="8">
        <v>8079.07</v>
      </c>
      <c r="C822" s="11">
        <f t="shared" si="63"/>
        <v>-9.5964069161494026E-2</v>
      </c>
      <c r="D822" s="9">
        <f t="shared" si="64"/>
        <v>9.209102570032008E-3</v>
      </c>
      <c r="E822" s="9">
        <f t="shared" si="65"/>
        <v>2.7684019906275205E-2</v>
      </c>
      <c r="G822" s="9">
        <f t="shared" si="66"/>
        <v>0.16638515530622078</v>
      </c>
      <c r="H822" s="10">
        <f t="shared" si="67"/>
        <v>-1.7934499654746734</v>
      </c>
    </row>
    <row r="823" spans="1:8" ht="15.75" customHeight="1">
      <c r="A823" s="7">
        <v>43899</v>
      </c>
      <c r="B823" s="8">
        <v>7861.2</v>
      </c>
      <c r="C823" s="11">
        <f t="shared" si="63"/>
        <v>-2.7337500355009779E-2</v>
      </c>
      <c r="D823" s="9">
        <f t="shared" si="64"/>
        <v>7.473389256601598E-4</v>
      </c>
      <c r="E823" s="9">
        <f t="shared" si="65"/>
        <v>2.8262595683171323E-2</v>
      </c>
      <c r="G823" s="9">
        <f t="shared" si="66"/>
        <v>0.16811482886161863</v>
      </c>
      <c r="H823" s="10">
        <f t="shared" si="67"/>
        <v>-1.783108027933441</v>
      </c>
    </row>
    <row r="824" spans="1:8" ht="15.75" customHeight="1">
      <c r="A824" s="7">
        <v>43900</v>
      </c>
      <c r="B824" s="8">
        <v>7999.1</v>
      </c>
      <c r="C824" s="11">
        <f t="shared" si="63"/>
        <v>1.7389768807542415E-2</v>
      </c>
      <c r="D824" s="9">
        <f t="shared" si="64"/>
        <v>3.0240405917977516E-4</v>
      </c>
      <c r="E824" s="9">
        <f t="shared" si="65"/>
        <v>2.5931210860420505E-2</v>
      </c>
      <c r="G824" s="9">
        <f t="shared" si="66"/>
        <v>0.16103170762436975</v>
      </c>
      <c r="H824" s="10">
        <f t="shared" si="67"/>
        <v>-1.8261539916218861</v>
      </c>
    </row>
    <row r="825" spans="1:8" ht="15.75" customHeight="1">
      <c r="A825" s="7">
        <v>43901</v>
      </c>
      <c r="B825" s="8">
        <v>7863.14</v>
      </c>
      <c r="C825" s="11">
        <f t="shared" si="63"/>
        <v>-1.7143017591295082E-2</v>
      </c>
      <c r="D825" s="9">
        <f t="shared" si="64"/>
        <v>2.9388305213545263E-4</v>
      </c>
      <c r="E825" s="9">
        <f t="shared" si="65"/>
        <v>2.3206169855971685E-2</v>
      </c>
      <c r="G825" s="9">
        <f t="shared" si="66"/>
        <v>0.15233571431536233</v>
      </c>
      <c r="H825" s="10">
        <f t="shared" si="67"/>
        <v>-1.8816685467992256</v>
      </c>
    </row>
    <row r="826" spans="1:8" ht="15.75" customHeight="1">
      <c r="A826" s="7">
        <v>43902</v>
      </c>
      <c r="B826" s="8">
        <v>5725.35</v>
      </c>
      <c r="C826" s="11">
        <f t="shared" si="63"/>
        <v>-0.31728233481714957</v>
      </c>
      <c r="D826" s="9">
        <f t="shared" si="64"/>
        <v>0.10066807998702181</v>
      </c>
      <c r="E826" s="9">
        <f t="shared" si="65"/>
        <v>0.12387422581000268</v>
      </c>
      <c r="G826" s="9">
        <f t="shared" si="66"/>
        <v>0.35195770457542574</v>
      </c>
      <c r="H826" s="10">
        <f t="shared" si="67"/>
        <v>-1.0442442680597024</v>
      </c>
    </row>
    <row r="827" spans="1:8" ht="15.75" customHeight="1">
      <c r="A827" s="7">
        <v>43903</v>
      </c>
      <c r="B827" s="8">
        <v>5434.09</v>
      </c>
      <c r="C827" s="11">
        <f t="shared" si="63"/>
        <v>-5.2211609690807168E-2</v>
      </c>
      <c r="D827" s="9">
        <f t="shared" si="64"/>
        <v>2.726052186505189E-3</v>
      </c>
      <c r="E827" s="9">
        <f t="shared" si="65"/>
        <v>0.12655697614570463</v>
      </c>
      <c r="G827" s="9">
        <f t="shared" si="66"/>
        <v>0.35574847314599206</v>
      </c>
      <c r="H827" s="10">
        <f t="shared" si="67"/>
        <v>-1.0335313339511338</v>
      </c>
    </row>
    <row r="828" spans="1:8" ht="15.75" customHeight="1">
      <c r="A828" s="7">
        <v>43904</v>
      </c>
      <c r="B828" s="8">
        <v>5334.27</v>
      </c>
      <c r="C828" s="11">
        <f t="shared" si="63"/>
        <v>-1.8540030100577903E-2</v>
      </c>
      <c r="D828" s="9">
        <f t="shared" si="64"/>
        <v>3.4373271613033469E-4</v>
      </c>
      <c r="E828" s="9">
        <f t="shared" si="65"/>
        <v>0.12689491689484017</v>
      </c>
      <c r="G828" s="9">
        <f t="shared" si="66"/>
        <v>0.35622312796173156</v>
      </c>
      <c r="H828" s="10">
        <f t="shared" si="67"/>
        <v>-1.0321979805271424</v>
      </c>
    </row>
    <row r="829" spans="1:8" ht="15.75" customHeight="1">
      <c r="A829" s="7">
        <v>43905</v>
      </c>
      <c r="B829" s="8">
        <v>5177.49</v>
      </c>
      <c r="C829" s="11">
        <f t="shared" si="63"/>
        <v>-2.9831660299759612E-2</v>
      </c>
      <c r="D829" s="9">
        <f t="shared" si="64"/>
        <v>8.8992795624025375E-4</v>
      </c>
      <c r="E829" s="9">
        <f t="shared" si="65"/>
        <v>0.12741576751193856</v>
      </c>
      <c r="G829" s="9">
        <f t="shared" si="66"/>
        <v>0.35695345286456964</v>
      </c>
      <c r="H829" s="10">
        <f t="shared" si="67"/>
        <v>-1.0301498898361061</v>
      </c>
    </row>
    <row r="830" spans="1:8" ht="15.75" customHeight="1">
      <c r="A830" s="7">
        <v>43906</v>
      </c>
      <c r="B830" s="8">
        <v>4904.4799999999996</v>
      </c>
      <c r="C830" s="11">
        <f t="shared" si="63"/>
        <v>-5.4171309725382664E-2</v>
      </c>
      <c r="D830" s="9">
        <f t="shared" si="64"/>
        <v>2.9345307973633384E-3</v>
      </c>
      <c r="E830" s="9">
        <f t="shared" si="65"/>
        <v>0.12953280470065123</v>
      </c>
      <c r="G830" s="9">
        <f t="shared" si="66"/>
        <v>0.35990666109513897</v>
      </c>
      <c r="H830" s="10">
        <f t="shared" si="67"/>
        <v>-1.0219105558852117</v>
      </c>
    </row>
    <row r="831" spans="1:8" ht="15.75" customHeight="1">
      <c r="A831" s="7">
        <v>43907</v>
      </c>
      <c r="B831" s="8">
        <v>5469.8</v>
      </c>
      <c r="C831" s="11">
        <f t="shared" si="63"/>
        <v>0.10909297956788219</v>
      </c>
      <c r="D831" s="9">
        <f t="shared" si="64"/>
        <v>1.1901278190998361E-2</v>
      </c>
      <c r="E831" s="9">
        <f t="shared" si="65"/>
        <v>0.14088307091310917</v>
      </c>
      <c r="G831" s="9">
        <f t="shared" si="66"/>
        <v>0.3753439368274239</v>
      </c>
      <c r="H831" s="10">
        <f t="shared" si="67"/>
        <v>-0.97991250847730449</v>
      </c>
    </row>
    <row r="832" spans="1:8" ht="15.75" customHeight="1">
      <c r="A832" s="7">
        <v>43908</v>
      </c>
      <c r="B832" s="8">
        <v>5338.27</v>
      </c>
      <c r="C832" s="11">
        <f t="shared" si="63"/>
        <v>-2.4340422249125766E-2</v>
      </c>
      <c r="D832" s="9">
        <f t="shared" si="64"/>
        <v>5.9245615526573657E-4</v>
      </c>
      <c r="E832" s="9">
        <f t="shared" si="65"/>
        <v>0.13653944830515086</v>
      </c>
      <c r="G832" s="9">
        <f t="shared" si="66"/>
        <v>0.36951244675267825</v>
      </c>
      <c r="H832" s="10">
        <f t="shared" si="67"/>
        <v>-0.99557085376831611</v>
      </c>
    </row>
    <row r="833" spans="1:8" ht="15.75" customHeight="1">
      <c r="A833" s="7">
        <v>43909</v>
      </c>
      <c r="B833" s="8">
        <v>6254.32</v>
      </c>
      <c r="C833" s="11">
        <f t="shared" si="63"/>
        <v>0.15837079453458769</v>
      </c>
      <c r="D833" s="9">
        <f t="shared" si="64"/>
        <v>2.508130856151659E-2</v>
      </c>
      <c r="E833" s="9">
        <f t="shared" si="65"/>
        <v>0.16161943308266913</v>
      </c>
      <c r="G833" s="9">
        <f t="shared" si="66"/>
        <v>0.40201919491818938</v>
      </c>
      <c r="H833" s="10">
        <f t="shared" si="67"/>
        <v>-0.9112554429503319</v>
      </c>
    </row>
    <row r="834" spans="1:8" ht="15.75" customHeight="1">
      <c r="A834" s="7">
        <v>43910</v>
      </c>
      <c r="B834" s="8">
        <v>5971.92</v>
      </c>
      <c r="C834" s="11">
        <f t="shared" si="63"/>
        <v>-4.6203941239676923E-2</v>
      </c>
      <c r="D834" s="9">
        <f t="shared" si="64"/>
        <v>2.1348041860795178E-3</v>
      </c>
      <c r="E834" s="9">
        <f t="shared" si="65"/>
        <v>0.16365675091149687</v>
      </c>
      <c r="G834" s="9">
        <f t="shared" si="66"/>
        <v>0.40454511603960425</v>
      </c>
      <c r="H834" s="10">
        <f t="shared" si="67"/>
        <v>-0.90499201337660617</v>
      </c>
    </row>
    <row r="835" spans="1:8" ht="15.75" customHeight="1">
      <c r="A835" s="7">
        <v>43911</v>
      </c>
      <c r="B835" s="8">
        <v>6336.94</v>
      </c>
      <c r="C835" s="11">
        <f t="shared" si="63"/>
        <v>5.9327518354005168E-2</v>
      </c>
      <c r="D835" s="9">
        <f t="shared" si="64"/>
        <v>3.51975443404482E-3</v>
      </c>
      <c r="E835" s="9">
        <f t="shared" si="65"/>
        <v>0.167157307861552</v>
      </c>
      <c r="G835" s="9">
        <f t="shared" si="66"/>
        <v>0.40884875915373892</v>
      </c>
      <c r="H835" s="10">
        <f t="shared" si="67"/>
        <v>-0.894409973345764</v>
      </c>
    </row>
    <row r="836" spans="1:8" ht="15.75" customHeight="1">
      <c r="A836" s="7">
        <v>43912</v>
      </c>
      <c r="B836" s="8">
        <v>5937.7</v>
      </c>
      <c r="C836" s="11">
        <f t="shared" ref="C836:C899" si="68">LN(B836/B835)</f>
        <v>-6.5074149089951058E-2</v>
      </c>
      <c r="D836" s="9">
        <f t="shared" ref="D836:D899" si="69">C836^2</f>
        <v>4.2346448797811785E-3</v>
      </c>
      <c r="E836" s="9">
        <f t="shared" si="65"/>
        <v>0.17119332886289992</v>
      </c>
      <c r="G836" s="9">
        <f t="shared" si="66"/>
        <v>0.41375515569343657</v>
      </c>
      <c r="H836" s="10">
        <f t="shared" si="67"/>
        <v>-0.88248089147801956</v>
      </c>
    </row>
    <row r="837" spans="1:8" ht="15.75" customHeight="1">
      <c r="A837" s="7">
        <v>43913</v>
      </c>
      <c r="B837" s="8">
        <v>6414.54</v>
      </c>
      <c r="C837" s="11">
        <f t="shared" si="68"/>
        <v>7.724543555568214E-2</v>
      </c>
      <c r="D837" s="9">
        <f t="shared" si="69"/>
        <v>5.9668573141870426E-3</v>
      </c>
      <c r="E837" s="9">
        <f t="shared" si="65"/>
        <v>0.17469423844318416</v>
      </c>
      <c r="G837" s="9">
        <f t="shared" si="66"/>
        <v>0.41796439853555012</v>
      </c>
      <c r="H837" s="10">
        <f t="shared" si="67"/>
        <v>-0.87235902105221697</v>
      </c>
    </row>
    <row r="838" spans="1:8" ht="15.75" customHeight="1">
      <c r="A838" s="7">
        <v>43914</v>
      </c>
      <c r="B838" s="8">
        <v>6752.28</v>
      </c>
      <c r="C838" s="11">
        <f t="shared" si="68"/>
        <v>5.1312937068477782E-2</v>
      </c>
      <c r="D838" s="9">
        <f t="shared" si="69"/>
        <v>2.6330175105935614E-3</v>
      </c>
      <c r="E838" s="9">
        <f t="shared" si="65"/>
        <v>0.17677580384217947</v>
      </c>
      <c r="G838" s="9">
        <f t="shared" si="66"/>
        <v>0.42044714750153733</v>
      </c>
      <c r="H838" s="10">
        <f t="shared" si="67"/>
        <v>-0.86643649712025694</v>
      </c>
    </row>
    <row r="839" spans="1:8" ht="15.75" customHeight="1">
      <c r="A839" s="7">
        <v>43915</v>
      </c>
      <c r="B839" s="8">
        <v>6598.56</v>
      </c>
      <c r="C839" s="11">
        <f t="shared" si="68"/>
        <v>-2.302878221906287E-2</v>
      </c>
      <c r="D839" s="9">
        <f t="shared" si="69"/>
        <v>5.303248104930262E-4</v>
      </c>
      <c r="E839" s="9">
        <f t="shared" si="65"/>
        <v>0.17730564737843266</v>
      </c>
      <c r="G839" s="9">
        <f t="shared" si="66"/>
        <v>0.42107677135937177</v>
      </c>
      <c r="H839" s="10">
        <f t="shared" si="67"/>
        <v>-0.86494010715151159</v>
      </c>
    </row>
    <row r="840" spans="1:8" ht="15.75" customHeight="1">
      <c r="A840" s="7">
        <v>43916</v>
      </c>
      <c r="B840" s="8">
        <v>6744.69</v>
      </c>
      <c r="C840" s="11">
        <f t="shared" si="68"/>
        <v>2.190408522409644E-2</v>
      </c>
      <c r="D840" s="9">
        <f t="shared" si="69"/>
        <v>4.7978894950447996E-4</v>
      </c>
      <c r="E840" s="9">
        <f t="shared" si="65"/>
        <v>0.17593734418177939</v>
      </c>
      <c r="G840" s="9">
        <f t="shared" si="66"/>
        <v>0.41944885764748413</v>
      </c>
      <c r="H840" s="10">
        <f t="shared" si="67"/>
        <v>-0.8688136731469116</v>
      </c>
    </row>
    <row r="841" spans="1:8" ht="15.75" customHeight="1">
      <c r="A841" s="7">
        <v>43917</v>
      </c>
      <c r="B841" s="8">
        <v>6683.67</v>
      </c>
      <c r="C841" s="11">
        <f t="shared" si="68"/>
        <v>-9.088290752603102E-3</v>
      </c>
      <c r="D841" s="9">
        <f t="shared" si="69"/>
        <v>8.2597028803851064E-5</v>
      </c>
      <c r="E841" s="9">
        <f t="shared" si="65"/>
        <v>0.17601384782537069</v>
      </c>
      <c r="G841" s="9">
        <f t="shared" si="66"/>
        <v>0.41954004317272348</v>
      </c>
      <c r="H841" s="10">
        <f t="shared" si="67"/>
        <v>-0.86859630310659464</v>
      </c>
    </row>
    <row r="842" spans="1:8" ht="15.75" customHeight="1">
      <c r="A842" s="7">
        <v>43918</v>
      </c>
      <c r="B842" s="8">
        <v>6258.91</v>
      </c>
      <c r="C842" s="11">
        <f t="shared" si="68"/>
        <v>-6.566118933521134E-2</v>
      </c>
      <c r="D842" s="9">
        <f t="shared" si="69"/>
        <v>4.3113917849144714E-3</v>
      </c>
      <c r="E842" s="9">
        <f t="shared" si="65"/>
        <v>0.17958327605645091</v>
      </c>
      <c r="G842" s="9">
        <f t="shared" si="66"/>
        <v>0.42377267025664939</v>
      </c>
      <c r="H842" s="10">
        <f t="shared" si="67"/>
        <v>-0.85855812258776842</v>
      </c>
    </row>
    <row r="843" spans="1:8" ht="15.75" customHeight="1">
      <c r="A843" s="7">
        <v>43919</v>
      </c>
      <c r="B843" s="8">
        <v>5949.89</v>
      </c>
      <c r="C843" s="11">
        <f t="shared" si="68"/>
        <v>-5.0633316553677976E-2</v>
      </c>
      <c r="D843" s="9">
        <f t="shared" si="69"/>
        <v>2.5637327452249603E-3</v>
      </c>
      <c r="E843" s="9">
        <f t="shared" si="65"/>
        <v>0.17293790623164385</v>
      </c>
      <c r="G843" s="9">
        <f t="shared" si="66"/>
        <v>0.41585803615133354</v>
      </c>
      <c r="H843" s="10">
        <f t="shared" si="67"/>
        <v>-0.87741133621466505</v>
      </c>
    </row>
    <row r="844" spans="1:8" ht="15.75" customHeight="1">
      <c r="A844" s="7">
        <v>43920</v>
      </c>
      <c r="B844" s="8">
        <v>6477.56</v>
      </c>
      <c r="C844" s="11">
        <f t="shared" si="68"/>
        <v>8.4971164252424847E-2</v>
      </c>
      <c r="D844" s="9">
        <f t="shared" si="69"/>
        <v>7.2200987544125622E-3</v>
      </c>
      <c r="E844" s="9">
        <f t="shared" si="65"/>
        <v>0.17941066606039627</v>
      </c>
      <c r="G844" s="9">
        <f t="shared" si="66"/>
        <v>0.42356896257917231</v>
      </c>
      <c r="H844" s="10">
        <f t="shared" si="67"/>
        <v>-0.8590389385267182</v>
      </c>
    </row>
    <row r="845" spans="1:8" ht="15.75" customHeight="1">
      <c r="A845" s="7">
        <v>43921</v>
      </c>
      <c r="B845" s="8">
        <v>6481.37</v>
      </c>
      <c r="C845" s="11">
        <f t="shared" si="68"/>
        <v>5.8801152715197598E-4</v>
      </c>
      <c r="D845" s="9">
        <f t="shared" si="69"/>
        <v>3.4575755606359896E-7</v>
      </c>
      <c r="E845" s="9">
        <f t="shared" si="65"/>
        <v>0.17910860775877255</v>
      </c>
      <c r="G845" s="9">
        <f t="shared" si="66"/>
        <v>0.42321224906513816</v>
      </c>
      <c r="H845" s="10">
        <f t="shared" si="67"/>
        <v>-0.85988145494118162</v>
      </c>
    </row>
    <row r="846" spans="1:8" ht="15.75" customHeight="1">
      <c r="A846" s="7">
        <v>43922</v>
      </c>
      <c r="B846" s="8">
        <v>6351.21</v>
      </c>
      <c r="C846" s="11">
        <f t="shared" si="68"/>
        <v>-2.028656183813092E-2</v>
      </c>
      <c r="D846" s="9">
        <f t="shared" si="69"/>
        <v>4.1154459121230981E-4</v>
      </c>
      <c r="E846" s="9">
        <f t="shared" si="65"/>
        <v>0.17922626929784941</v>
      </c>
      <c r="G846" s="9">
        <f t="shared" si="66"/>
        <v>0.42335123632493316</v>
      </c>
      <c r="H846" s="10">
        <f t="shared" si="67"/>
        <v>-0.85955309856049089</v>
      </c>
    </row>
    <row r="847" spans="1:8" ht="15.75" customHeight="1">
      <c r="A847" s="7">
        <v>43923</v>
      </c>
      <c r="B847" s="8">
        <v>6749.37</v>
      </c>
      <c r="C847" s="11">
        <f t="shared" si="68"/>
        <v>6.0803821262146174E-2</v>
      </c>
      <c r="D847" s="9">
        <f t="shared" si="69"/>
        <v>3.6971046800790192E-3</v>
      </c>
      <c r="E847" s="9">
        <f t="shared" si="65"/>
        <v>8.2255293990906669E-2</v>
      </c>
      <c r="G847" s="9">
        <f t="shared" si="66"/>
        <v>0.28680183749569432</v>
      </c>
      <c r="H847" s="10">
        <f t="shared" si="67"/>
        <v>-1.2489637633884429</v>
      </c>
    </row>
    <row r="848" spans="1:8" ht="15.75" customHeight="1">
      <c r="A848" s="7">
        <v>43924</v>
      </c>
      <c r="B848" s="8">
        <v>6703.55</v>
      </c>
      <c r="C848" s="11">
        <f t="shared" si="68"/>
        <v>-6.8119303734320482E-3</v>
      </c>
      <c r="D848" s="9">
        <f t="shared" si="69"/>
        <v>4.6402395412486086E-5</v>
      </c>
      <c r="E848" s="9">
        <f t="shared" si="65"/>
        <v>7.9575644199813972E-2</v>
      </c>
      <c r="G848" s="9">
        <f t="shared" si="66"/>
        <v>0.28209155286859261</v>
      </c>
      <c r="H848" s="10">
        <f t="shared" si="67"/>
        <v>-1.2655236051708518</v>
      </c>
    </row>
    <row r="849" spans="1:8" ht="15.75" customHeight="1">
      <c r="A849" s="7">
        <v>43925</v>
      </c>
      <c r="B849" s="8">
        <v>6843.81</v>
      </c>
      <c r="C849" s="11">
        <f t="shared" si="68"/>
        <v>2.0707357279784622E-2</v>
      </c>
      <c r="D849" s="9">
        <f t="shared" si="69"/>
        <v>4.2879464551264917E-4</v>
      </c>
      <c r="E849" s="9">
        <f t="shared" si="65"/>
        <v>7.966070612919629E-2</v>
      </c>
      <c r="G849" s="9">
        <f t="shared" si="66"/>
        <v>0.28224228267429435</v>
      </c>
      <c r="H849" s="10">
        <f t="shared" si="67"/>
        <v>-1.264989418489874</v>
      </c>
    </row>
    <row r="850" spans="1:8" ht="15.75" customHeight="1">
      <c r="A850" s="7">
        <v>43926</v>
      </c>
      <c r="B850" s="8">
        <v>6761.43</v>
      </c>
      <c r="C850" s="11">
        <f t="shared" si="68"/>
        <v>-1.2110187956325239E-2</v>
      </c>
      <c r="D850" s="9">
        <f t="shared" si="69"/>
        <v>1.4665665233752487E-4</v>
      </c>
      <c r="E850" s="9">
        <f t="shared" si="65"/>
        <v>7.891743482529355E-2</v>
      </c>
      <c r="G850" s="9">
        <f t="shared" si="66"/>
        <v>0.2809224712003181</v>
      </c>
      <c r="H850" s="10">
        <f t="shared" si="67"/>
        <v>-1.2696765509183969</v>
      </c>
    </row>
    <row r="851" spans="1:8" ht="15.75" customHeight="1">
      <c r="A851" s="7">
        <v>43927</v>
      </c>
      <c r="B851" s="8">
        <v>7231.12</v>
      </c>
      <c r="C851" s="11">
        <f t="shared" si="68"/>
        <v>6.7159528124856371E-2</v>
      </c>
      <c r="D851" s="9">
        <f t="shared" si="69"/>
        <v>4.5104022179533743E-3</v>
      </c>
      <c r="E851" s="9">
        <f t="shared" si="65"/>
        <v>8.0493306245883592E-2</v>
      </c>
      <c r="G851" s="9">
        <f t="shared" si="66"/>
        <v>0.28371342274535338</v>
      </c>
      <c r="H851" s="10">
        <f t="shared" si="67"/>
        <v>-1.2597906251200028</v>
      </c>
    </row>
    <row r="852" spans="1:8" ht="15.75" customHeight="1">
      <c r="A852" s="7">
        <v>43928</v>
      </c>
      <c r="B852" s="8">
        <v>7118.23</v>
      </c>
      <c r="C852" s="11">
        <f t="shared" si="68"/>
        <v>-1.5734835256880381E-2</v>
      </c>
      <c r="D852" s="9">
        <f t="shared" si="69"/>
        <v>2.475850405611659E-4</v>
      </c>
      <c r="E852" s="9">
        <f t="shared" si="65"/>
        <v>6.8839613095446381E-2</v>
      </c>
      <c r="G852" s="9">
        <f t="shared" si="66"/>
        <v>0.26237304186109972</v>
      </c>
      <c r="H852" s="10">
        <f t="shared" si="67"/>
        <v>-1.337987963999824</v>
      </c>
    </row>
    <row r="853" spans="1:8" ht="15.75" customHeight="1">
      <c r="A853" s="7">
        <v>43929</v>
      </c>
      <c r="B853" s="8">
        <v>7325.08</v>
      </c>
      <c r="C853" s="11">
        <f t="shared" si="68"/>
        <v>2.8644977331916698E-2</v>
      </c>
      <c r="D853" s="9">
        <f t="shared" si="69"/>
        <v>8.2053472634602146E-4</v>
      </c>
      <c r="E853" s="9">
        <f t="shared" si="65"/>
        <v>6.9067691666526668E-2</v>
      </c>
      <c r="G853" s="9">
        <f t="shared" si="66"/>
        <v>0.26280732803049206</v>
      </c>
      <c r="H853" s="10">
        <f t="shared" si="67"/>
        <v>-1.3363341083217388</v>
      </c>
    </row>
    <row r="854" spans="1:8" ht="15.75" customHeight="1">
      <c r="A854" s="7">
        <v>43930</v>
      </c>
      <c r="B854" s="8">
        <v>7306.08</v>
      </c>
      <c r="C854" s="11">
        <f t="shared" si="68"/>
        <v>-2.5971981278689435E-3</v>
      </c>
      <c r="D854" s="9">
        <f t="shared" si="69"/>
        <v>6.7454381154059449E-6</v>
      </c>
      <c r="E854" s="9">
        <f t="shared" si="65"/>
        <v>4.3993128543125502E-2</v>
      </c>
      <c r="G854" s="9">
        <f t="shared" si="66"/>
        <v>0.20974538980183927</v>
      </c>
      <c r="H854" s="10">
        <f t="shared" si="67"/>
        <v>-1.5618609133670092</v>
      </c>
    </row>
    <row r="855" spans="1:8" ht="15.75" customHeight="1">
      <c r="A855" s="7">
        <v>43931</v>
      </c>
      <c r="B855" s="8">
        <v>6920.1</v>
      </c>
      <c r="C855" s="11">
        <f t="shared" si="68"/>
        <v>-5.4276657825111853E-2</v>
      </c>
      <c r="D855" s="9">
        <f t="shared" si="69"/>
        <v>2.9459555846642759E-3</v>
      </c>
      <c r="E855" s="9">
        <f t="shared" ref="E855:E918" si="70">SUM(D835:D855)</f>
        <v>4.4804279941710261E-2</v>
      </c>
      <c r="G855" s="9">
        <f t="shared" ref="G855:G918" si="71">SQRT(E855)</f>
        <v>0.21167021505566214</v>
      </c>
      <c r="H855" s="10">
        <f t="shared" ref="H855:H918" si="72">LN(G855)</f>
        <v>-1.5527258048555719</v>
      </c>
    </row>
    <row r="856" spans="1:8" ht="15.75" customHeight="1">
      <c r="A856" s="7">
        <v>43932</v>
      </c>
      <c r="B856" s="8">
        <v>6796.91</v>
      </c>
      <c r="C856" s="11">
        <f t="shared" si="68"/>
        <v>-1.7962123251176174E-2</v>
      </c>
      <c r="D856" s="9">
        <f t="shared" si="69"/>
        <v>3.226378716904437E-4</v>
      </c>
      <c r="E856" s="9">
        <f t="shared" si="70"/>
        <v>4.1607163379355883E-2</v>
      </c>
      <c r="G856" s="9">
        <f t="shared" si="71"/>
        <v>0.20397834046622668</v>
      </c>
      <c r="H856" s="10">
        <f t="shared" si="72"/>
        <v>-1.5897414649599617</v>
      </c>
    </row>
    <row r="857" spans="1:8" ht="15.75" customHeight="1">
      <c r="A857" s="7">
        <v>43933</v>
      </c>
      <c r="B857" s="8">
        <v>7122.4</v>
      </c>
      <c r="C857" s="11">
        <f t="shared" si="68"/>
        <v>4.6776650136282995E-2</v>
      </c>
      <c r="D857" s="9">
        <f t="shared" si="69"/>
        <v>2.188054997972224E-3</v>
      </c>
      <c r="E857" s="9">
        <f t="shared" si="70"/>
        <v>3.9560573497546922E-2</v>
      </c>
      <c r="G857" s="9">
        <f t="shared" si="71"/>
        <v>0.19889839993712097</v>
      </c>
      <c r="H857" s="10">
        <f t="shared" si="72"/>
        <v>-1.6149611377140405</v>
      </c>
    </row>
    <row r="858" spans="1:8" ht="15.75" customHeight="1">
      <c r="A858" s="7">
        <v>43934</v>
      </c>
      <c r="B858" s="8">
        <v>6828.62</v>
      </c>
      <c r="C858" s="11">
        <f t="shared" si="68"/>
        <v>-4.2122143889813106E-2</v>
      </c>
      <c r="D858" s="9">
        <f t="shared" si="69"/>
        <v>1.7742750058741196E-3</v>
      </c>
      <c r="E858" s="9">
        <f t="shared" si="70"/>
        <v>3.5367991189233998E-2</v>
      </c>
      <c r="G858" s="9">
        <f t="shared" si="71"/>
        <v>0.18806379553022426</v>
      </c>
      <c r="H858" s="10">
        <f t="shared" si="72"/>
        <v>-1.6709740357875558</v>
      </c>
    </row>
    <row r="859" spans="1:8" ht="15.75" customHeight="1">
      <c r="A859" s="7">
        <v>43935</v>
      </c>
      <c r="B859" s="8">
        <v>6873.41</v>
      </c>
      <c r="C859" s="11">
        <f t="shared" si="68"/>
        <v>6.5377406901897138E-3</v>
      </c>
      <c r="D859" s="9">
        <f t="shared" si="69"/>
        <v>4.2742053332162273E-5</v>
      </c>
      <c r="E859" s="9">
        <f t="shared" si="70"/>
        <v>3.2777715731972606E-2</v>
      </c>
      <c r="G859" s="9">
        <f t="shared" si="71"/>
        <v>0.18104617016654234</v>
      </c>
      <c r="H859" s="10">
        <f t="shared" si="72"/>
        <v>-1.7090031964515988</v>
      </c>
    </row>
    <row r="860" spans="1:8" ht="15.75" customHeight="1">
      <c r="A860" s="7">
        <v>43936</v>
      </c>
      <c r="B860" s="8">
        <v>6752.45</v>
      </c>
      <c r="C860" s="11">
        <f t="shared" si="68"/>
        <v>-1.7754942085421027E-2</v>
      </c>
      <c r="D860" s="9">
        <f t="shared" si="69"/>
        <v>3.1523796845665477E-4</v>
      </c>
      <c r="E860" s="9">
        <f t="shared" si="70"/>
        <v>3.2562628889936239E-2</v>
      </c>
      <c r="G860" s="9">
        <f t="shared" si="71"/>
        <v>0.1804511814589648</v>
      </c>
      <c r="H860" s="10">
        <f t="shared" si="72"/>
        <v>-1.7122950006220892</v>
      </c>
    </row>
    <row r="861" spans="1:8" ht="15.75" customHeight="1">
      <c r="A861" s="7">
        <v>43937</v>
      </c>
      <c r="B861" s="8">
        <v>7060.08</v>
      </c>
      <c r="C861" s="11">
        <f t="shared" si="68"/>
        <v>4.4550980893429619E-2</v>
      </c>
      <c r="D861" s="9">
        <f t="shared" si="69"/>
        <v>1.9847898985667308E-3</v>
      </c>
      <c r="E861" s="9">
        <f t="shared" si="70"/>
        <v>3.4067629838998484E-2</v>
      </c>
      <c r="G861" s="9">
        <f t="shared" si="71"/>
        <v>0.18457418519120838</v>
      </c>
      <c r="H861" s="10">
        <f t="shared" si="72"/>
        <v>-1.6897038085599478</v>
      </c>
    </row>
    <row r="862" spans="1:8" ht="15.75" customHeight="1">
      <c r="A862" s="7">
        <v>43938</v>
      </c>
      <c r="B862" s="8">
        <v>7060.14</v>
      </c>
      <c r="C862" s="11">
        <f t="shared" si="68"/>
        <v>8.4984511573100655E-6</v>
      </c>
      <c r="D862" s="9">
        <f t="shared" si="69"/>
        <v>7.2223672073184789E-11</v>
      </c>
      <c r="E862" s="9">
        <f t="shared" si="70"/>
        <v>3.3985032882418303E-2</v>
      </c>
      <c r="G862" s="9">
        <f t="shared" si="71"/>
        <v>0.1843502993825025</v>
      </c>
      <c r="H862" s="10">
        <f t="shared" si="72"/>
        <v>-1.690917530313595</v>
      </c>
    </row>
    <row r="863" spans="1:8" ht="15.75" customHeight="1">
      <c r="A863" s="7">
        <v>43939</v>
      </c>
      <c r="B863" s="8">
        <v>7233.21</v>
      </c>
      <c r="C863" s="11">
        <f t="shared" si="68"/>
        <v>2.42180397048283E-2</v>
      </c>
      <c r="D863" s="9">
        <f t="shared" si="69"/>
        <v>5.8651344714463999E-4</v>
      </c>
      <c r="E863" s="9">
        <f t="shared" si="70"/>
        <v>3.026015454464847E-2</v>
      </c>
      <c r="G863" s="9">
        <f t="shared" si="71"/>
        <v>0.17395446112315852</v>
      </c>
      <c r="H863" s="10">
        <f t="shared" si="72"/>
        <v>-1.7489617317046546</v>
      </c>
    </row>
    <row r="864" spans="1:8" ht="15.75" customHeight="1">
      <c r="A864" s="7">
        <v>43940</v>
      </c>
      <c r="B864" s="8">
        <v>7150.37</v>
      </c>
      <c r="C864" s="11">
        <f t="shared" si="68"/>
        <v>-1.1518817422925263E-2</v>
      </c>
      <c r="D864" s="9">
        <f t="shared" si="69"/>
        <v>1.326831548226866E-4</v>
      </c>
      <c r="E864" s="9">
        <f t="shared" si="70"/>
        <v>2.78291049542462E-2</v>
      </c>
      <c r="G864" s="9">
        <f t="shared" si="71"/>
        <v>0.16682057713077905</v>
      </c>
      <c r="H864" s="10">
        <f t="shared" si="72"/>
        <v>-1.790836432572815</v>
      </c>
    </row>
    <row r="865" spans="1:8" ht="15.75" customHeight="1">
      <c r="A865" s="7">
        <v>43941</v>
      </c>
      <c r="B865" s="8">
        <v>6868.11</v>
      </c>
      <c r="C865" s="11">
        <f t="shared" si="68"/>
        <v>-4.027514440428747E-2</v>
      </c>
      <c r="D865" s="9">
        <f t="shared" si="69"/>
        <v>1.6220872567862083E-3</v>
      </c>
      <c r="E865" s="9">
        <f t="shared" si="70"/>
        <v>2.223109345661984E-2</v>
      </c>
      <c r="G865" s="9">
        <f t="shared" si="71"/>
        <v>0.14910095055572195</v>
      </c>
      <c r="H865" s="10">
        <f t="shared" si="72"/>
        <v>-1.9031316819418806</v>
      </c>
    </row>
    <row r="866" spans="1:8" ht="15.75" customHeight="1">
      <c r="A866" s="7">
        <v>43942</v>
      </c>
      <c r="B866" s="8">
        <v>6894.6</v>
      </c>
      <c r="C866" s="11">
        <f t="shared" si="68"/>
        <v>3.849537295023497E-3</v>
      </c>
      <c r="D866" s="9">
        <f t="shared" si="69"/>
        <v>1.4818937385776823E-5</v>
      </c>
      <c r="E866" s="9">
        <f t="shared" si="70"/>
        <v>2.2245566636449554E-2</v>
      </c>
      <c r="G866" s="9">
        <f t="shared" si="71"/>
        <v>0.14914947749304908</v>
      </c>
      <c r="H866" s="10">
        <f t="shared" si="72"/>
        <v>-1.9028062712588327</v>
      </c>
    </row>
    <row r="867" spans="1:8" ht="15.75" customHeight="1">
      <c r="A867" s="7">
        <v>43943</v>
      </c>
      <c r="B867" s="8">
        <v>7119.34</v>
      </c>
      <c r="C867" s="11">
        <f t="shared" si="68"/>
        <v>3.2076527988566778E-2</v>
      </c>
      <c r="D867" s="9">
        <f t="shared" si="69"/>
        <v>1.0289036478013079E-3</v>
      </c>
      <c r="E867" s="9">
        <f t="shared" si="70"/>
        <v>2.2862925693038549E-2</v>
      </c>
      <c r="G867" s="9">
        <f t="shared" si="71"/>
        <v>0.15120491292626226</v>
      </c>
      <c r="H867" s="10">
        <f t="shared" si="72"/>
        <v>-1.8891193228660272</v>
      </c>
    </row>
    <row r="868" spans="1:8" ht="15.75" customHeight="1">
      <c r="A868" s="7">
        <v>43944</v>
      </c>
      <c r="B868" s="8">
        <v>7541.59</v>
      </c>
      <c r="C868" s="11">
        <f t="shared" si="68"/>
        <v>5.7618010622279441E-2</v>
      </c>
      <c r="D868" s="9">
        <f t="shared" si="69"/>
        <v>3.3198351480691066E-3</v>
      </c>
      <c r="E868" s="9">
        <f t="shared" si="70"/>
        <v>2.2485656161028635E-2</v>
      </c>
      <c r="G868" s="9">
        <f t="shared" si="71"/>
        <v>0.14995217958078713</v>
      </c>
      <c r="H868" s="10">
        <f t="shared" si="72"/>
        <v>-1.8974388385090479</v>
      </c>
    </row>
    <row r="869" spans="1:8" ht="15.75" customHeight="1">
      <c r="A869" s="7">
        <v>43945</v>
      </c>
      <c r="B869" s="8">
        <v>7533.88</v>
      </c>
      <c r="C869" s="11">
        <f t="shared" si="68"/>
        <v>-1.0228537713521503E-3</v>
      </c>
      <c r="D869" s="9">
        <f t="shared" si="69"/>
        <v>1.0462298375693171E-6</v>
      </c>
      <c r="E869" s="9">
        <f t="shared" si="70"/>
        <v>2.244029999545372E-2</v>
      </c>
      <c r="G869" s="9">
        <f t="shared" si="71"/>
        <v>0.14980086780607688</v>
      </c>
      <c r="H869" s="10">
        <f t="shared" si="72"/>
        <v>-1.8984484148178213</v>
      </c>
    </row>
    <row r="870" spans="1:8" ht="15.75" customHeight="1">
      <c r="A870" s="7">
        <v>43946</v>
      </c>
      <c r="B870" s="8">
        <v>7553.5</v>
      </c>
      <c r="C870" s="11">
        <f t="shared" si="68"/>
        <v>2.6008506526423703E-3</v>
      </c>
      <c r="D870" s="9">
        <f t="shared" si="69"/>
        <v>6.7644241173502432E-6</v>
      </c>
      <c r="E870" s="9">
        <f t="shared" si="70"/>
        <v>2.2018269774058422E-2</v>
      </c>
      <c r="G870" s="9">
        <f t="shared" si="71"/>
        <v>0.14838554435678167</v>
      </c>
      <c r="H870" s="10">
        <f t="shared" si="72"/>
        <v>-1.9079413629882513</v>
      </c>
    </row>
    <row r="871" spans="1:8" ht="15.75" customHeight="1">
      <c r="A871" s="7">
        <v>43947</v>
      </c>
      <c r="B871" s="8">
        <v>7651.93</v>
      </c>
      <c r="C871" s="11">
        <f t="shared" si="68"/>
        <v>1.2946871599341036E-2</v>
      </c>
      <c r="D871" s="9">
        <f t="shared" si="69"/>
        <v>1.6762148420982351E-4</v>
      </c>
      <c r="E871" s="9">
        <f t="shared" si="70"/>
        <v>2.203923460593072E-2</v>
      </c>
      <c r="G871" s="9">
        <f t="shared" si="71"/>
        <v>0.1484561706562941</v>
      </c>
      <c r="H871" s="10">
        <f t="shared" si="72"/>
        <v>-1.9074655113995216</v>
      </c>
    </row>
    <row r="872" spans="1:8" ht="15.75" customHeight="1">
      <c r="A872" s="7">
        <v>43948</v>
      </c>
      <c r="B872" s="8">
        <v>7708.12</v>
      </c>
      <c r="C872" s="11">
        <f t="shared" si="68"/>
        <v>7.3164150707413422E-3</v>
      </c>
      <c r="D872" s="9">
        <f t="shared" si="69"/>
        <v>5.3529929487371038E-5</v>
      </c>
      <c r="E872" s="9">
        <f t="shared" si="70"/>
        <v>1.7582362317464722E-2</v>
      </c>
      <c r="G872" s="9">
        <f t="shared" si="71"/>
        <v>0.13259850043444957</v>
      </c>
      <c r="H872" s="10">
        <f t="shared" si="72"/>
        <v>-2.020429510235124</v>
      </c>
    </row>
    <row r="873" spans="1:8" ht="15.75" customHeight="1">
      <c r="A873" s="7">
        <v>43949</v>
      </c>
      <c r="B873" s="8">
        <v>7736.85</v>
      </c>
      <c r="C873" s="11">
        <f t="shared" si="68"/>
        <v>3.7203093482136144E-3</v>
      </c>
      <c r="D873" s="9">
        <f t="shared" si="69"/>
        <v>1.3840701646405608E-5</v>
      </c>
      <c r="E873" s="9">
        <f t="shared" si="70"/>
        <v>1.734861797854996E-2</v>
      </c>
      <c r="G873" s="9">
        <f t="shared" si="71"/>
        <v>0.13171415253703742</v>
      </c>
      <c r="H873" s="10">
        <f t="shared" si="72"/>
        <v>-2.0271212155884588</v>
      </c>
    </row>
    <row r="874" spans="1:8" ht="15.75" customHeight="1">
      <c r="A874" s="7">
        <v>43950</v>
      </c>
      <c r="B874" s="8">
        <v>8933.48</v>
      </c>
      <c r="C874" s="11">
        <f t="shared" si="68"/>
        <v>0.14381138860443796</v>
      </c>
      <c r="D874" s="9">
        <f t="shared" si="69"/>
        <v>2.0681715492336668E-2</v>
      </c>
      <c r="E874" s="9">
        <f t="shared" si="70"/>
        <v>3.7209798744540612E-2</v>
      </c>
      <c r="G874" s="9">
        <f t="shared" si="71"/>
        <v>0.19289841560920248</v>
      </c>
      <c r="H874" s="10">
        <f t="shared" si="72"/>
        <v>-1.6455915726386459</v>
      </c>
    </row>
    <row r="875" spans="1:8" ht="15.75" customHeight="1">
      <c r="A875" s="7">
        <v>43951</v>
      </c>
      <c r="B875" s="8">
        <v>8826.56</v>
      </c>
      <c r="C875" s="11">
        <f t="shared" si="68"/>
        <v>-1.2040658888843196E-2</v>
      </c>
      <c r="D875" s="9">
        <f t="shared" si="69"/>
        <v>1.4497746647747868E-4</v>
      </c>
      <c r="E875" s="9">
        <f t="shared" si="70"/>
        <v>3.7348030772902684E-2</v>
      </c>
      <c r="G875" s="9">
        <f t="shared" si="71"/>
        <v>0.19325638611156601</v>
      </c>
      <c r="H875" s="10">
        <f t="shared" si="72"/>
        <v>-1.6437375462051564</v>
      </c>
    </row>
    <row r="876" spans="1:8" ht="15.75" customHeight="1">
      <c r="A876" s="7">
        <v>43952</v>
      </c>
      <c r="B876" s="8">
        <v>8734.2000000000007</v>
      </c>
      <c r="C876" s="11">
        <f t="shared" si="68"/>
        <v>-1.051900391900021E-2</v>
      </c>
      <c r="D876" s="9">
        <f t="shared" si="69"/>
        <v>1.1064944344794178E-4</v>
      </c>
      <c r="E876" s="9">
        <f t="shared" si="70"/>
        <v>3.4512724631686337E-2</v>
      </c>
      <c r="G876" s="9">
        <f t="shared" si="71"/>
        <v>0.1857760066092668</v>
      </c>
      <c r="H876" s="10">
        <f t="shared" si="72"/>
        <v>-1.68321359652095</v>
      </c>
    </row>
    <row r="877" spans="1:8" ht="15.75" customHeight="1">
      <c r="A877" s="7">
        <v>43953</v>
      </c>
      <c r="B877" s="8">
        <v>8934.5</v>
      </c>
      <c r="C877" s="11">
        <f t="shared" si="68"/>
        <v>2.2673833520045629E-2</v>
      </c>
      <c r="D877" s="9">
        <f t="shared" si="69"/>
        <v>5.1410272649474479E-4</v>
      </c>
      <c r="E877" s="9">
        <f t="shared" si="70"/>
        <v>3.4704189486490636E-2</v>
      </c>
      <c r="G877" s="9">
        <f t="shared" si="71"/>
        <v>0.18629060493350338</v>
      </c>
      <c r="H877" s="10">
        <f t="shared" si="72"/>
        <v>-1.6804474324180732</v>
      </c>
    </row>
    <row r="878" spans="1:8" ht="15.75" customHeight="1">
      <c r="A878" s="7">
        <v>43954</v>
      </c>
      <c r="B878" s="8">
        <v>8848.36</v>
      </c>
      <c r="C878" s="11">
        <f t="shared" si="68"/>
        <v>-9.6880562233596108E-3</v>
      </c>
      <c r="D878" s="9">
        <f t="shared" si="69"/>
        <v>9.3858433386976881E-5</v>
      </c>
      <c r="E878" s="9">
        <f t="shared" si="70"/>
        <v>3.260999292190539E-2</v>
      </c>
      <c r="G878" s="9">
        <f t="shared" si="71"/>
        <v>0.18058237157016571</v>
      </c>
      <c r="H878" s="10">
        <f t="shared" si="72"/>
        <v>-1.7115682531169094</v>
      </c>
    </row>
    <row r="879" spans="1:8" ht="15.75" customHeight="1">
      <c r="A879" s="7">
        <v>43955</v>
      </c>
      <c r="B879" s="8">
        <v>8921.68</v>
      </c>
      <c r="C879" s="11">
        <f t="shared" si="68"/>
        <v>8.2521385519704477E-3</v>
      </c>
      <c r="D879" s="9">
        <f t="shared" si="69"/>
        <v>6.8097790680916921E-5</v>
      </c>
      <c r="E879" s="9">
        <f t="shared" si="70"/>
        <v>3.0903815706712193E-2</v>
      </c>
      <c r="G879" s="9">
        <f t="shared" si="71"/>
        <v>0.17579481137596809</v>
      </c>
      <c r="H879" s="10">
        <f t="shared" si="72"/>
        <v>-1.7384378085240233</v>
      </c>
    </row>
    <row r="880" spans="1:8" ht="15.75" customHeight="1">
      <c r="A880" s="7">
        <v>43956</v>
      </c>
      <c r="B880" s="8">
        <v>8951.51</v>
      </c>
      <c r="C880" s="11">
        <f t="shared" si="68"/>
        <v>3.3379634745840116E-3</v>
      </c>
      <c r="D880" s="9">
        <f t="shared" si="69"/>
        <v>1.1142000157656968E-5</v>
      </c>
      <c r="E880" s="9">
        <f t="shared" si="70"/>
        <v>3.0872215653537687E-2</v>
      </c>
      <c r="G880" s="9">
        <f t="shared" si="71"/>
        <v>0.17570491072687094</v>
      </c>
      <c r="H880" s="10">
        <f t="shared" si="72"/>
        <v>-1.7389493346812537</v>
      </c>
    </row>
    <row r="881" spans="1:8" ht="15.75" customHeight="1">
      <c r="A881" s="7">
        <v>43957</v>
      </c>
      <c r="B881" s="8">
        <v>9250.9</v>
      </c>
      <c r="C881" s="11">
        <f t="shared" si="68"/>
        <v>3.2898610948782339E-2</v>
      </c>
      <c r="D881" s="9">
        <f t="shared" si="69"/>
        <v>1.0823186023593413E-3</v>
      </c>
      <c r="E881" s="9">
        <f t="shared" si="70"/>
        <v>3.1639296287440374E-2</v>
      </c>
      <c r="G881" s="9">
        <f t="shared" si="71"/>
        <v>0.17787438344922063</v>
      </c>
      <c r="H881" s="10">
        <f t="shared" si="72"/>
        <v>-1.7266776887806823</v>
      </c>
    </row>
    <row r="882" spans="1:8" ht="15.75" customHeight="1">
      <c r="A882" s="7">
        <v>43958</v>
      </c>
      <c r="B882" s="8">
        <v>9801.31</v>
      </c>
      <c r="C882" s="11">
        <f t="shared" si="68"/>
        <v>5.779520612385574E-2</v>
      </c>
      <c r="D882" s="9">
        <f t="shared" si="69"/>
        <v>3.3402858508989721E-3</v>
      </c>
      <c r="E882" s="9">
        <f t="shared" si="70"/>
        <v>3.299479223977262E-2</v>
      </c>
      <c r="G882" s="9">
        <f t="shared" si="71"/>
        <v>0.18164468679202433</v>
      </c>
      <c r="H882" s="10">
        <f t="shared" si="72"/>
        <v>-1.7057027704425454</v>
      </c>
    </row>
    <row r="883" spans="1:8" ht="15.75" customHeight="1">
      <c r="A883" s="7">
        <v>43959</v>
      </c>
      <c r="B883" s="8">
        <v>9998.9</v>
      </c>
      <c r="C883" s="11">
        <f t="shared" si="68"/>
        <v>1.9959036731190136E-2</v>
      </c>
      <c r="D883" s="9">
        <f t="shared" si="69"/>
        <v>3.98363147236997E-4</v>
      </c>
      <c r="E883" s="9">
        <f t="shared" si="70"/>
        <v>3.3393155314785948E-2</v>
      </c>
      <c r="G883" s="9">
        <f t="shared" si="71"/>
        <v>0.18273794163989576</v>
      </c>
      <c r="H883" s="10">
        <f t="shared" si="72"/>
        <v>-1.699702165347839</v>
      </c>
    </row>
    <row r="884" spans="1:8" ht="15.75" customHeight="1">
      <c r="A884" s="7">
        <v>43960</v>
      </c>
      <c r="B884" s="8">
        <v>9649.8799999999992</v>
      </c>
      <c r="C884" s="11">
        <f t="shared" si="68"/>
        <v>-3.5529606903186253E-2</v>
      </c>
      <c r="D884" s="9">
        <f t="shared" si="69"/>
        <v>1.2623529666949402E-3</v>
      </c>
      <c r="E884" s="9">
        <f t="shared" si="70"/>
        <v>3.4068994834336244E-2</v>
      </c>
      <c r="G884" s="9">
        <f t="shared" si="71"/>
        <v>0.18457788284173227</v>
      </c>
      <c r="H884" s="10">
        <f t="shared" si="72"/>
        <v>-1.6896837753495491</v>
      </c>
    </row>
    <row r="885" spans="1:8" ht="15.75" customHeight="1">
      <c r="A885" s="7">
        <v>43961</v>
      </c>
      <c r="B885" s="8">
        <v>8675.2900000000009</v>
      </c>
      <c r="C885" s="11">
        <f t="shared" si="68"/>
        <v>-0.10646672537142976</v>
      </c>
      <c r="D885" s="9">
        <f t="shared" si="69"/>
        <v>1.1335163611315445E-2</v>
      </c>
      <c r="E885" s="9">
        <f t="shared" si="70"/>
        <v>4.5271475290829005E-2</v>
      </c>
      <c r="G885" s="9">
        <f t="shared" si="71"/>
        <v>0.21277094559838053</v>
      </c>
      <c r="H885" s="10">
        <f t="shared" si="72"/>
        <v>-1.5475390646784379</v>
      </c>
    </row>
    <row r="886" spans="1:8" ht="15.75" customHeight="1">
      <c r="A886" s="7">
        <v>43962</v>
      </c>
      <c r="B886" s="8">
        <v>8636.2099999999991</v>
      </c>
      <c r="C886" s="11">
        <f t="shared" si="68"/>
        <v>-4.514925498734508E-3</v>
      </c>
      <c r="D886" s="9">
        <f t="shared" si="69"/>
        <v>2.0384552259123045E-5</v>
      </c>
      <c r="E886" s="9">
        <f t="shared" si="70"/>
        <v>4.3669772586301912E-2</v>
      </c>
      <c r="G886" s="9">
        <f t="shared" si="71"/>
        <v>0.20897313843243565</v>
      </c>
      <c r="H886" s="10">
        <f t="shared" si="72"/>
        <v>-1.5655495595239941</v>
      </c>
    </row>
    <row r="887" spans="1:8" ht="15.75" customHeight="1">
      <c r="A887" s="7">
        <v>43963</v>
      </c>
      <c r="B887" s="8">
        <v>8824.98</v>
      </c>
      <c r="C887" s="11">
        <f t="shared" si="68"/>
        <v>2.1622507357589183E-2</v>
      </c>
      <c r="D887" s="9">
        <f t="shared" si="69"/>
        <v>4.6753282442899837E-4</v>
      </c>
      <c r="E887" s="9">
        <f t="shared" si="70"/>
        <v>4.4122486473345136E-2</v>
      </c>
      <c r="G887" s="9">
        <f t="shared" si="71"/>
        <v>0.21005353239911281</v>
      </c>
      <c r="H887" s="10">
        <f t="shared" si="72"/>
        <v>-1.5603928645640273</v>
      </c>
    </row>
    <row r="888" spans="1:8" ht="15.75" customHeight="1">
      <c r="A888" s="7">
        <v>43964</v>
      </c>
      <c r="B888" s="8">
        <v>9300.0400000000009</v>
      </c>
      <c r="C888" s="11">
        <f t="shared" si="68"/>
        <v>5.2432364697389017E-2</v>
      </c>
      <c r="D888" s="9">
        <f t="shared" si="69"/>
        <v>2.7491528677600061E-3</v>
      </c>
      <c r="E888" s="9">
        <f t="shared" si="70"/>
        <v>4.5842735693303834E-2</v>
      </c>
      <c r="G888" s="9">
        <f t="shared" si="71"/>
        <v>0.21410916770027349</v>
      </c>
      <c r="H888" s="10">
        <f t="shared" si="72"/>
        <v>-1.5412692645915445</v>
      </c>
    </row>
    <row r="889" spans="1:8" ht="15.75" customHeight="1">
      <c r="A889" s="7">
        <v>43965</v>
      </c>
      <c r="B889" s="8">
        <v>9656.61</v>
      </c>
      <c r="C889" s="11">
        <f t="shared" si="68"/>
        <v>3.7623953731247717E-2</v>
      </c>
      <c r="D889" s="9">
        <f t="shared" si="69"/>
        <v>1.415561894371069E-3</v>
      </c>
      <c r="E889" s="9">
        <f t="shared" si="70"/>
        <v>4.3938462439605794E-2</v>
      </c>
      <c r="G889" s="9">
        <f t="shared" si="71"/>
        <v>0.20961503390645861</v>
      </c>
      <c r="H889" s="10">
        <f t="shared" si="72"/>
        <v>-1.562482602454532</v>
      </c>
    </row>
    <row r="890" spans="1:8" ht="15.75" customHeight="1">
      <c r="A890" s="7">
        <v>43966</v>
      </c>
      <c r="B890" s="8">
        <v>9241.91</v>
      </c>
      <c r="C890" s="11">
        <f t="shared" si="68"/>
        <v>-4.389408070773379E-2</v>
      </c>
      <c r="D890" s="9">
        <f t="shared" si="69"/>
        <v>1.9266903211770476E-3</v>
      </c>
      <c r="E890" s="9">
        <f t="shared" si="70"/>
        <v>4.5864106530945269E-2</v>
      </c>
      <c r="G890" s="9">
        <f t="shared" si="71"/>
        <v>0.2141590682902437</v>
      </c>
      <c r="H890" s="10">
        <f t="shared" si="72"/>
        <v>-1.5410362303106779</v>
      </c>
    </row>
    <row r="891" spans="1:8" ht="15.75" customHeight="1">
      <c r="A891" s="7">
        <v>43967</v>
      </c>
      <c r="B891" s="8">
        <v>9381.42</v>
      </c>
      <c r="C891" s="11">
        <f t="shared" si="68"/>
        <v>1.4982563239202147E-2</v>
      </c>
      <c r="D891" s="9">
        <f t="shared" si="69"/>
        <v>2.2447720121669153E-4</v>
      </c>
      <c r="E891" s="9">
        <f t="shared" si="70"/>
        <v>4.6081819308044614E-2</v>
      </c>
      <c r="G891" s="9">
        <f t="shared" si="71"/>
        <v>0.21466676339863283</v>
      </c>
      <c r="H891" s="10">
        <f t="shared" si="72"/>
        <v>-1.5386683909312455</v>
      </c>
    </row>
    <row r="892" spans="1:8" ht="15.75" customHeight="1">
      <c r="A892" s="7">
        <v>43968</v>
      </c>
      <c r="B892" s="8">
        <v>9738.7999999999993</v>
      </c>
      <c r="C892" s="11">
        <f t="shared" si="68"/>
        <v>3.7386769290928969E-2</v>
      </c>
      <c r="D892" s="9">
        <f t="shared" si="69"/>
        <v>1.3977705180131493E-3</v>
      </c>
      <c r="E892" s="9">
        <f t="shared" si="70"/>
        <v>4.7311968341847935E-2</v>
      </c>
      <c r="G892" s="9">
        <f t="shared" si="71"/>
        <v>0.21751314521620971</v>
      </c>
      <c r="H892" s="10">
        <f t="shared" si="72"/>
        <v>-1.5254959925040101</v>
      </c>
    </row>
    <row r="893" spans="1:8" ht="15.75" customHeight="1">
      <c r="A893" s="7">
        <v>43969</v>
      </c>
      <c r="B893" s="8">
        <v>9677.73</v>
      </c>
      <c r="C893" s="11">
        <f t="shared" si="68"/>
        <v>-6.2905371230136779E-3</v>
      </c>
      <c r="D893" s="9">
        <f t="shared" si="69"/>
        <v>3.95708572960132E-5</v>
      </c>
      <c r="E893" s="9">
        <f t="shared" si="70"/>
        <v>4.7298009269656577E-2</v>
      </c>
      <c r="G893" s="9">
        <f t="shared" si="71"/>
        <v>0.2174810549672237</v>
      </c>
      <c r="H893" s="10">
        <f t="shared" si="72"/>
        <v>-1.5256435358461085</v>
      </c>
    </row>
    <row r="894" spans="1:8" ht="15.75" customHeight="1">
      <c r="A894" s="7">
        <v>43970</v>
      </c>
      <c r="B894" s="8">
        <v>9690.24</v>
      </c>
      <c r="C894" s="11">
        <f t="shared" si="68"/>
        <v>1.2918237419547716E-3</v>
      </c>
      <c r="D894" s="9">
        <f t="shared" si="69"/>
        <v>1.6688085802780284E-6</v>
      </c>
      <c r="E894" s="9">
        <f t="shared" si="70"/>
        <v>4.7285837376590457E-2</v>
      </c>
      <c r="G894" s="9">
        <f t="shared" si="71"/>
        <v>0.21745306936576098</v>
      </c>
      <c r="H894" s="10">
        <f t="shared" si="72"/>
        <v>-1.525772224766732</v>
      </c>
    </row>
    <row r="895" spans="1:8" ht="15.75" customHeight="1">
      <c r="A895" s="7">
        <v>43971</v>
      </c>
      <c r="B895" s="8">
        <v>9588.5499999999993</v>
      </c>
      <c r="C895" s="11">
        <f t="shared" si="68"/>
        <v>-1.0549515100012563E-2</v>
      </c>
      <c r="D895" s="9">
        <f t="shared" si="69"/>
        <v>1.1129226884539308E-4</v>
      </c>
      <c r="E895" s="9">
        <f t="shared" si="70"/>
        <v>2.6715414153099182E-2</v>
      </c>
      <c r="G895" s="9">
        <f t="shared" si="71"/>
        <v>0.16344850612073267</v>
      </c>
      <c r="H895" s="10">
        <f t="shared" si="72"/>
        <v>-1.8112572855249438</v>
      </c>
    </row>
    <row r="896" spans="1:8" ht="15.75" customHeight="1">
      <c r="A896" s="7">
        <v>43972</v>
      </c>
      <c r="B896" s="8">
        <v>9056.92</v>
      </c>
      <c r="C896" s="11">
        <f t="shared" si="68"/>
        <v>-5.7040571890894058E-2</v>
      </c>
      <c r="D896" s="9">
        <f t="shared" si="69"/>
        <v>3.2536268416402535E-3</v>
      </c>
      <c r="E896" s="9">
        <f t="shared" si="70"/>
        <v>2.9824063528261956E-2</v>
      </c>
      <c r="G896" s="9">
        <f t="shared" si="71"/>
        <v>0.17269644908990445</v>
      </c>
      <c r="H896" s="10">
        <f t="shared" si="72"/>
        <v>-1.7562198551879376</v>
      </c>
    </row>
    <row r="897" spans="1:8" ht="15.75" customHeight="1">
      <c r="A897" s="7">
        <v>43973</v>
      </c>
      <c r="B897" s="8">
        <v>9181</v>
      </c>
      <c r="C897" s="11">
        <f t="shared" si="68"/>
        <v>1.3607024754654189E-2</v>
      </c>
      <c r="D897" s="9">
        <f t="shared" si="69"/>
        <v>1.8515112267377187E-4</v>
      </c>
      <c r="E897" s="9">
        <f t="shared" si="70"/>
        <v>2.9898565207487789E-2</v>
      </c>
      <c r="G897" s="9">
        <f t="shared" si="71"/>
        <v>0.17291201579846263</v>
      </c>
      <c r="H897" s="10">
        <f t="shared" si="72"/>
        <v>-1.7549723930542624</v>
      </c>
    </row>
    <row r="898" spans="1:8" ht="15.75" customHeight="1">
      <c r="A898" s="7">
        <v>43974</v>
      </c>
      <c r="B898" s="8">
        <v>9235.17</v>
      </c>
      <c r="C898" s="11">
        <f t="shared" si="68"/>
        <v>5.8828905497724151E-3</v>
      </c>
      <c r="D898" s="9">
        <f t="shared" si="69"/>
        <v>3.4608401220601588E-5</v>
      </c>
      <c r="E898" s="9">
        <f t="shared" si="70"/>
        <v>2.9419070882213641E-2</v>
      </c>
      <c r="G898" s="9">
        <f t="shared" si="71"/>
        <v>0.17151988480119046</v>
      </c>
      <c r="H898" s="10">
        <f t="shared" si="72"/>
        <v>-1.7630560727347759</v>
      </c>
    </row>
    <row r="899" spans="1:8" ht="15.75" customHeight="1">
      <c r="A899" s="7">
        <v>43975</v>
      </c>
      <c r="B899" s="8">
        <v>9001.5</v>
      </c>
      <c r="C899" s="11">
        <f t="shared" si="68"/>
        <v>-2.5627791595795171E-2</v>
      </c>
      <c r="D899" s="9">
        <f t="shared" si="69"/>
        <v>6.567837020775096E-4</v>
      </c>
      <c r="E899" s="9">
        <f t="shared" si="70"/>
        <v>2.9981996150904175E-2</v>
      </c>
      <c r="G899" s="9">
        <f t="shared" si="71"/>
        <v>0.17315310032137507</v>
      </c>
      <c r="H899" s="10">
        <f t="shared" si="72"/>
        <v>-1.7535791028861223</v>
      </c>
    </row>
    <row r="900" spans="1:8" ht="15.75" customHeight="1">
      <c r="A900" s="7">
        <v>43976</v>
      </c>
      <c r="B900" s="8">
        <v>8914.3799999999992</v>
      </c>
      <c r="C900" s="11">
        <f t="shared" ref="C900:C963" si="73">LN(B900/B899)</f>
        <v>-9.725526928329906E-3</v>
      </c>
      <c r="D900" s="9">
        <f t="shared" ref="D900:D963" si="74">C900^2</f>
        <v>9.4585874033670136E-5</v>
      </c>
      <c r="E900" s="9">
        <f t="shared" si="70"/>
        <v>3.0008484234256925E-2</v>
      </c>
      <c r="G900" s="9">
        <f t="shared" si="71"/>
        <v>0.17322957090016972</v>
      </c>
      <c r="H900" s="10">
        <f t="shared" si="72"/>
        <v>-1.7531375647470038</v>
      </c>
    </row>
    <row r="901" spans="1:8" ht="15.75" customHeight="1">
      <c r="A901" s="7">
        <v>43977</v>
      </c>
      <c r="B901" s="8">
        <v>8859.07</v>
      </c>
      <c r="C901" s="11">
        <f t="shared" si="73"/>
        <v>-6.223910219506381E-3</v>
      </c>
      <c r="D901" s="9">
        <f t="shared" si="74"/>
        <v>3.8737058420475968E-5</v>
      </c>
      <c r="E901" s="9">
        <f t="shared" si="70"/>
        <v>3.0036079292519745E-2</v>
      </c>
      <c r="G901" s="9">
        <f t="shared" si="71"/>
        <v>0.17330920140754139</v>
      </c>
      <c r="H901" s="10">
        <f t="shared" si="72"/>
        <v>-1.752677988415946</v>
      </c>
    </row>
    <row r="902" spans="1:8" ht="15.75" customHeight="1">
      <c r="A902" s="7">
        <v>43978</v>
      </c>
      <c r="B902" s="8">
        <v>9163.42</v>
      </c>
      <c r="C902" s="11">
        <f t="shared" si="73"/>
        <v>3.3777678481336032E-2</v>
      </c>
      <c r="D902" s="9">
        <f t="shared" si="74"/>
        <v>1.1409315635885111E-3</v>
      </c>
      <c r="E902" s="9">
        <f t="shared" si="70"/>
        <v>3.0094692253748914E-2</v>
      </c>
      <c r="G902" s="9">
        <f t="shared" si="71"/>
        <v>0.17347821838417904</v>
      </c>
      <c r="H902" s="10">
        <f t="shared" si="72"/>
        <v>-1.7517032299306361</v>
      </c>
    </row>
    <row r="903" spans="1:8" ht="15.75" customHeight="1">
      <c r="A903" s="7">
        <v>43979</v>
      </c>
      <c r="B903" s="8">
        <v>9446.84</v>
      </c>
      <c r="C903" s="11">
        <f t="shared" si="73"/>
        <v>3.0460822600904054E-2</v>
      </c>
      <c r="D903" s="9">
        <f t="shared" si="74"/>
        <v>9.2786171352374723E-4</v>
      </c>
      <c r="E903" s="9">
        <f t="shared" si="70"/>
        <v>2.7682268116373691E-2</v>
      </c>
      <c r="G903" s="9">
        <f t="shared" si="71"/>
        <v>0.16637989096153927</v>
      </c>
      <c r="H903" s="10">
        <f t="shared" si="72"/>
        <v>-1.7934816054845903</v>
      </c>
    </row>
    <row r="904" spans="1:8" ht="15.75" customHeight="1">
      <c r="A904" s="7">
        <v>43980</v>
      </c>
      <c r="B904" s="8">
        <v>9415.9599999999991</v>
      </c>
      <c r="C904" s="11">
        <f t="shared" si="73"/>
        <v>-3.2741721893518217E-3</v>
      </c>
      <c r="D904" s="9">
        <f t="shared" si="74"/>
        <v>1.0720203525524902E-5</v>
      </c>
      <c r="E904" s="9">
        <f t="shared" si="70"/>
        <v>2.7294625172662221E-2</v>
      </c>
      <c r="G904" s="9">
        <f t="shared" si="71"/>
        <v>0.16521085065050123</v>
      </c>
      <c r="H904" s="10">
        <f t="shared" si="72"/>
        <v>-1.8005327381484606</v>
      </c>
    </row>
    <row r="905" spans="1:8" ht="15.75" customHeight="1">
      <c r="A905" s="7">
        <v>43981</v>
      </c>
      <c r="B905" s="8">
        <v>9440.2099999999991</v>
      </c>
      <c r="C905" s="11">
        <f t="shared" si="73"/>
        <v>2.5721038120957384E-3</v>
      </c>
      <c r="D905" s="9">
        <f t="shared" si="74"/>
        <v>6.6157180201974296E-6</v>
      </c>
      <c r="E905" s="9">
        <f t="shared" si="70"/>
        <v>2.6038887923987473E-2</v>
      </c>
      <c r="G905" s="9">
        <f t="shared" si="71"/>
        <v>0.16136569624299793</v>
      </c>
      <c r="H905" s="10">
        <f t="shared" si="72"/>
        <v>-1.8240820845029044</v>
      </c>
    </row>
    <row r="906" spans="1:8" ht="15.75" customHeight="1">
      <c r="A906" s="7">
        <v>43982</v>
      </c>
      <c r="B906" s="8">
        <v>9505.3799999999992</v>
      </c>
      <c r="C906" s="11">
        <f t="shared" si="73"/>
        <v>6.8797284270102109E-3</v>
      </c>
      <c r="D906" s="9">
        <f t="shared" si="74"/>
        <v>4.7330663229412392E-5</v>
      </c>
      <c r="E906" s="9">
        <f t="shared" si="70"/>
        <v>1.4751054975901441E-2</v>
      </c>
      <c r="G906" s="9">
        <f t="shared" si="71"/>
        <v>0.12145392120430465</v>
      </c>
      <c r="H906" s="10">
        <f t="shared" si="72"/>
        <v>-2.1082203374820421</v>
      </c>
    </row>
    <row r="907" spans="1:8" ht="15.75" customHeight="1">
      <c r="A907" s="7">
        <v>43983</v>
      </c>
      <c r="B907" s="8">
        <v>9680.19</v>
      </c>
      <c r="C907" s="11">
        <f t="shared" si="73"/>
        <v>1.8223575095332588E-2</v>
      </c>
      <c r="D907" s="9">
        <f t="shared" si="74"/>
        <v>3.3209868925522615E-4</v>
      </c>
      <c r="E907" s="9">
        <f t="shared" si="70"/>
        <v>1.5062769112897546E-2</v>
      </c>
      <c r="G907" s="9">
        <f t="shared" si="71"/>
        <v>0.12273047344851867</v>
      </c>
      <c r="H907" s="10">
        <f t="shared" si="72"/>
        <v>-2.0977646007372157</v>
      </c>
    </row>
    <row r="908" spans="1:8" ht="15.75" customHeight="1">
      <c r="A908" s="7">
        <v>43984</v>
      </c>
      <c r="B908" s="8">
        <v>9522.85</v>
      </c>
      <c r="C908" s="11">
        <f t="shared" si="73"/>
        <v>-1.6387355446039111E-2</v>
      </c>
      <c r="D908" s="9">
        <f t="shared" si="74"/>
        <v>2.6854541851482769E-4</v>
      </c>
      <c r="E908" s="9">
        <f t="shared" si="70"/>
        <v>1.4863781706983376E-2</v>
      </c>
      <c r="G908" s="9">
        <f t="shared" si="71"/>
        <v>0.12191710998454391</v>
      </c>
      <c r="H908" s="10">
        <f t="shared" si="72"/>
        <v>-2.1044138915197634</v>
      </c>
    </row>
    <row r="909" spans="1:8" ht="15.75" customHeight="1">
      <c r="A909" s="7">
        <v>43985</v>
      </c>
      <c r="B909" s="8">
        <v>9583.65</v>
      </c>
      <c r="C909" s="11">
        <f t="shared" si="73"/>
        <v>6.3643477585953187E-3</v>
      </c>
      <c r="D909" s="9">
        <f t="shared" si="74"/>
        <v>4.0504922392337258E-5</v>
      </c>
      <c r="E909" s="9">
        <f t="shared" si="70"/>
        <v>1.2155133761615708E-2</v>
      </c>
      <c r="G909" s="9">
        <f t="shared" si="71"/>
        <v>0.11025032318145697</v>
      </c>
      <c r="H909" s="10">
        <f t="shared" si="72"/>
        <v>-2.2050018333083945</v>
      </c>
    </row>
    <row r="910" spans="1:8" ht="15.75" customHeight="1">
      <c r="A910" s="7">
        <v>43986</v>
      </c>
      <c r="B910" s="8">
        <v>9783.8700000000008</v>
      </c>
      <c r="C910" s="11">
        <f t="shared" si="73"/>
        <v>2.0676589789829173E-2</v>
      </c>
      <c r="D910" s="9">
        <f t="shared" si="74"/>
        <v>4.2752136533686801E-4</v>
      </c>
      <c r="E910" s="9">
        <f t="shared" si="70"/>
        <v>1.1167093232581507E-2</v>
      </c>
      <c r="G910" s="9">
        <f t="shared" si="71"/>
        <v>0.10567446821527661</v>
      </c>
      <c r="H910" s="10">
        <f t="shared" si="72"/>
        <v>-2.2473919648080765</v>
      </c>
    </row>
    <row r="911" spans="1:8" ht="15.75" customHeight="1">
      <c r="A911" s="7">
        <v>43987</v>
      </c>
      <c r="B911" s="8">
        <v>9712.33</v>
      </c>
      <c r="C911" s="11">
        <f t="shared" si="73"/>
        <v>-7.3388989743365454E-3</v>
      </c>
      <c r="D911" s="9">
        <f t="shared" si="74"/>
        <v>5.3859438155517999E-5</v>
      </c>
      <c r="E911" s="9">
        <f t="shared" si="70"/>
        <v>9.2942623495599792E-3</v>
      </c>
      <c r="G911" s="9">
        <f t="shared" si="71"/>
        <v>9.6406754688455207E-2</v>
      </c>
      <c r="H911" s="10">
        <f t="shared" si="72"/>
        <v>-2.3391790104380661</v>
      </c>
    </row>
    <row r="912" spans="1:8" ht="15.75" customHeight="1">
      <c r="A912" s="7">
        <v>43988</v>
      </c>
      <c r="B912" s="8">
        <v>9706</v>
      </c>
      <c r="C912" s="11">
        <f t="shared" si="73"/>
        <v>-6.5196134005509937E-4</v>
      </c>
      <c r="D912" s="9">
        <f t="shared" si="74"/>
        <v>4.2505358892644091E-7</v>
      </c>
      <c r="E912" s="9">
        <f t="shared" si="70"/>
        <v>9.0702102019322144E-3</v>
      </c>
      <c r="G912" s="9">
        <f t="shared" si="71"/>
        <v>9.5237651178156496E-2</v>
      </c>
      <c r="H912" s="10">
        <f t="shared" si="72"/>
        <v>-2.3513799198037044</v>
      </c>
    </row>
    <row r="913" spans="1:8" ht="15.75" customHeight="1">
      <c r="A913" s="7">
        <v>43989</v>
      </c>
      <c r="B913" s="8">
        <v>9732.43</v>
      </c>
      <c r="C913" s="11">
        <f t="shared" si="73"/>
        <v>2.7193570969746522E-3</v>
      </c>
      <c r="D913" s="9">
        <f t="shared" si="74"/>
        <v>7.3949030208664076E-6</v>
      </c>
      <c r="E913" s="9">
        <f t="shared" si="70"/>
        <v>7.6798345869399307E-3</v>
      </c>
      <c r="G913" s="9">
        <f t="shared" si="71"/>
        <v>8.7634665440908324E-2</v>
      </c>
      <c r="H913" s="10">
        <f t="shared" si="72"/>
        <v>-2.4345786351066843</v>
      </c>
    </row>
    <row r="914" spans="1:8" ht="15.75" customHeight="1">
      <c r="A914" s="7">
        <v>43990</v>
      </c>
      <c r="B914" s="8">
        <v>9702.8700000000008</v>
      </c>
      <c r="C914" s="11">
        <f t="shared" si="73"/>
        <v>-3.0418900447591025E-3</v>
      </c>
      <c r="D914" s="9">
        <f t="shared" si="74"/>
        <v>9.2530950444045342E-6</v>
      </c>
      <c r="E914" s="9">
        <f t="shared" si="70"/>
        <v>7.6495168246883223E-3</v>
      </c>
      <c r="G914" s="9">
        <f t="shared" si="71"/>
        <v>8.7461516249653037E-2</v>
      </c>
      <c r="H914" s="10">
        <f t="shared" si="72"/>
        <v>-2.4365563966549209</v>
      </c>
    </row>
    <row r="915" spans="1:8" ht="15.75" customHeight="1">
      <c r="A915" s="7">
        <v>43991</v>
      </c>
      <c r="B915" s="8">
        <v>9749.6</v>
      </c>
      <c r="C915" s="11">
        <f t="shared" si="73"/>
        <v>4.8045404919156631E-3</v>
      </c>
      <c r="D915" s="9">
        <f t="shared" si="74"/>
        <v>2.3083609338457203E-5</v>
      </c>
      <c r="E915" s="9">
        <f t="shared" si="70"/>
        <v>7.6709316254465016E-3</v>
      </c>
      <c r="G915" s="9">
        <f t="shared" si="71"/>
        <v>8.7583854821802073E-2</v>
      </c>
      <c r="H915" s="10">
        <f t="shared" si="72"/>
        <v>-2.4351586037133623</v>
      </c>
    </row>
    <row r="916" spans="1:8" ht="15.75" customHeight="1">
      <c r="A916" s="7">
        <v>43992</v>
      </c>
      <c r="B916" s="8">
        <v>9867.6299999999992</v>
      </c>
      <c r="C916" s="11">
        <f t="shared" si="73"/>
        <v>1.2033444503884855E-2</v>
      </c>
      <c r="D916" s="9">
        <f t="shared" si="74"/>
        <v>1.4480378662807663E-4</v>
      </c>
      <c r="E916" s="9">
        <f t="shared" si="70"/>
        <v>7.7044431432291855E-3</v>
      </c>
      <c r="G916" s="9">
        <f t="shared" si="71"/>
        <v>8.7774957380959098E-2</v>
      </c>
      <c r="H916" s="10">
        <f t="shared" si="72"/>
        <v>-2.4329790424765019</v>
      </c>
    </row>
    <row r="917" spans="1:8" ht="15.75" customHeight="1">
      <c r="A917" s="7">
        <v>43993</v>
      </c>
      <c r="B917" s="8">
        <v>9340.86</v>
      </c>
      <c r="C917" s="11">
        <f t="shared" si="73"/>
        <v>-5.4861377941329587E-2</v>
      </c>
      <c r="D917" s="9">
        <f t="shared" si="74"/>
        <v>3.0097707896214044E-3</v>
      </c>
      <c r="E917" s="9">
        <f t="shared" si="70"/>
        <v>7.4605870912103356E-3</v>
      </c>
      <c r="G917" s="9">
        <f t="shared" si="71"/>
        <v>8.6374690107752838E-2</v>
      </c>
      <c r="H917" s="10">
        <f t="shared" si="72"/>
        <v>-2.4490605846546858</v>
      </c>
    </row>
    <row r="918" spans="1:8" ht="15.75" customHeight="1">
      <c r="A918" s="7">
        <v>43994</v>
      </c>
      <c r="B918" s="8">
        <v>9463.2999999999993</v>
      </c>
      <c r="C918" s="11">
        <f t="shared" si="73"/>
        <v>1.3022834353825041E-2</v>
      </c>
      <c r="D918" s="9">
        <f t="shared" si="74"/>
        <v>1.6959421460716566E-4</v>
      </c>
      <c r="E918" s="9">
        <f t="shared" si="70"/>
        <v>7.4450301831437294E-3</v>
      </c>
      <c r="G918" s="9">
        <f t="shared" si="71"/>
        <v>8.6284588329224407E-2</v>
      </c>
      <c r="H918" s="10">
        <f t="shared" si="72"/>
        <v>-2.4501042793523942</v>
      </c>
    </row>
    <row r="919" spans="1:8" ht="15.75" customHeight="1">
      <c r="A919" s="7">
        <v>43995</v>
      </c>
      <c r="B919" s="8">
        <v>9403.5300000000007</v>
      </c>
      <c r="C919" s="11">
        <f t="shared" si="73"/>
        <v>-6.3360087471454329E-3</v>
      </c>
      <c r="D919" s="9">
        <f t="shared" si="74"/>
        <v>4.0145006843903437E-5</v>
      </c>
      <c r="E919" s="9">
        <f t="shared" ref="E919:E982" si="75">SUM(D899:D919)</f>
        <v>7.4505667887670305E-3</v>
      </c>
      <c r="G919" s="9">
        <f t="shared" ref="G919:G982" si="76">SQRT(E919)</f>
        <v>8.6316665764885933E-2</v>
      </c>
      <c r="H919" s="10">
        <f t="shared" ref="H919:H982" si="77">LN(G919)</f>
        <v>-2.4497325852276997</v>
      </c>
    </row>
    <row r="920" spans="1:8" ht="15.75" customHeight="1">
      <c r="A920" s="7">
        <v>43996</v>
      </c>
      <c r="B920" s="8">
        <v>9382.0499999999993</v>
      </c>
      <c r="C920" s="11">
        <f t="shared" si="73"/>
        <v>-2.2868614502428893E-3</v>
      </c>
      <c r="D920" s="9">
        <f t="shared" si="74"/>
        <v>5.2297352926070107E-6</v>
      </c>
      <c r="E920" s="9">
        <f t="shared" si="75"/>
        <v>6.7990128219821274E-3</v>
      </c>
      <c r="G920" s="9">
        <f t="shared" si="76"/>
        <v>8.245612664915887E-2</v>
      </c>
      <c r="H920" s="10">
        <f t="shared" si="77"/>
        <v>-2.4954889252883263</v>
      </c>
    </row>
    <row r="921" spans="1:8" ht="15.75" customHeight="1">
      <c r="A921" s="7">
        <v>43997</v>
      </c>
      <c r="B921" s="8">
        <v>9481.06</v>
      </c>
      <c r="C921" s="11">
        <f t="shared" si="73"/>
        <v>1.0497835116016341E-2</v>
      </c>
      <c r="D921" s="9">
        <f t="shared" si="74"/>
        <v>1.1020454212306583E-4</v>
      </c>
      <c r="E921" s="9">
        <f t="shared" si="75"/>
        <v>6.8146314900715231E-3</v>
      </c>
      <c r="G921" s="9">
        <f t="shared" si="76"/>
        <v>8.2550781280806326E-2</v>
      </c>
      <c r="H921" s="10">
        <f t="shared" si="77"/>
        <v>-2.4943416443263673</v>
      </c>
    </row>
    <row r="922" spans="1:8" ht="15.75" customHeight="1">
      <c r="A922" s="7">
        <v>43998</v>
      </c>
      <c r="B922" s="8">
        <v>9494.7000000000007</v>
      </c>
      <c r="C922" s="11">
        <f t="shared" si="73"/>
        <v>1.4376238263154428E-3</v>
      </c>
      <c r="D922" s="9">
        <f t="shared" si="74"/>
        <v>2.0667622659898542E-6</v>
      </c>
      <c r="E922" s="9">
        <f t="shared" si="75"/>
        <v>6.7779611939170368E-3</v>
      </c>
      <c r="G922" s="9">
        <f t="shared" si="76"/>
        <v>8.2328374172681421E-2</v>
      </c>
      <c r="H922" s="10">
        <f t="shared" si="77"/>
        <v>-2.4970394655568011</v>
      </c>
    </row>
    <row r="923" spans="1:8" ht="15.75" customHeight="1">
      <c r="A923" s="7">
        <v>43999</v>
      </c>
      <c r="B923" s="8">
        <v>9374.0400000000009</v>
      </c>
      <c r="C923" s="11">
        <f t="shared" si="73"/>
        <v>-1.2789581575242558E-2</v>
      </c>
      <c r="D923" s="9">
        <f t="shared" si="74"/>
        <v>1.6357339686978392E-4</v>
      </c>
      <c r="E923" s="9">
        <f t="shared" si="75"/>
        <v>5.8006030271983101E-3</v>
      </c>
      <c r="G923" s="9">
        <f t="shared" si="76"/>
        <v>7.6161690023254541E-2</v>
      </c>
      <c r="H923" s="10">
        <f t="shared" si="77"/>
        <v>-2.5748966983138426</v>
      </c>
    </row>
    <row r="924" spans="1:8" ht="15.75" customHeight="1">
      <c r="A924" s="7">
        <v>44000</v>
      </c>
      <c r="B924" s="8">
        <v>9343.09</v>
      </c>
      <c r="C924" s="11">
        <f t="shared" si="73"/>
        <v>-3.3071339685827226E-3</v>
      </c>
      <c r="D924" s="9">
        <f t="shared" si="74"/>
        <v>1.0937135086153708E-5</v>
      </c>
      <c r="E924" s="9">
        <f t="shared" si="75"/>
        <v>4.8836784487607168E-3</v>
      </c>
      <c r="G924" s="9">
        <f t="shared" si="76"/>
        <v>6.9883320247114161E-2</v>
      </c>
      <c r="H924" s="10">
        <f t="shared" si="77"/>
        <v>-2.6609282812915778</v>
      </c>
    </row>
    <row r="925" spans="1:8" ht="15.75" customHeight="1">
      <c r="A925" s="7">
        <v>44001</v>
      </c>
      <c r="B925" s="8">
        <v>9315.35</v>
      </c>
      <c r="C925" s="11">
        <f t="shared" si="73"/>
        <v>-2.9734554912901313E-3</v>
      </c>
      <c r="D925" s="9">
        <f t="shared" si="74"/>
        <v>8.841437558683436E-6</v>
      </c>
      <c r="E925" s="9">
        <f t="shared" si="75"/>
        <v>4.8817996827938762E-3</v>
      </c>
      <c r="G925" s="9">
        <f t="shared" si="76"/>
        <v>6.9869876791031169E-2</v>
      </c>
      <c r="H925" s="10">
        <f t="shared" si="77"/>
        <v>-2.66112066982235</v>
      </c>
    </row>
    <row r="926" spans="1:8" ht="15.75" customHeight="1">
      <c r="A926" s="7">
        <v>44002</v>
      </c>
      <c r="B926" s="8">
        <v>9318.4699999999993</v>
      </c>
      <c r="C926" s="11">
        <f t="shared" si="73"/>
        <v>3.348749777722078E-4</v>
      </c>
      <c r="D926" s="9">
        <f t="shared" si="74"/>
        <v>1.1214125073793667E-7</v>
      </c>
      <c r="E926" s="9">
        <f t="shared" si="75"/>
        <v>4.8752961060244161E-3</v>
      </c>
      <c r="G926" s="9">
        <f t="shared" si="76"/>
        <v>6.9823320645930442E-2</v>
      </c>
      <c r="H926" s="10">
        <f t="shared" si="77"/>
        <v>-2.6617872183397955</v>
      </c>
    </row>
    <row r="927" spans="1:8" ht="15.75" customHeight="1">
      <c r="A927" s="7">
        <v>44003</v>
      </c>
      <c r="B927" s="8">
        <v>9310.9</v>
      </c>
      <c r="C927" s="11">
        <f t="shared" si="73"/>
        <v>-8.1269526738138439E-4</v>
      </c>
      <c r="D927" s="9">
        <f t="shared" si="74"/>
        <v>6.6047359762409992E-7</v>
      </c>
      <c r="E927" s="9">
        <f t="shared" si="75"/>
        <v>4.828625916392628E-3</v>
      </c>
      <c r="G927" s="9">
        <f t="shared" si="76"/>
        <v>6.9488314962967895E-2</v>
      </c>
      <c r="H927" s="10">
        <f t="shared" si="77"/>
        <v>-2.6665966705760673</v>
      </c>
    </row>
    <row r="928" spans="1:8" ht="15.75" customHeight="1">
      <c r="A928" s="7">
        <v>44004</v>
      </c>
      <c r="B928" s="8">
        <v>9645.06</v>
      </c>
      <c r="C928" s="11">
        <f t="shared" si="73"/>
        <v>3.5260110314401717E-2</v>
      </c>
      <c r="D928" s="9">
        <f t="shared" si="74"/>
        <v>1.2432753793837784E-3</v>
      </c>
      <c r="E928" s="9">
        <f t="shared" si="75"/>
        <v>5.7398026065211801E-3</v>
      </c>
      <c r="G928" s="9">
        <f t="shared" si="76"/>
        <v>7.5761484980966284E-2</v>
      </c>
      <c r="H928" s="10">
        <f t="shared" si="77"/>
        <v>-2.5801652291748947</v>
      </c>
    </row>
    <row r="929" spans="1:8" ht="15.75" customHeight="1">
      <c r="A929" s="7">
        <v>44005</v>
      </c>
      <c r="B929" s="8">
        <v>9629.89</v>
      </c>
      <c r="C929" s="11">
        <f t="shared" si="73"/>
        <v>-1.5740640709519E-3</v>
      </c>
      <c r="D929" s="9">
        <f t="shared" si="74"/>
        <v>2.4776776994616678E-6</v>
      </c>
      <c r="E929" s="9">
        <f t="shared" si="75"/>
        <v>5.4737348657058144E-3</v>
      </c>
      <c r="G929" s="9">
        <f t="shared" si="76"/>
        <v>7.3984693455510203E-2</v>
      </c>
      <c r="H929" s="10">
        <f t="shared" si="77"/>
        <v>-2.6038970523691933</v>
      </c>
    </row>
    <row r="930" spans="1:8" ht="15.75" customHeight="1">
      <c r="A930" s="7">
        <v>44006</v>
      </c>
      <c r="B930" s="8">
        <v>9288.58</v>
      </c>
      <c r="C930" s="11">
        <f t="shared" si="73"/>
        <v>-3.6086114494197477E-2</v>
      </c>
      <c r="D930" s="9">
        <f t="shared" si="74"/>
        <v>1.3022076592883293E-3</v>
      </c>
      <c r="E930" s="9">
        <f t="shared" si="75"/>
        <v>6.7354376026018065E-3</v>
      </c>
      <c r="G930" s="9">
        <f t="shared" si="76"/>
        <v>8.2069711846708748E-2</v>
      </c>
      <c r="H930" s="10">
        <f t="shared" si="77"/>
        <v>-2.5001862484139554</v>
      </c>
    </row>
    <row r="931" spans="1:8" ht="15.75" customHeight="1">
      <c r="A931" s="7">
        <v>44007</v>
      </c>
      <c r="B931" s="8">
        <v>9275.81</v>
      </c>
      <c r="C931" s="11">
        <f t="shared" si="73"/>
        <v>-1.3757523962966178E-3</v>
      </c>
      <c r="D931" s="9">
        <f t="shared" si="74"/>
        <v>1.892694655915886E-6</v>
      </c>
      <c r="E931" s="9">
        <f t="shared" si="75"/>
        <v>6.3098089319208539E-3</v>
      </c>
      <c r="G931" s="9">
        <f t="shared" si="76"/>
        <v>7.9434305762188503E-2</v>
      </c>
      <c r="H931" s="10">
        <f t="shared" si="77"/>
        <v>-2.5328249415450936</v>
      </c>
    </row>
    <row r="932" spans="1:8" ht="15.75" customHeight="1">
      <c r="A932" s="7">
        <v>44008</v>
      </c>
      <c r="B932" s="8">
        <v>9190.26</v>
      </c>
      <c r="C932" s="11">
        <f t="shared" si="73"/>
        <v>-9.2657086279874633E-3</v>
      </c>
      <c r="D932" s="9">
        <f t="shared" si="74"/>
        <v>8.5853356378761319E-5</v>
      </c>
      <c r="E932" s="9">
        <f t="shared" si="75"/>
        <v>6.3418028501440972E-3</v>
      </c>
      <c r="G932" s="9">
        <f t="shared" si="76"/>
        <v>7.9635437150455179E-2</v>
      </c>
      <c r="H932" s="10">
        <f t="shared" si="77"/>
        <v>-2.5302960948672628</v>
      </c>
    </row>
    <row r="933" spans="1:8" ht="15.75" customHeight="1">
      <c r="A933" s="7">
        <v>44009</v>
      </c>
      <c r="B933" s="8">
        <v>8946.51</v>
      </c>
      <c r="C933" s="11">
        <f t="shared" si="73"/>
        <v>-2.6880715484021139E-2</v>
      </c>
      <c r="D933" s="9">
        <f t="shared" si="74"/>
        <v>7.2257286493289375E-4</v>
      </c>
      <c r="E933" s="9">
        <f t="shared" si="75"/>
        <v>7.0639506614880642E-3</v>
      </c>
      <c r="G933" s="9">
        <f t="shared" si="76"/>
        <v>8.4047312042016334E-2</v>
      </c>
      <c r="H933" s="10">
        <f t="shared" si="77"/>
        <v>-2.4763754001027136</v>
      </c>
    </row>
    <row r="934" spans="1:8" ht="15.75" customHeight="1">
      <c r="A934" s="7">
        <v>44010</v>
      </c>
      <c r="B934" s="8">
        <v>9109.76</v>
      </c>
      <c r="C934" s="11">
        <f t="shared" si="73"/>
        <v>1.8082854143958296E-2</v>
      </c>
      <c r="D934" s="9">
        <f t="shared" si="74"/>
        <v>3.269896139916697E-4</v>
      </c>
      <c r="E934" s="9">
        <f t="shared" si="75"/>
        <v>7.3835453724588676E-3</v>
      </c>
      <c r="G934" s="9">
        <f t="shared" si="76"/>
        <v>8.5927558864772061E-2</v>
      </c>
      <c r="H934" s="10">
        <f t="shared" si="77"/>
        <v>-2.45425067647701</v>
      </c>
    </row>
    <row r="935" spans="1:8" ht="15.75" customHeight="1">
      <c r="A935" s="7">
        <v>44011</v>
      </c>
      <c r="B935" s="8">
        <v>9180.36</v>
      </c>
      <c r="C935" s="11">
        <f t="shared" si="73"/>
        <v>7.7200533010988092E-3</v>
      </c>
      <c r="D935" s="9">
        <f t="shared" si="74"/>
        <v>5.9599222971806623E-5</v>
      </c>
      <c r="E935" s="9">
        <f t="shared" si="75"/>
        <v>7.4338915003862695E-3</v>
      </c>
      <c r="G935" s="9">
        <f t="shared" si="76"/>
        <v>8.6220017979505598E-2</v>
      </c>
      <c r="H935" s="10">
        <f t="shared" si="77"/>
        <v>-2.4508529011326021</v>
      </c>
    </row>
    <row r="936" spans="1:8" ht="15.75" customHeight="1">
      <c r="A936" s="7">
        <v>44012</v>
      </c>
      <c r="B936" s="8">
        <v>9147.09</v>
      </c>
      <c r="C936" s="11">
        <f t="shared" si="73"/>
        <v>-3.6306236323658194E-3</v>
      </c>
      <c r="D936" s="9">
        <f t="shared" si="74"/>
        <v>1.3181427959893177E-5</v>
      </c>
      <c r="E936" s="9">
        <f t="shared" si="75"/>
        <v>7.4239893190077054E-3</v>
      </c>
      <c r="G936" s="9">
        <f t="shared" si="76"/>
        <v>8.6162574932552388E-2</v>
      </c>
      <c r="H936" s="10">
        <f t="shared" si="77"/>
        <v>-2.4515193611052597</v>
      </c>
    </row>
    <row r="937" spans="1:8" ht="15.75" customHeight="1">
      <c r="A937" s="7">
        <v>44013</v>
      </c>
      <c r="B937" s="8">
        <v>9239.0499999999993</v>
      </c>
      <c r="C937" s="11">
        <f t="shared" si="73"/>
        <v>1.0003270597679404E-2</v>
      </c>
      <c r="D937" s="9">
        <f t="shared" si="74"/>
        <v>1.0006542265039726E-4</v>
      </c>
      <c r="E937" s="9">
        <f t="shared" si="75"/>
        <v>7.3792509550300259E-3</v>
      </c>
      <c r="G937" s="9">
        <f t="shared" si="76"/>
        <v>8.5902566638197869E-2</v>
      </c>
      <c r="H937" s="10">
        <f t="shared" si="77"/>
        <v>-2.4545415710646412</v>
      </c>
    </row>
    <row r="938" spans="1:8" ht="15.75" customHeight="1">
      <c r="A938" s="7">
        <v>44014</v>
      </c>
      <c r="B938" s="8">
        <v>9082.3799999999992</v>
      </c>
      <c r="C938" s="11">
        <f t="shared" si="73"/>
        <v>-1.7102793710439407E-2</v>
      </c>
      <c r="D938" s="9">
        <f t="shared" si="74"/>
        <v>2.9250555270184575E-4</v>
      </c>
      <c r="E938" s="9">
        <f t="shared" si="75"/>
        <v>4.6619857181104674E-3</v>
      </c>
      <c r="G938" s="9">
        <f t="shared" si="76"/>
        <v>6.827873547533278E-2</v>
      </c>
      <c r="H938" s="10">
        <f t="shared" si="77"/>
        <v>-2.6841569009208164</v>
      </c>
    </row>
    <row r="939" spans="1:8" ht="15.75" customHeight="1">
      <c r="A939" s="7">
        <v>44015</v>
      </c>
      <c r="B939" s="8">
        <v>9092.7000000000007</v>
      </c>
      <c r="C939" s="11">
        <f t="shared" si="73"/>
        <v>1.1356209831359103E-3</v>
      </c>
      <c r="D939" s="9">
        <f t="shared" si="74"/>
        <v>1.2896350173385715E-6</v>
      </c>
      <c r="E939" s="9">
        <f t="shared" si="75"/>
        <v>4.4936811385206405E-3</v>
      </c>
      <c r="G939" s="9">
        <f t="shared" si="76"/>
        <v>6.7034924767024537E-2</v>
      </c>
      <c r="H939" s="10">
        <f t="shared" si="77"/>
        <v>-2.7025415302232001</v>
      </c>
    </row>
    <row r="940" spans="1:8" ht="15.75" customHeight="1">
      <c r="A940" s="7">
        <v>44016</v>
      </c>
      <c r="B940" s="8">
        <v>9131.2099999999991</v>
      </c>
      <c r="C940" s="11">
        <f t="shared" si="73"/>
        <v>4.2263221582494312E-3</v>
      </c>
      <c r="D940" s="9">
        <f t="shared" si="74"/>
        <v>1.7861798985310131E-5</v>
      </c>
      <c r="E940" s="9">
        <f t="shared" si="75"/>
        <v>4.4713979306620476E-3</v>
      </c>
      <c r="G940" s="9">
        <f t="shared" si="76"/>
        <v>6.6868512250999337E-2</v>
      </c>
      <c r="H940" s="10">
        <f t="shared" si="77"/>
        <v>-2.7050270915412074</v>
      </c>
    </row>
    <row r="941" spans="1:8" ht="15.75" customHeight="1">
      <c r="A941" s="7">
        <v>44017</v>
      </c>
      <c r="B941" s="8">
        <v>9013.9599999999991</v>
      </c>
      <c r="C941" s="11">
        <f t="shared" si="73"/>
        <v>-1.2923729229009771E-2</v>
      </c>
      <c r="D941" s="9">
        <f t="shared" si="74"/>
        <v>1.6702277718476149E-4</v>
      </c>
      <c r="E941" s="9">
        <f t="shared" si="75"/>
        <v>4.6331909725542018E-3</v>
      </c>
      <c r="G941" s="9">
        <f t="shared" si="76"/>
        <v>6.8067547131905687E-2</v>
      </c>
      <c r="H941" s="10">
        <f t="shared" si="77"/>
        <v>-2.6872547266668239</v>
      </c>
    </row>
    <row r="942" spans="1:8" ht="15.75" customHeight="1">
      <c r="A942" s="7">
        <v>44018</v>
      </c>
      <c r="B942" s="8">
        <v>9277.06</v>
      </c>
      <c r="C942" s="11">
        <f t="shared" si="73"/>
        <v>2.8770199541273883E-2</v>
      </c>
      <c r="D942" s="9">
        <f t="shared" si="74"/>
        <v>8.27724381644716E-4</v>
      </c>
      <c r="E942" s="9">
        <f t="shared" si="75"/>
        <v>5.3507108120758526E-3</v>
      </c>
      <c r="G942" s="9">
        <f t="shared" si="76"/>
        <v>7.3148553041573236E-2</v>
      </c>
      <c r="H942" s="10">
        <f t="shared" si="77"/>
        <v>-2.6152629324146761</v>
      </c>
    </row>
    <row r="943" spans="1:8" ht="15.75" customHeight="1">
      <c r="A943" s="7">
        <v>44019</v>
      </c>
      <c r="B943" s="8">
        <v>9254.7900000000009</v>
      </c>
      <c r="C943" s="11">
        <f t="shared" si="73"/>
        <v>-2.4034309278547117E-3</v>
      </c>
      <c r="D943" s="9">
        <f t="shared" si="74"/>
        <v>5.7764802249685601E-6</v>
      </c>
      <c r="E943" s="9">
        <f t="shared" si="75"/>
        <v>5.3544205300348306E-3</v>
      </c>
      <c r="G943" s="9">
        <f t="shared" si="76"/>
        <v>7.317390607337311E-2</v>
      </c>
      <c r="H943" s="10">
        <f t="shared" si="77"/>
        <v>-2.6149163959744475</v>
      </c>
    </row>
    <row r="944" spans="1:8" ht="15.75" customHeight="1">
      <c r="A944" s="7">
        <v>44020</v>
      </c>
      <c r="B944" s="8">
        <v>9430.25</v>
      </c>
      <c r="C944" s="11">
        <f t="shared" si="73"/>
        <v>1.8781352098201025E-2</v>
      </c>
      <c r="D944" s="9">
        <f t="shared" si="74"/>
        <v>3.5273918663660003E-4</v>
      </c>
      <c r="E944" s="9">
        <f t="shared" si="75"/>
        <v>5.5435863198016466E-3</v>
      </c>
      <c r="G944" s="9">
        <f t="shared" si="76"/>
        <v>7.445526388242571E-2</v>
      </c>
      <c r="H944" s="10">
        <f t="shared" si="77"/>
        <v>-2.5975568187594824</v>
      </c>
    </row>
    <row r="945" spans="1:8" ht="15.75" customHeight="1">
      <c r="A945" s="7">
        <v>44021</v>
      </c>
      <c r="B945" s="8">
        <v>9237.0400000000009</v>
      </c>
      <c r="C945" s="11">
        <f t="shared" si="73"/>
        <v>-2.0701119417225491E-2</v>
      </c>
      <c r="D945" s="9">
        <f t="shared" si="74"/>
        <v>4.2853634512623025E-4</v>
      </c>
      <c r="E945" s="9">
        <f t="shared" si="75"/>
        <v>5.9611855298417225E-3</v>
      </c>
      <c r="G945" s="9">
        <f t="shared" si="76"/>
        <v>7.7208714079705559E-2</v>
      </c>
      <c r="H945" s="10">
        <f t="shared" si="77"/>
        <v>-2.5612429516413759</v>
      </c>
    </row>
    <row r="946" spans="1:8" ht="15.75" customHeight="1">
      <c r="A946" s="7">
        <v>44022</v>
      </c>
      <c r="B946" s="8">
        <v>9235.1</v>
      </c>
      <c r="C946" s="11">
        <f t="shared" si="73"/>
        <v>-2.1004604849610012E-4</v>
      </c>
      <c r="D946" s="9">
        <f t="shared" si="74"/>
        <v>4.4119342488826045E-8</v>
      </c>
      <c r="E946" s="9">
        <f t="shared" si="75"/>
        <v>5.9523882116255282E-3</v>
      </c>
      <c r="G946" s="9">
        <f t="shared" si="76"/>
        <v>7.7151722026313374E-2</v>
      </c>
      <c r="H946" s="10">
        <f t="shared" si="77"/>
        <v>-2.5619813799254567</v>
      </c>
    </row>
    <row r="947" spans="1:8" ht="15.75" customHeight="1">
      <c r="A947" s="7">
        <v>44023</v>
      </c>
      <c r="B947" s="8">
        <v>9217.0499999999993</v>
      </c>
      <c r="C947" s="11">
        <f t="shared" si="73"/>
        <v>-1.9564122074957621E-3</v>
      </c>
      <c r="D947" s="9">
        <f t="shared" si="74"/>
        <v>3.8275487256384407E-6</v>
      </c>
      <c r="E947" s="9">
        <f t="shared" si="75"/>
        <v>5.956103619100428E-3</v>
      </c>
      <c r="G947" s="9">
        <f t="shared" si="76"/>
        <v>7.7175796847848796E-2</v>
      </c>
      <c r="H947" s="10">
        <f t="shared" si="77"/>
        <v>-2.5616693834402371</v>
      </c>
    </row>
    <row r="948" spans="1:8" ht="15.75" customHeight="1">
      <c r="A948" s="7">
        <v>44024</v>
      </c>
      <c r="B948" s="8">
        <v>9232.34</v>
      </c>
      <c r="C948" s="11">
        <f t="shared" si="73"/>
        <v>1.6575077550595432E-3</v>
      </c>
      <c r="D948" s="9">
        <f t="shared" si="74"/>
        <v>2.7473319580825269E-6</v>
      </c>
      <c r="E948" s="9">
        <f t="shared" si="75"/>
        <v>5.9581904774608863E-3</v>
      </c>
      <c r="G948" s="9">
        <f t="shared" si="76"/>
        <v>7.7189315824541971E-2</v>
      </c>
      <c r="H948" s="10">
        <f t="shared" si="77"/>
        <v>-2.5614942275841801</v>
      </c>
    </row>
    <row r="949" spans="1:8" ht="15.75" customHeight="1">
      <c r="A949" s="7">
        <v>44025</v>
      </c>
      <c r="B949" s="8">
        <v>9249.7999999999993</v>
      </c>
      <c r="C949" s="11">
        <f t="shared" si="73"/>
        <v>1.8893921584904453E-3</v>
      </c>
      <c r="D949" s="9">
        <f t="shared" si="74"/>
        <v>3.5698027285651838E-6</v>
      </c>
      <c r="E949" s="9">
        <f t="shared" si="75"/>
        <v>4.7184849008056742E-3</v>
      </c>
      <c r="G949" s="9">
        <f t="shared" si="76"/>
        <v>6.8691228703566476E-2</v>
      </c>
      <c r="H949" s="10">
        <f t="shared" si="77"/>
        <v>-2.6781337632534017</v>
      </c>
    </row>
    <row r="950" spans="1:8" ht="15.75" customHeight="1">
      <c r="A950" s="7">
        <v>44026</v>
      </c>
      <c r="B950" s="8">
        <v>9272.83</v>
      </c>
      <c r="C950" s="11">
        <f t="shared" si="73"/>
        <v>2.4866891869461689E-3</v>
      </c>
      <c r="D950" s="9">
        <f t="shared" si="74"/>
        <v>6.1836231124749987E-6</v>
      </c>
      <c r="E950" s="9">
        <f t="shared" si="75"/>
        <v>4.7221908462186856E-3</v>
      </c>
      <c r="G950" s="9">
        <f t="shared" si="76"/>
        <v>6.8718198799289587E-2</v>
      </c>
      <c r="H950" s="10">
        <f t="shared" si="77"/>
        <v>-2.6777412123701101</v>
      </c>
    </row>
    <row r="951" spans="1:8" ht="15.75" customHeight="1">
      <c r="A951" s="7">
        <v>44027</v>
      </c>
      <c r="B951" s="8">
        <v>9213.7000000000007</v>
      </c>
      <c r="C951" s="11">
        <f t="shared" si="73"/>
        <v>-6.397112021363901E-3</v>
      </c>
      <c r="D951" s="9">
        <f t="shared" si="74"/>
        <v>4.0923042213878539E-5</v>
      </c>
      <c r="E951" s="9">
        <f t="shared" si="75"/>
        <v>3.4609062291442376E-3</v>
      </c>
      <c r="G951" s="9">
        <f t="shared" si="76"/>
        <v>5.882946735390554E-2</v>
      </c>
      <c r="H951" s="10">
        <f t="shared" si="77"/>
        <v>-2.8331124041344271</v>
      </c>
    </row>
    <row r="952" spans="1:8" ht="15.75" customHeight="1">
      <c r="A952" s="7">
        <v>44028</v>
      </c>
      <c r="B952" s="8">
        <v>9103.61</v>
      </c>
      <c r="C952" s="11">
        <f t="shared" si="73"/>
        <v>-1.2020468680984844E-2</v>
      </c>
      <c r="D952" s="9">
        <f t="shared" si="74"/>
        <v>1.4449166731053751E-4</v>
      </c>
      <c r="E952" s="9">
        <f t="shared" si="75"/>
        <v>3.6035052017988592E-3</v>
      </c>
      <c r="G952" s="9">
        <f t="shared" si="76"/>
        <v>6.0029202908241742E-2</v>
      </c>
      <c r="H952" s="10">
        <f t="shared" si="77"/>
        <v>-2.8129241200300674</v>
      </c>
    </row>
    <row r="953" spans="1:8" ht="15.75" customHeight="1">
      <c r="A953" s="7">
        <v>44029</v>
      </c>
      <c r="B953" s="8">
        <v>9157.69</v>
      </c>
      <c r="C953" s="11">
        <f t="shared" si="73"/>
        <v>5.9229253227843512E-3</v>
      </c>
      <c r="D953" s="9">
        <f t="shared" si="74"/>
        <v>3.5081044379280109E-5</v>
      </c>
      <c r="E953" s="9">
        <f t="shared" si="75"/>
        <v>3.5527328897993777E-3</v>
      </c>
      <c r="G953" s="9">
        <f t="shared" si="76"/>
        <v>5.9604805928711632E-2</v>
      </c>
      <c r="H953" s="10">
        <f t="shared" si="77"/>
        <v>-2.8200190717739928</v>
      </c>
    </row>
    <row r="954" spans="1:8" ht="15.75" customHeight="1">
      <c r="A954" s="7">
        <v>44030</v>
      </c>
      <c r="B954" s="8">
        <v>9179.26</v>
      </c>
      <c r="C954" s="11">
        <f t="shared" si="73"/>
        <v>2.3526278851070648E-3</v>
      </c>
      <c r="D954" s="9">
        <f t="shared" si="74"/>
        <v>5.5348579657833403E-6</v>
      </c>
      <c r="E954" s="9">
        <f t="shared" si="75"/>
        <v>2.8356948828322671E-3</v>
      </c>
      <c r="G954" s="9">
        <f t="shared" si="76"/>
        <v>5.3251243016780997E-2</v>
      </c>
      <c r="H954" s="10">
        <f t="shared" si="77"/>
        <v>-2.9327341316269062</v>
      </c>
    </row>
    <row r="955" spans="1:8" ht="15.75" customHeight="1">
      <c r="A955" s="7">
        <v>44031</v>
      </c>
      <c r="B955" s="8">
        <v>9171.94</v>
      </c>
      <c r="C955" s="11">
        <f t="shared" si="73"/>
        <v>-7.9776803568421028E-4</v>
      </c>
      <c r="D955" s="9">
        <f t="shared" si="74"/>
        <v>6.3643383875944338E-7</v>
      </c>
      <c r="E955" s="9">
        <f t="shared" si="75"/>
        <v>2.5093417026793565E-3</v>
      </c>
      <c r="G955" s="9">
        <f t="shared" si="76"/>
        <v>5.0093329922050067E-2</v>
      </c>
      <c r="H955" s="10">
        <f t="shared" si="77"/>
        <v>-2.9938674150430291</v>
      </c>
    </row>
    <row r="956" spans="1:8" ht="15.75" customHeight="1">
      <c r="A956" s="7">
        <v>44032</v>
      </c>
      <c r="B956" s="8">
        <v>9175.4699999999993</v>
      </c>
      <c r="C956" s="11">
        <f t="shared" si="73"/>
        <v>3.8479546089127209E-4</v>
      </c>
      <c r="D956" s="9">
        <f t="shared" si="74"/>
        <v>1.4806754672252651E-7</v>
      </c>
      <c r="E956" s="9">
        <f t="shared" si="75"/>
        <v>2.4498905472542724E-3</v>
      </c>
      <c r="G956" s="9">
        <f t="shared" si="76"/>
        <v>4.9496369031013503E-2</v>
      </c>
      <c r="H956" s="10">
        <f t="shared" si="77"/>
        <v>-3.0058559650067669</v>
      </c>
    </row>
    <row r="957" spans="1:8" ht="15.75" customHeight="1">
      <c r="A957" s="7">
        <v>44033</v>
      </c>
      <c r="B957" s="8">
        <v>9376.5300000000007</v>
      </c>
      <c r="C957" s="11">
        <f t="shared" si="73"/>
        <v>2.1676139754146194E-2</v>
      </c>
      <c r="D957" s="9">
        <f t="shared" si="74"/>
        <v>4.6985503464127702E-4</v>
      </c>
      <c r="E957" s="9">
        <f t="shared" si="75"/>
        <v>2.9065641539356567E-3</v>
      </c>
      <c r="G957" s="9">
        <f t="shared" si="76"/>
        <v>5.3912560261368189E-2</v>
      </c>
      <c r="H957" s="10">
        <f t="shared" si="77"/>
        <v>-2.9203917992463482</v>
      </c>
    </row>
    <row r="958" spans="1:8" ht="15.75" customHeight="1">
      <c r="A958" s="7">
        <v>44034</v>
      </c>
      <c r="B958" s="8">
        <v>9377.2999999999993</v>
      </c>
      <c r="C958" s="11">
        <f t="shared" si="73"/>
        <v>8.2116559703336071E-5</v>
      </c>
      <c r="D958" s="9">
        <f t="shared" si="74"/>
        <v>6.7431293775115576E-9</v>
      </c>
      <c r="E958" s="9">
        <f t="shared" si="75"/>
        <v>2.8065054744146369E-3</v>
      </c>
      <c r="G958" s="9">
        <f t="shared" si="76"/>
        <v>5.2976461512775998E-2</v>
      </c>
      <c r="H958" s="10">
        <f t="shared" si="77"/>
        <v>-2.9379075864820314</v>
      </c>
    </row>
    <row r="959" spans="1:8" ht="15.75" customHeight="1">
      <c r="A959" s="7">
        <v>44035</v>
      </c>
      <c r="B959" s="8">
        <v>9593.77</v>
      </c>
      <c r="C959" s="11">
        <f t="shared" si="73"/>
        <v>2.2822054375344795E-2</v>
      </c>
      <c r="D959" s="9">
        <f t="shared" si="74"/>
        <v>5.2084616591119444E-4</v>
      </c>
      <c r="E959" s="9">
        <f t="shared" si="75"/>
        <v>3.0348460876239852E-3</v>
      </c>
      <c r="G959" s="9">
        <f t="shared" si="76"/>
        <v>5.5089437169243118E-2</v>
      </c>
      <c r="H959" s="10">
        <f t="shared" si="77"/>
        <v>-2.8987972841181691</v>
      </c>
    </row>
    <row r="960" spans="1:8" ht="15.75" customHeight="1">
      <c r="A960" s="7">
        <v>44036</v>
      </c>
      <c r="B960" s="8">
        <v>9629.6200000000008</v>
      </c>
      <c r="C960" s="11">
        <f t="shared" si="73"/>
        <v>3.7298355348473811E-3</v>
      </c>
      <c r="D960" s="9">
        <f t="shared" si="74"/>
        <v>1.391167311701025E-5</v>
      </c>
      <c r="E960" s="9">
        <f t="shared" si="75"/>
        <v>3.0474681257236565E-3</v>
      </c>
      <c r="G960" s="9">
        <f t="shared" si="76"/>
        <v>5.5203877814186716E-2</v>
      </c>
      <c r="H960" s="10">
        <f t="shared" si="77"/>
        <v>-2.8967220779095153</v>
      </c>
    </row>
    <row r="961" spans="1:8" ht="15.75" customHeight="1">
      <c r="A961" s="7">
        <v>44037</v>
      </c>
      <c r="B961" s="8">
        <v>9729.4500000000007</v>
      </c>
      <c r="C961" s="11">
        <f t="shared" si="73"/>
        <v>1.0313603381943315E-2</v>
      </c>
      <c r="D961" s="9">
        <f t="shared" si="74"/>
        <v>1.0637041472003258E-4</v>
      </c>
      <c r="E961" s="9">
        <f t="shared" si="75"/>
        <v>3.135976741458379E-3</v>
      </c>
      <c r="G961" s="9">
        <f t="shared" si="76"/>
        <v>5.5999792334064769E-2</v>
      </c>
      <c r="H961" s="10">
        <f t="shared" si="77"/>
        <v>-2.8824072965741356</v>
      </c>
    </row>
    <row r="962" spans="1:8" ht="15.75" customHeight="1">
      <c r="A962" s="7">
        <v>44038</v>
      </c>
      <c r="B962" s="8">
        <v>9895.6299999999992</v>
      </c>
      <c r="C962" s="11">
        <f t="shared" si="73"/>
        <v>1.6935877154586863E-2</v>
      </c>
      <c r="D962" s="9">
        <f t="shared" si="74"/>
        <v>2.8682393499525723E-4</v>
      </c>
      <c r="E962" s="9">
        <f t="shared" si="75"/>
        <v>3.2557778992688751E-3</v>
      </c>
      <c r="G962" s="9">
        <f t="shared" si="76"/>
        <v>5.7059424280909765E-2</v>
      </c>
      <c r="H962" s="10">
        <f t="shared" si="77"/>
        <v>-2.8636620229618495</v>
      </c>
    </row>
    <row r="963" spans="1:8" ht="15.75" customHeight="1">
      <c r="A963" s="7">
        <v>44039</v>
      </c>
      <c r="B963" s="8">
        <v>10891.81</v>
      </c>
      <c r="C963" s="11">
        <f t="shared" si="73"/>
        <v>9.59178851165427E-2</v>
      </c>
      <c r="D963" s="9">
        <f t="shared" si="74"/>
        <v>9.2002406852302841E-3</v>
      </c>
      <c r="E963" s="9">
        <f t="shared" si="75"/>
        <v>1.1628294202854444E-2</v>
      </c>
      <c r="G963" s="9">
        <f t="shared" si="76"/>
        <v>0.10783456868209955</v>
      </c>
      <c r="H963" s="10">
        <f t="shared" si="77"/>
        <v>-2.2271569976812531</v>
      </c>
    </row>
    <row r="964" spans="1:8" ht="15.75" customHeight="1">
      <c r="A964" s="7">
        <v>44040</v>
      </c>
      <c r="B964" s="8">
        <v>10981.18</v>
      </c>
      <c r="C964" s="11">
        <f t="shared" ref="C964:C1027" si="78">LN(B964/B963)</f>
        <v>8.1717677671892062E-3</v>
      </c>
      <c r="D964" s="9">
        <f t="shared" ref="D964:D1027" si="79">C964^2</f>
        <v>6.677778844087246E-5</v>
      </c>
      <c r="E964" s="9">
        <f t="shared" si="75"/>
        <v>1.1689295511070348E-2</v>
      </c>
      <c r="G964" s="9">
        <f t="shared" si="76"/>
        <v>0.10811704542332976</v>
      </c>
      <c r="H964" s="10">
        <f t="shared" si="77"/>
        <v>-2.2245408847755233</v>
      </c>
    </row>
    <row r="965" spans="1:8" ht="15.75" customHeight="1">
      <c r="A965" s="7">
        <v>44041</v>
      </c>
      <c r="B965" s="8">
        <v>11222.15</v>
      </c>
      <c r="C965" s="11">
        <f t="shared" si="78"/>
        <v>2.1706605409805745E-2</v>
      </c>
      <c r="D965" s="9">
        <f t="shared" si="79"/>
        <v>4.7117671841700803E-4</v>
      </c>
      <c r="E965" s="9">
        <f t="shared" si="75"/>
        <v>1.1807733042850755E-2</v>
      </c>
      <c r="G965" s="9">
        <f t="shared" si="76"/>
        <v>0.1086633932971484</v>
      </c>
      <c r="H965" s="10">
        <f t="shared" si="77"/>
        <v>-2.2195003097696233</v>
      </c>
    </row>
    <row r="966" spans="1:8" ht="15.75" customHeight="1">
      <c r="A966" s="7">
        <v>44042</v>
      </c>
      <c r="B966" s="8">
        <v>11150.47</v>
      </c>
      <c r="C966" s="11">
        <f t="shared" si="78"/>
        <v>-6.4078543566616448E-3</v>
      </c>
      <c r="D966" s="9">
        <f t="shared" si="79"/>
        <v>4.1060597456187622E-5</v>
      </c>
      <c r="E966" s="9">
        <f t="shared" si="75"/>
        <v>1.1420257295180713E-2</v>
      </c>
      <c r="G966" s="9">
        <f t="shared" si="76"/>
        <v>0.10686560389190113</v>
      </c>
      <c r="H966" s="10">
        <f t="shared" si="77"/>
        <v>-2.2361832723910462</v>
      </c>
    </row>
    <row r="967" spans="1:8" ht="15.75" customHeight="1">
      <c r="A967" s="7">
        <v>44043</v>
      </c>
      <c r="B967" s="8">
        <v>11345.63</v>
      </c>
      <c r="C967" s="11">
        <f t="shared" si="78"/>
        <v>1.7350998276863427E-2</v>
      </c>
      <c r="D967" s="9">
        <f t="shared" si="79"/>
        <v>3.0105714120371764E-4</v>
      </c>
      <c r="E967" s="9">
        <f t="shared" si="75"/>
        <v>1.1721270317041942E-2</v>
      </c>
      <c r="G967" s="9">
        <f t="shared" si="76"/>
        <v>0.10826481569301238</v>
      </c>
      <c r="H967" s="10">
        <f t="shared" si="77"/>
        <v>-2.2231750559404055</v>
      </c>
    </row>
    <row r="968" spans="1:8" ht="15.75" customHeight="1">
      <c r="A968" s="7">
        <v>44044</v>
      </c>
      <c r="B968" s="8">
        <v>11847.66</v>
      </c>
      <c r="C968" s="11">
        <f t="shared" si="78"/>
        <v>4.3297731966298644E-2</v>
      </c>
      <c r="D968" s="9">
        <f t="shared" si="79"/>
        <v>1.8746935934254394E-3</v>
      </c>
      <c r="E968" s="9">
        <f t="shared" si="75"/>
        <v>1.3592136361741742E-2</v>
      </c>
      <c r="G968" s="9">
        <f t="shared" si="76"/>
        <v>0.11658531795102564</v>
      </c>
      <c r="H968" s="10">
        <f t="shared" si="77"/>
        <v>-2.1491319310813517</v>
      </c>
    </row>
    <row r="969" spans="1:8" ht="15.75" customHeight="1">
      <c r="A969" s="7">
        <v>44045</v>
      </c>
      <c r="B969" s="8">
        <v>11090.63</v>
      </c>
      <c r="C969" s="11">
        <f t="shared" si="78"/>
        <v>-6.6029772043424598E-2</v>
      </c>
      <c r="D969" s="9">
        <f t="shared" si="79"/>
        <v>4.359930796106617E-3</v>
      </c>
      <c r="E969" s="9">
        <f t="shared" si="75"/>
        <v>1.7949319825890278E-2</v>
      </c>
      <c r="G969" s="9">
        <f t="shared" si="76"/>
        <v>0.13397507165846292</v>
      </c>
      <c r="H969" s="10">
        <f t="shared" si="77"/>
        <v>-2.0101015287369295</v>
      </c>
    </row>
    <row r="970" spans="1:8" ht="15.75" customHeight="1">
      <c r="A970" s="7">
        <v>44046</v>
      </c>
      <c r="B970" s="8">
        <v>11383.53</v>
      </c>
      <c r="C970" s="11">
        <f t="shared" si="78"/>
        <v>2.6066966235957435E-2</v>
      </c>
      <c r="D970" s="9">
        <f t="shared" si="79"/>
        <v>6.7948672874654486E-4</v>
      </c>
      <c r="E970" s="9">
        <f t="shared" si="75"/>
        <v>1.8625236751908258E-2</v>
      </c>
      <c r="G970" s="9">
        <f t="shared" si="76"/>
        <v>0.13647430802868449</v>
      </c>
      <c r="H970" s="10">
        <f t="shared" si="77"/>
        <v>-1.9916189016427259</v>
      </c>
    </row>
    <row r="971" spans="1:8" ht="15.75" customHeight="1">
      <c r="A971" s="7">
        <v>44047</v>
      </c>
      <c r="B971" s="8">
        <v>11214.45</v>
      </c>
      <c r="C971" s="11">
        <f t="shared" si="78"/>
        <v>-1.4964448612527395E-2</v>
      </c>
      <c r="D971" s="9">
        <f t="shared" si="79"/>
        <v>2.2393472227697308E-4</v>
      </c>
      <c r="E971" s="9">
        <f t="shared" si="75"/>
        <v>1.8842987851072756E-2</v>
      </c>
      <c r="G971" s="9">
        <f t="shared" si="76"/>
        <v>0.13726976306190944</v>
      </c>
      <c r="H971" s="10">
        <f t="shared" si="77"/>
        <v>-1.9858072157934217</v>
      </c>
    </row>
    <row r="972" spans="1:8" ht="15.75" customHeight="1">
      <c r="A972" s="7">
        <v>44048</v>
      </c>
      <c r="B972" s="8">
        <v>11692.68</v>
      </c>
      <c r="C972" s="11">
        <f t="shared" si="78"/>
        <v>4.1759879675781091E-2</v>
      </c>
      <c r="D972" s="9">
        <f t="shared" si="79"/>
        <v>1.7438875505357146E-3</v>
      </c>
      <c r="E972" s="9">
        <f t="shared" si="75"/>
        <v>2.054595235939459E-2</v>
      </c>
      <c r="G972" s="9">
        <f t="shared" si="76"/>
        <v>0.14333859340524654</v>
      </c>
      <c r="H972" s="10">
        <f t="shared" si="77"/>
        <v>-1.9425456614598615</v>
      </c>
    </row>
    <row r="973" spans="1:8" ht="15.75" customHeight="1">
      <c r="A973" s="7">
        <v>44049</v>
      </c>
      <c r="B973" s="8">
        <v>11851.58</v>
      </c>
      <c r="C973" s="11">
        <f t="shared" si="78"/>
        <v>1.3498187043320807E-2</v>
      </c>
      <c r="D973" s="9">
        <f t="shared" si="79"/>
        <v>1.822010534564737E-4</v>
      </c>
      <c r="E973" s="9">
        <f t="shared" si="75"/>
        <v>2.0583661745540528E-2</v>
      </c>
      <c r="G973" s="9">
        <f t="shared" si="76"/>
        <v>0.14347007264771469</v>
      </c>
      <c r="H973" s="10">
        <f t="shared" si="77"/>
        <v>-1.9416288185102555</v>
      </c>
    </row>
    <row r="974" spans="1:8" ht="15.75" customHeight="1">
      <c r="A974" s="7">
        <v>44050</v>
      </c>
      <c r="B974" s="8">
        <v>11575.83</v>
      </c>
      <c r="C974" s="11">
        <f t="shared" si="78"/>
        <v>-2.3541888361349156E-2</v>
      </c>
      <c r="D974" s="9">
        <f t="shared" si="79"/>
        <v>5.5422050761822687E-4</v>
      </c>
      <c r="E974" s="9">
        <f t="shared" si="75"/>
        <v>2.1102801208779474E-2</v>
      </c>
      <c r="G974" s="9">
        <f t="shared" si="76"/>
        <v>0.14526803230160265</v>
      </c>
      <c r="H974" s="10">
        <f t="shared" si="77"/>
        <v>-1.9291747443009233</v>
      </c>
    </row>
    <row r="975" spans="1:8" ht="15.75" customHeight="1">
      <c r="A975" s="7">
        <v>44051</v>
      </c>
      <c r="B975" s="8">
        <v>11716.3</v>
      </c>
      <c r="C975" s="11">
        <f t="shared" si="78"/>
        <v>1.206173098150993E-2</v>
      </c>
      <c r="D975" s="9">
        <f t="shared" si="79"/>
        <v>1.454853542703165E-4</v>
      </c>
      <c r="E975" s="9">
        <f t="shared" si="75"/>
        <v>2.1242751705084006E-2</v>
      </c>
      <c r="G975" s="9">
        <f t="shared" si="76"/>
        <v>0.14574893380427867</v>
      </c>
      <c r="H975" s="10">
        <f t="shared" si="77"/>
        <v>-1.9258697690148017</v>
      </c>
    </row>
    <row r="976" spans="1:8" ht="15.75" customHeight="1">
      <c r="A976" s="7">
        <v>44052</v>
      </c>
      <c r="B976" s="8">
        <v>11679.9</v>
      </c>
      <c r="C976" s="11">
        <f t="shared" si="78"/>
        <v>-3.1116189269412525E-3</v>
      </c>
      <c r="D976" s="9">
        <f t="shared" si="79"/>
        <v>9.6821723464990325E-6</v>
      </c>
      <c r="E976" s="9">
        <f t="shared" si="75"/>
        <v>2.1251797443591746E-2</v>
      </c>
      <c r="G976" s="9">
        <f t="shared" si="76"/>
        <v>0.14577996242142383</v>
      </c>
      <c r="H976" s="10">
        <f t="shared" si="77"/>
        <v>-1.9256569008040409</v>
      </c>
    </row>
    <row r="977" spans="1:8" ht="15.75" customHeight="1">
      <c r="A977" s="7">
        <v>44053</v>
      </c>
      <c r="B977" s="8">
        <v>11859.27</v>
      </c>
      <c r="C977" s="11">
        <f t="shared" si="78"/>
        <v>1.5240424522228332E-2</v>
      </c>
      <c r="D977" s="9">
        <f t="shared" si="79"/>
        <v>2.322705396177387E-4</v>
      </c>
      <c r="E977" s="9">
        <f t="shared" si="75"/>
        <v>2.1483919915662762E-2</v>
      </c>
      <c r="G977" s="9">
        <f t="shared" si="76"/>
        <v>0.14657394009735414</v>
      </c>
      <c r="H977" s="10">
        <f t="shared" si="77"/>
        <v>-1.9202252672864073</v>
      </c>
    </row>
    <row r="978" spans="1:8" ht="15.75" customHeight="1">
      <c r="A978" s="7">
        <v>44054</v>
      </c>
      <c r="B978" s="8">
        <v>11212.89</v>
      </c>
      <c r="C978" s="11">
        <f t="shared" si="78"/>
        <v>-5.6045830853113494E-2</v>
      </c>
      <c r="D978" s="9">
        <f t="shared" si="79"/>
        <v>3.1411351560158085E-3</v>
      </c>
      <c r="E978" s="9">
        <f t="shared" si="75"/>
        <v>2.4155200037037292E-2</v>
      </c>
      <c r="G978" s="9">
        <f t="shared" si="76"/>
        <v>0.15541943262358568</v>
      </c>
      <c r="H978" s="10">
        <f t="shared" si="77"/>
        <v>-1.8616277998087487</v>
      </c>
    </row>
    <row r="979" spans="1:8" ht="15.75" customHeight="1">
      <c r="A979" s="7">
        <v>44055</v>
      </c>
      <c r="B979" s="8">
        <v>11565.95</v>
      </c>
      <c r="C979" s="11">
        <f t="shared" si="78"/>
        <v>3.1001427322237429E-2</v>
      </c>
      <c r="D979" s="9">
        <f t="shared" si="79"/>
        <v>9.6108849601596943E-4</v>
      </c>
      <c r="E979" s="9">
        <f t="shared" si="75"/>
        <v>2.5116281789923884E-2</v>
      </c>
      <c r="G979" s="9">
        <f t="shared" si="76"/>
        <v>0.15848117172056711</v>
      </c>
      <c r="H979" s="10">
        <f t="shared" si="77"/>
        <v>-1.8421194831274577</v>
      </c>
    </row>
    <row r="980" spans="1:8" ht="15.75" customHeight="1">
      <c r="A980" s="7">
        <v>44056</v>
      </c>
      <c r="B980" s="8">
        <v>11615.32</v>
      </c>
      <c r="C980" s="11">
        <f t="shared" si="78"/>
        <v>4.2594797130607572E-3</v>
      </c>
      <c r="D980" s="9">
        <f t="shared" si="79"/>
        <v>1.8143167425976151E-5</v>
      </c>
      <c r="E980" s="9">
        <f t="shared" si="75"/>
        <v>2.4613578791438669E-2</v>
      </c>
      <c r="G980" s="9">
        <f t="shared" si="76"/>
        <v>0.15688715304778358</v>
      </c>
      <c r="H980" s="10">
        <f t="shared" si="77"/>
        <v>-1.8522285024693996</v>
      </c>
    </row>
    <row r="981" spans="1:8" ht="15.75" customHeight="1">
      <c r="A981" s="7">
        <v>44057</v>
      </c>
      <c r="B981" s="8">
        <v>11770.13</v>
      </c>
      <c r="C981" s="11">
        <f t="shared" si="78"/>
        <v>1.3240049816918734E-2</v>
      </c>
      <c r="D981" s="9">
        <f t="shared" si="79"/>
        <v>1.752989191544898E-4</v>
      </c>
      <c r="E981" s="9">
        <f t="shared" si="75"/>
        <v>2.4774966037476146E-2</v>
      </c>
      <c r="G981" s="9">
        <f t="shared" si="76"/>
        <v>0.1574006545014224</v>
      </c>
      <c r="H981" s="10">
        <f t="shared" si="77"/>
        <v>-1.8489607848027629</v>
      </c>
    </row>
    <row r="982" spans="1:8" ht="15.75" customHeight="1">
      <c r="A982" s="7">
        <v>44058</v>
      </c>
      <c r="B982" s="8">
        <v>11870.5</v>
      </c>
      <c r="C982" s="11">
        <f t="shared" si="78"/>
        <v>8.4913644926595672E-3</v>
      </c>
      <c r="D982" s="9">
        <f t="shared" si="79"/>
        <v>7.2103270947199665E-5</v>
      </c>
      <c r="E982" s="9">
        <f t="shared" si="75"/>
        <v>2.4740698893703315E-2</v>
      </c>
      <c r="G982" s="9">
        <f t="shared" si="76"/>
        <v>0.15729176359143321</v>
      </c>
      <c r="H982" s="10">
        <f t="shared" si="77"/>
        <v>-1.8496528314367111</v>
      </c>
    </row>
    <row r="983" spans="1:8" ht="15.75" customHeight="1">
      <c r="A983" s="7">
        <v>44059</v>
      </c>
      <c r="B983" s="8">
        <v>11849.5</v>
      </c>
      <c r="C983" s="11">
        <f t="shared" si="78"/>
        <v>-1.7706581354681819E-3</v>
      </c>
      <c r="D983" s="9">
        <f t="shared" si="79"/>
        <v>3.1352302326996582E-6</v>
      </c>
      <c r="E983" s="9">
        <f t="shared" ref="E983:E1046" si="80">SUM(D963:D983)</f>
        <v>2.4457010188940757E-2</v>
      </c>
      <c r="G983" s="9">
        <f t="shared" ref="G983:G1046" si="81">SQRT(E983)</f>
        <v>0.15638737221700721</v>
      </c>
      <c r="H983" s="10">
        <f t="shared" ref="H983:H1046" si="82">LN(G983)</f>
        <v>-1.8554191944310652</v>
      </c>
    </row>
    <row r="984" spans="1:8" ht="15.75" customHeight="1">
      <c r="A984" s="7">
        <v>44060</v>
      </c>
      <c r="B984" s="8">
        <v>12327.23</v>
      </c>
      <c r="C984" s="11">
        <f t="shared" si="78"/>
        <v>3.9524964027104197E-2</v>
      </c>
      <c r="D984" s="9">
        <f t="shared" si="79"/>
        <v>1.5622227813438807E-3</v>
      </c>
      <c r="E984" s="9">
        <f t="shared" si="80"/>
        <v>1.6818992285054353E-2</v>
      </c>
      <c r="G984" s="9">
        <f t="shared" si="81"/>
        <v>0.12968805760383009</v>
      </c>
      <c r="H984" s="10">
        <f t="shared" si="82"/>
        <v>-2.0426232689705643</v>
      </c>
    </row>
    <row r="985" spans="1:8" ht="15.75" customHeight="1">
      <c r="A985" s="7">
        <v>44061</v>
      </c>
      <c r="B985" s="8">
        <v>12030.11</v>
      </c>
      <c r="C985" s="11">
        <f t="shared" si="78"/>
        <v>-2.4397962873289644E-2</v>
      </c>
      <c r="D985" s="9">
        <f t="shared" si="79"/>
        <v>5.9526059236641982E-4</v>
      </c>
      <c r="E985" s="9">
        <f t="shared" si="80"/>
        <v>1.7347475088979901E-2</v>
      </c>
      <c r="G985" s="9">
        <f t="shared" si="81"/>
        <v>0.13170981394330455</v>
      </c>
      <c r="H985" s="10">
        <f t="shared" si="82"/>
        <v>-2.0271541555960915</v>
      </c>
    </row>
    <row r="986" spans="1:8" ht="15.75" customHeight="1">
      <c r="A986" s="7">
        <v>44062</v>
      </c>
      <c r="B986" s="8">
        <v>11715.31</v>
      </c>
      <c r="C986" s="11">
        <f t="shared" si="78"/>
        <v>-2.6516140341170617E-2</v>
      </c>
      <c r="D986" s="9">
        <f t="shared" si="79"/>
        <v>7.0310569859265582E-4</v>
      </c>
      <c r="E986" s="9">
        <f t="shared" si="80"/>
        <v>1.7579404069155546E-2</v>
      </c>
      <c r="G986" s="9">
        <f t="shared" si="81"/>
        <v>0.13258734505659109</v>
      </c>
      <c r="H986" s="10">
        <f t="shared" si="82"/>
        <v>-2.0205136427637242</v>
      </c>
    </row>
    <row r="987" spans="1:8" ht="15.75" customHeight="1">
      <c r="A987" s="7">
        <v>44063</v>
      </c>
      <c r="B987" s="8">
        <v>11863.08</v>
      </c>
      <c r="C987" s="11">
        <f t="shared" si="78"/>
        <v>1.2534522902214415E-2</v>
      </c>
      <c r="D987" s="9">
        <f t="shared" si="79"/>
        <v>1.5711426438613768E-4</v>
      </c>
      <c r="E987" s="9">
        <f t="shared" si="80"/>
        <v>1.7695457736085499E-2</v>
      </c>
      <c r="G987" s="9">
        <f t="shared" si="81"/>
        <v>0.13302427498800923</v>
      </c>
      <c r="H987" s="10">
        <f t="shared" si="82"/>
        <v>-2.0172236487080597</v>
      </c>
    </row>
    <row r="988" spans="1:8" ht="15.75" customHeight="1">
      <c r="A988" s="7">
        <v>44064</v>
      </c>
      <c r="B988" s="8">
        <v>11621.41</v>
      </c>
      <c r="C988" s="11">
        <f t="shared" si="78"/>
        <v>-2.0581969737709024E-2</v>
      </c>
      <c r="D988" s="9">
        <f t="shared" si="79"/>
        <v>4.2361747828397009E-4</v>
      </c>
      <c r="E988" s="9">
        <f t="shared" si="80"/>
        <v>1.7818018073165749E-2</v>
      </c>
      <c r="G988" s="9">
        <f t="shared" si="81"/>
        <v>0.13348414914575343</v>
      </c>
      <c r="H988" s="10">
        <f t="shared" si="82"/>
        <v>-2.0137725411817633</v>
      </c>
    </row>
    <row r="989" spans="1:8" ht="15.75" customHeight="1">
      <c r="A989" s="7">
        <v>44065</v>
      </c>
      <c r="B989" s="8">
        <v>11608.04</v>
      </c>
      <c r="C989" s="11">
        <f t="shared" si="78"/>
        <v>-1.1511250999373212E-3</v>
      </c>
      <c r="D989" s="9">
        <f t="shared" si="79"/>
        <v>1.3250889957057079E-6</v>
      </c>
      <c r="E989" s="9">
        <f t="shared" si="80"/>
        <v>1.5944649568736018E-2</v>
      </c>
      <c r="G989" s="9">
        <f t="shared" si="81"/>
        <v>0.12627212506620777</v>
      </c>
      <c r="H989" s="10">
        <f t="shared" si="82"/>
        <v>-2.0693159781316428</v>
      </c>
    </row>
    <row r="990" spans="1:8" ht="15.75" customHeight="1">
      <c r="A990" s="7">
        <v>44066</v>
      </c>
      <c r="B990" s="8">
        <v>11669.22</v>
      </c>
      <c r="C990" s="11">
        <f t="shared" si="78"/>
        <v>5.2566445431008199E-3</v>
      </c>
      <c r="D990" s="9">
        <f t="shared" si="79"/>
        <v>2.7632311852511627E-5</v>
      </c>
      <c r="E990" s="9">
        <f t="shared" si="80"/>
        <v>1.1612351084481913E-2</v>
      </c>
      <c r="G990" s="9">
        <f t="shared" si="81"/>
        <v>0.10776061935828836</v>
      </c>
      <c r="H990" s="10">
        <f t="shared" si="82"/>
        <v>-2.2278429993251985</v>
      </c>
    </row>
    <row r="991" spans="1:8" ht="15.75" customHeight="1">
      <c r="A991" s="7">
        <v>44067</v>
      </c>
      <c r="B991" s="8">
        <v>11731.2</v>
      </c>
      <c r="C991" s="11">
        <f t="shared" si="78"/>
        <v>5.2973532047639613E-3</v>
      </c>
      <c r="D991" s="9">
        <f t="shared" si="79"/>
        <v>2.8061950976023011E-5</v>
      </c>
      <c r="E991" s="9">
        <f t="shared" si="80"/>
        <v>1.0960926306711393E-2</v>
      </c>
      <c r="G991" s="9">
        <f t="shared" si="81"/>
        <v>0.10469444257796778</v>
      </c>
      <c r="H991" s="10">
        <f t="shared" si="82"/>
        <v>-2.2567092419989598</v>
      </c>
    </row>
    <row r="992" spans="1:8" ht="15.75" customHeight="1">
      <c r="A992" s="7">
        <v>44068</v>
      </c>
      <c r="B992" s="8">
        <v>11265.47</v>
      </c>
      <c r="C992" s="11">
        <f t="shared" si="78"/>
        <v>-4.0509664061084291E-2</v>
      </c>
      <c r="D992" s="9">
        <f t="shared" si="79"/>
        <v>1.6410328823419041E-3</v>
      </c>
      <c r="E992" s="9">
        <f t="shared" si="80"/>
        <v>1.2378024466776324E-2</v>
      </c>
      <c r="G992" s="9">
        <f t="shared" si="81"/>
        <v>0.11125657044317123</v>
      </c>
      <c r="H992" s="10">
        <f t="shared" si="82"/>
        <v>-2.1959162995164334</v>
      </c>
    </row>
    <row r="993" spans="1:8" ht="15.75" customHeight="1">
      <c r="A993" s="7">
        <v>44069</v>
      </c>
      <c r="B993" s="8">
        <v>11513.5</v>
      </c>
      <c r="C993" s="11">
        <f t="shared" si="78"/>
        <v>2.1777964753427029E-2</v>
      </c>
      <c r="D993" s="9">
        <f t="shared" si="79"/>
        <v>4.7427974880151003E-4</v>
      </c>
      <c r="E993" s="9">
        <f t="shared" si="80"/>
        <v>1.110841666504212E-2</v>
      </c>
      <c r="G993" s="9">
        <f t="shared" si="81"/>
        <v>0.10539647368409495</v>
      </c>
      <c r="H993" s="10">
        <f t="shared" si="82"/>
        <v>-2.2500260999421946</v>
      </c>
    </row>
    <row r="994" spans="1:8" ht="15.75" customHeight="1">
      <c r="A994" s="7">
        <v>44070</v>
      </c>
      <c r="B994" s="8">
        <v>11267.05</v>
      </c>
      <c r="C994" s="11">
        <f t="shared" si="78"/>
        <v>-2.1637723004826449E-2</v>
      </c>
      <c r="D994" s="9">
        <f t="shared" si="79"/>
        <v>4.6819105683359574E-4</v>
      </c>
      <c r="E994" s="9">
        <f t="shared" si="80"/>
        <v>1.1394406668419239E-2</v>
      </c>
      <c r="G994" s="9">
        <f t="shared" si="81"/>
        <v>0.10674458613165934</v>
      </c>
      <c r="H994" s="10">
        <f t="shared" si="82"/>
        <v>-2.237316343553764</v>
      </c>
    </row>
    <row r="995" spans="1:8" ht="15.75" customHeight="1">
      <c r="A995" s="7">
        <v>44071</v>
      </c>
      <c r="B995" s="8">
        <v>11502.58</v>
      </c>
      <c r="C995" s="11">
        <f t="shared" si="78"/>
        <v>2.0688821122370572E-2</v>
      </c>
      <c r="D995" s="9">
        <f t="shared" si="79"/>
        <v>4.2802731943344669E-4</v>
      </c>
      <c r="E995" s="9">
        <f t="shared" si="80"/>
        <v>1.1268213480234459E-2</v>
      </c>
      <c r="G995" s="9">
        <f t="shared" si="81"/>
        <v>0.10615184162431879</v>
      </c>
      <c r="H995" s="10">
        <f t="shared" si="82"/>
        <v>-2.2428847417198852</v>
      </c>
    </row>
    <row r="996" spans="1:8" ht="15.75" customHeight="1">
      <c r="A996" s="7">
        <v>44072</v>
      </c>
      <c r="B996" s="8">
        <v>11518.05</v>
      </c>
      <c r="C996" s="11">
        <f t="shared" si="78"/>
        <v>1.3440120734063558E-3</v>
      </c>
      <c r="D996" s="9">
        <f t="shared" si="79"/>
        <v>1.8063684534620514E-6</v>
      </c>
      <c r="E996" s="9">
        <f t="shared" si="80"/>
        <v>1.1124534494417603E-2</v>
      </c>
      <c r="G996" s="9">
        <f t="shared" si="81"/>
        <v>0.1054729088174665</v>
      </c>
      <c r="H996" s="10">
        <f t="shared" si="82"/>
        <v>-2.2493011475018512</v>
      </c>
    </row>
    <row r="997" spans="1:8" ht="15.75" customHeight="1">
      <c r="A997" s="7">
        <v>44073</v>
      </c>
      <c r="B997" s="8">
        <v>11640.79</v>
      </c>
      <c r="C997" s="11">
        <f t="shared" si="78"/>
        <v>1.0599939309587348E-2</v>
      </c>
      <c r="D997" s="9">
        <f t="shared" si="79"/>
        <v>1.123587133669351E-4</v>
      </c>
      <c r="E997" s="9">
        <f t="shared" si="80"/>
        <v>1.1227211035438039E-2</v>
      </c>
      <c r="G997" s="9">
        <f t="shared" si="81"/>
        <v>0.10595853450967524</v>
      </c>
      <c r="H997" s="10">
        <f t="shared" si="82"/>
        <v>-2.2447074452734284</v>
      </c>
    </row>
    <row r="998" spans="1:8" ht="15.75" customHeight="1">
      <c r="A998" s="7">
        <v>44074</v>
      </c>
      <c r="B998" s="8">
        <v>11678.6</v>
      </c>
      <c r="C998" s="11">
        <f t="shared" si="78"/>
        <v>3.2427977861625803E-3</v>
      </c>
      <c r="D998" s="9">
        <f t="shared" si="79"/>
        <v>1.0515737481940932E-5</v>
      </c>
      <c r="E998" s="9">
        <f t="shared" si="80"/>
        <v>1.1005456233302241E-2</v>
      </c>
      <c r="G998" s="9">
        <f t="shared" si="81"/>
        <v>0.10490689316390149</v>
      </c>
      <c r="H998" s="10">
        <f t="shared" si="82"/>
        <v>-2.2546820539761634</v>
      </c>
    </row>
    <row r="999" spans="1:8" ht="15.75" customHeight="1">
      <c r="A999" s="7">
        <v>44075</v>
      </c>
      <c r="B999" s="8">
        <v>12022.35</v>
      </c>
      <c r="C999" s="11">
        <f t="shared" si="78"/>
        <v>2.9009310283246742E-2</v>
      </c>
      <c r="D999" s="9">
        <f t="shared" si="79"/>
        <v>8.4154008310968515E-4</v>
      </c>
      <c r="E999" s="9">
        <f t="shared" si="80"/>
        <v>8.7058611603961205E-3</v>
      </c>
      <c r="G999" s="9">
        <f t="shared" si="81"/>
        <v>9.3305204358578628E-2</v>
      </c>
      <c r="H999" s="10">
        <f t="shared" si="82"/>
        <v>-2.3718793917780125</v>
      </c>
    </row>
    <row r="1000" spans="1:8" ht="15.75" customHeight="1">
      <c r="A1000" s="7">
        <v>44076</v>
      </c>
      <c r="B1000" s="8">
        <v>11375.47</v>
      </c>
      <c r="C1000" s="11">
        <f t="shared" si="78"/>
        <v>-5.5308134820744627E-2</v>
      </c>
      <c r="D1000" s="9">
        <f t="shared" si="79"/>
        <v>3.0589897773496645E-3</v>
      </c>
      <c r="E1000" s="9">
        <f t="shared" si="80"/>
        <v>1.0803762441729814E-2</v>
      </c>
      <c r="G1000" s="9">
        <f t="shared" si="81"/>
        <v>0.10394114893404735</v>
      </c>
      <c r="H1000" s="10">
        <f t="shared" si="82"/>
        <v>-2.2639304156429674</v>
      </c>
    </row>
    <row r="1001" spans="1:8" ht="15.75" customHeight="1">
      <c r="A1001" s="7">
        <v>44077</v>
      </c>
      <c r="B1001" s="8">
        <v>10785.86</v>
      </c>
      <c r="C1001" s="11">
        <f t="shared" si="78"/>
        <v>-5.3223265622557303E-2</v>
      </c>
      <c r="D1001" s="9">
        <f t="shared" si="79"/>
        <v>2.83271600352929E-3</v>
      </c>
      <c r="E1001" s="9">
        <f t="shared" si="80"/>
        <v>1.3618335277833129E-2</v>
      </c>
      <c r="G1001" s="9">
        <f t="shared" si="81"/>
        <v>0.11669762327414011</v>
      </c>
      <c r="H1001" s="10">
        <f t="shared" si="82"/>
        <v>-2.1481691060140702</v>
      </c>
    </row>
    <row r="1002" spans="1:8" ht="15.75" customHeight="1">
      <c r="A1002" s="7">
        <v>44078</v>
      </c>
      <c r="B1002" s="8">
        <v>10606.46</v>
      </c>
      <c r="C1002" s="11">
        <f t="shared" si="78"/>
        <v>-1.6772767591358533E-2</v>
      </c>
      <c r="D1002" s="9">
        <f t="shared" si="79"/>
        <v>2.813257326737271E-4</v>
      </c>
      <c r="E1002" s="9">
        <f t="shared" si="80"/>
        <v>1.3724362091352365E-2</v>
      </c>
      <c r="G1002" s="9">
        <f t="shared" si="81"/>
        <v>0.11715102257920058</v>
      </c>
      <c r="H1002" s="10">
        <f t="shared" si="82"/>
        <v>-2.1442913852640331</v>
      </c>
    </row>
    <row r="1003" spans="1:8" ht="15.75" customHeight="1">
      <c r="A1003" s="7">
        <v>44079</v>
      </c>
      <c r="B1003" s="8">
        <v>10086.94</v>
      </c>
      <c r="C1003" s="11">
        <f t="shared" si="78"/>
        <v>-5.0221731646039339E-2</v>
      </c>
      <c r="D1003" s="9">
        <f t="shared" si="79"/>
        <v>2.5222223295267893E-3</v>
      </c>
      <c r="E1003" s="9">
        <f t="shared" si="80"/>
        <v>1.6174481149931957E-2</v>
      </c>
      <c r="G1003" s="9">
        <f t="shared" si="81"/>
        <v>0.12717893359331159</v>
      </c>
      <c r="H1003" s="10">
        <f t="shared" si="82"/>
        <v>-2.0621602581968097</v>
      </c>
    </row>
    <row r="1004" spans="1:8" ht="15.75" customHeight="1">
      <c r="A1004" s="7">
        <v>44080</v>
      </c>
      <c r="B1004" s="8">
        <v>10236.790000000001</v>
      </c>
      <c r="C1004" s="11">
        <f t="shared" si="78"/>
        <v>1.4746576100029196E-2</v>
      </c>
      <c r="D1004" s="9">
        <f t="shared" si="79"/>
        <v>2.1746150667395229E-4</v>
      </c>
      <c r="E1004" s="9">
        <f t="shared" si="80"/>
        <v>1.6388807426373209E-2</v>
      </c>
      <c r="G1004" s="9">
        <f t="shared" si="81"/>
        <v>0.1280187776319287</v>
      </c>
      <c r="H1004" s="10">
        <f t="shared" si="82"/>
        <v>-2.0555783255725064</v>
      </c>
    </row>
    <row r="1005" spans="1:8" ht="15.75" customHeight="1">
      <c r="A1005" s="7">
        <v>44081</v>
      </c>
      <c r="B1005" s="8">
        <v>10154.11</v>
      </c>
      <c r="C1005" s="11">
        <f t="shared" si="78"/>
        <v>-8.1095442690948781E-3</v>
      </c>
      <c r="D1005" s="9">
        <f t="shared" si="79"/>
        <v>6.5764708252409577E-5</v>
      </c>
      <c r="E1005" s="9">
        <f t="shared" si="80"/>
        <v>1.4892349353281736E-2</v>
      </c>
      <c r="G1005" s="9">
        <f t="shared" si="81"/>
        <v>0.12203421386349705</v>
      </c>
      <c r="H1005" s="10">
        <f t="shared" si="82"/>
        <v>-2.1034538320611746</v>
      </c>
    </row>
    <row r="1006" spans="1:8" ht="15.75" customHeight="1">
      <c r="A1006" s="7">
        <v>44082</v>
      </c>
      <c r="B1006" s="8">
        <v>10016.81</v>
      </c>
      <c r="C1006" s="11">
        <f t="shared" si="78"/>
        <v>-1.3613867940798509E-2</v>
      </c>
      <c r="D1006" s="9">
        <f t="shared" si="79"/>
        <v>1.8533740030950141E-4</v>
      </c>
      <c r="E1006" s="9">
        <f t="shared" si="80"/>
        <v>1.4482426161224818E-2</v>
      </c>
      <c r="G1006" s="9">
        <f t="shared" si="81"/>
        <v>0.12034295227068686</v>
      </c>
      <c r="H1006" s="10">
        <f t="shared" si="82"/>
        <v>-2.117409676744578</v>
      </c>
    </row>
    <row r="1007" spans="1:8" ht="15.75" customHeight="1">
      <c r="A1007" s="7">
        <v>44083</v>
      </c>
      <c r="B1007" s="8">
        <v>10259.620000000001</v>
      </c>
      <c r="C1007" s="11">
        <f t="shared" si="78"/>
        <v>2.3951120324778436E-2</v>
      </c>
      <c r="D1007" s="9">
        <f t="shared" si="79"/>
        <v>5.736561648120147E-4</v>
      </c>
      <c r="E1007" s="9">
        <f t="shared" si="80"/>
        <v>1.4352976627444178E-2</v>
      </c>
      <c r="G1007" s="9">
        <f t="shared" si="81"/>
        <v>0.11980390906579041</v>
      </c>
      <c r="H1007" s="10">
        <f t="shared" si="82"/>
        <v>-2.1218989639016601</v>
      </c>
    </row>
    <row r="1008" spans="1:8" ht="15.75" customHeight="1">
      <c r="A1008" s="7">
        <v>44084</v>
      </c>
      <c r="B1008" s="8">
        <v>10307.290000000001</v>
      </c>
      <c r="C1008" s="11">
        <f t="shared" si="78"/>
        <v>4.6356098572455078E-3</v>
      </c>
      <c r="D1008" s="9">
        <f t="shared" si="79"/>
        <v>2.1488878748591717E-5</v>
      </c>
      <c r="E1008" s="9">
        <f t="shared" si="80"/>
        <v>1.4217351241806632E-2</v>
      </c>
      <c r="G1008" s="9">
        <f t="shared" si="81"/>
        <v>0.11923653484484792</v>
      </c>
      <c r="H1008" s="10">
        <f t="shared" si="82"/>
        <v>-2.1266460709362915</v>
      </c>
    </row>
    <row r="1009" spans="1:8" ht="15.75" customHeight="1">
      <c r="A1009" s="7">
        <v>44085</v>
      </c>
      <c r="B1009" s="8">
        <v>10329.82</v>
      </c>
      <c r="C1009" s="11">
        <f t="shared" si="78"/>
        <v>2.183446126987872E-3</v>
      </c>
      <c r="D1009" s="9">
        <f t="shared" si="79"/>
        <v>4.7674369894583385E-6</v>
      </c>
      <c r="E1009" s="9">
        <f t="shared" si="80"/>
        <v>1.3798501200512119E-2</v>
      </c>
      <c r="G1009" s="9">
        <f t="shared" si="81"/>
        <v>0.11746702175722393</v>
      </c>
      <c r="H1009" s="10">
        <f t="shared" si="82"/>
        <v>-2.1415976506879337</v>
      </c>
    </row>
    <row r="1010" spans="1:8" ht="15.75" customHeight="1">
      <c r="A1010" s="7">
        <v>44086</v>
      </c>
      <c r="B1010" s="8">
        <v>10441.799999999999</v>
      </c>
      <c r="C1010" s="11">
        <f t="shared" si="78"/>
        <v>1.0782123382114255E-2</v>
      </c>
      <c r="D1010" s="9">
        <f t="shared" si="79"/>
        <v>1.1625418462713493E-4</v>
      </c>
      <c r="E1010" s="9">
        <f t="shared" si="80"/>
        <v>1.3913430296143546E-2</v>
      </c>
      <c r="G1010" s="9">
        <f t="shared" si="81"/>
        <v>0.11795520461659818</v>
      </c>
      <c r="H1010" s="10">
        <f t="shared" si="82"/>
        <v>-2.1374503484843403</v>
      </c>
    </row>
    <row r="1011" spans="1:8" ht="15.75" customHeight="1">
      <c r="A1011" s="7">
        <v>44087</v>
      </c>
      <c r="B1011" s="8">
        <v>10318.18</v>
      </c>
      <c r="C1011" s="11">
        <f t="shared" si="78"/>
        <v>-1.1909593474428663E-2</v>
      </c>
      <c r="D1011" s="9">
        <f t="shared" si="79"/>
        <v>1.4183841672615378E-4</v>
      </c>
      <c r="E1011" s="9">
        <f t="shared" si="80"/>
        <v>1.402763640101719E-2</v>
      </c>
      <c r="G1011" s="9">
        <f t="shared" si="81"/>
        <v>0.11843832319404556</v>
      </c>
      <c r="H1011" s="10">
        <f t="shared" si="82"/>
        <v>-2.1333629332785016</v>
      </c>
    </row>
    <row r="1012" spans="1:8" ht="15.75" customHeight="1">
      <c r="A1012" s="7">
        <v>44088</v>
      </c>
      <c r="B1012" s="8">
        <v>10694.29</v>
      </c>
      <c r="C1012" s="11">
        <f t="shared" si="78"/>
        <v>3.5802566257334814E-2</v>
      </c>
      <c r="D1012" s="9">
        <f t="shared" si="79"/>
        <v>1.2818237506108494E-3</v>
      </c>
      <c r="E1012" s="9">
        <f t="shared" si="80"/>
        <v>1.5281398200652016E-2</v>
      </c>
      <c r="G1012" s="9">
        <f t="shared" si="81"/>
        <v>0.12361795258234952</v>
      </c>
      <c r="H1012" s="10">
        <f t="shared" si="82"/>
        <v>-2.0905594970759211</v>
      </c>
    </row>
    <row r="1013" spans="1:8" ht="15.75" customHeight="1">
      <c r="A1013" s="7">
        <v>44089</v>
      </c>
      <c r="B1013" s="8">
        <v>10867.34</v>
      </c>
      <c r="C1013" s="11">
        <f t="shared" si="78"/>
        <v>1.6052006806144693E-2</v>
      </c>
      <c r="D1013" s="9">
        <f t="shared" si="79"/>
        <v>2.5766692250451558E-4</v>
      </c>
      <c r="E1013" s="9">
        <f t="shared" si="80"/>
        <v>1.3898032240814626E-2</v>
      </c>
      <c r="G1013" s="9">
        <f t="shared" si="81"/>
        <v>0.11788991577236209</v>
      </c>
      <c r="H1013" s="10">
        <f t="shared" si="82"/>
        <v>-2.1380040071379196</v>
      </c>
    </row>
    <row r="1014" spans="1:8" ht="15.75" customHeight="1">
      <c r="A1014" s="7">
        <v>44090</v>
      </c>
      <c r="B1014" s="8">
        <v>10998.05</v>
      </c>
      <c r="C1014" s="11">
        <f t="shared" si="78"/>
        <v>1.195602338133348E-2</v>
      </c>
      <c r="D1014" s="9">
        <f t="shared" si="79"/>
        <v>1.4294649509499286E-4</v>
      </c>
      <c r="E1014" s="9">
        <f t="shared" si="80"/>
        <v>1.3566698987108109E-2</v>
      </c>
      <c r="G1014" s="9">
        <f t="shared" si="81"/>
        <v>0.11647617347384018</v>
      </c>
      <c r="H1014" s="10">
        <f t="shared" si="82"/>
        <v>-2.150068546431207</v>
      </c>
    </row>
    <row r="1015" spans="1:8" ht="15.75" customHeight="1">
      <c r="A1015" s="7">
        <v>44091</v>
      </c>
      <c r="B1015" s="8">
        <v>10937.41</v>
      </c>
      <c r="C1015" s="11">
        <f t="shared" si="78"/>
        <v>-5.5289612779812524E-3</v>
      </c>
      <c r="D1015" s="9">
        <f t="shared" si="79"/>
        <v>3.0569412813416085E-5</v>
      </c>
      <c r="E1015" s="9">
        <f t="shared" si="80"/>
        <v>1.3129077343087929E-2</v>
      </c>
      <c r="G1015" s="9">
        <f t="shared" si="81"/>
        <v>0.11458218597621503</v>
      </c>
      <c r="H1015" s="10">
        <f t="shared" si="82"/>
        <v>-2.1664629320180859</v>
      </c>
    </row>
    <row r="1016" spans="1:8" ht="15.75" customHeight="1">
      <c r="A1016" s="7">
        <v>44092</v>
      </c>
      <c r="B1016" s="8">
        <v>10890.68</v>
      </c>
      <c r="C1016" s="11">
        <f t="shared" si="78"/>
        <v>-4.2816454751416072E-3</v>
      </c>
      <c r="D1016" s="9">
        <f t="shared" si="79"/>
        <v>1.8332487974800599E-5</v>
      </c>
      <c r="E1016" s="9">
        <f t="shared" si="80"/>
        <v>1.2719382511629284E-2</v>
      </c>
      <c r="G1016" s="9">
        <f t="shared" si="81"/>
        <v>0.11278023989879292</v>
      </c>
      <c r="H1016" s="10">
        <f t="shared" si="82"/>
        <v>-2.1823141334658622</v>
      </c>
    </row>
    <row r="1017" spans="1:8" ht="15.75" customHeight="1">
      <c r="A1017" s="7">
        <v>44093</v>
      </c>
      <c r="B1017" s="8">
        <v>11093.84</v>
      </c>
      <c r="C1017" s="11">
        <f t="shared" si="78"/>
        <v>1.8482621715530181E-2</v>
      </c>
      <c r="D1017" s="9">
        <f t="shared" si="79"/>
        <v>3.4160730547938784E-4</v>
      </c>
      <c r="E1017" s="9">
        <f t="shared" si="80"/>
        <v>1.3059183448655209E-2</v>
      </c>
      <c r="G1017" s="9">
        <f t="shared" si="81"/>
        <v>0.11427678438184725</v>
      </c>
      <c r="H1017" s="10">
        <f t="shared" si="82"/>
        <v>-2.1691318400811874</v>
      </c>
    </row>
    <row r="1018" spans="1:8" ht="15.75" customHeight="1">
      <c r="A1018" s="7">
        <v>44094</v>
      </c>
      <c r="B1018" s="8">
        <v>10858</v>
      </c>
      <c r="C1018" s="11">
        <f t="shared" si="78"/>
        <v>-2.1487863835578647E-2</v>
      </c>
      <c r="D1018" s="9">
        <f t="shared" si="79"/>
        <v>4.6172829221636868E-4</v>
      </c>
      <c r="E1018" s="9">
        <f t="shared" si="80"/>
        <v>1.3408553027504643E-2</v>
      </c>
      <c r="G1018" s="9">
        <f t="shared" si="81"/>
        <v>0.11579530658668616</v>
      </c>
      <c r="H1018" s="10">
        <f t="shared" si="82"/>
        <v>-2.1559312450041164</v>
      </c>
    </row>
    <row r="1019" spans="1:8" ht="15.75" customHeight="1">
      <c r="A1019" s="7">
        <v>44095</v>
      </c>
      <c r="B1019" s="8">
        <v>10479.790000000001</v>
      </c>
      <c r="C1019" s="11">
        <f t="shared" si="78"/>
        <v>-3.5453494959068868E-2</v>
      </c>
      <c r="D1019" s="9">
        <f t="shared" si="79"/>
        <v>1.2569503048127217E-3</v>
      </c>
      <c r="E1019" s="9">
        <f t="shared" si="80"/>
        <v>1.4654987594835424E-2</v>
      </c>
      <c r="G1019" s="9">
        <f t="shared" si="81"/>
        <v>0.12105778618013557</v>
      </c>
      <c r="H1019" s="10">
        <f t="shared" si="82"/>
        <v>-2.111487275649826</v>
      </c>
    </row>
    <row r="1020" spans="1:8" ht="15.75" customHeight="1">
      <c r="A1020" s="7">
        <v>44096</v>
      </c>
      <c r="B1020" s="8">
        <v>10516.06</v>
      </c>
      <c r="C1020" s="11">
        <f t="shared" si="78"/>
        <v>3.4549719186471625E-3</v>
      </c>
      <c r="D1020" s="9">
        <f t="shared" si="79"/>
        <v>1.1936830958640456E-5</v>
      </c>
      <c r="E1020" s="9">
        <f t="shared" si="80"/>
        <v>1.3825384342684379E-2</v>
      </c>
      <c r="G1020" s="9">
        <f t="shared" si="81"/>
        <v>0.11758139454303294</v>
      </c>
      <c r="H1020" s="10">
        <f t="shared" si="82"/>
        <v>-2.1406244657021674</v>
      </c>
    </row>
    <row r="1021" spans="1:8" ht="15.75" customHeight="1">
      <c r="A1021" s="7">
        <v>44097</v>
      </c>
      <c r="B1021" s="8">
        <v>10224.14</v>
      </c>
      <c r="C1021" s="11">
        <f t="shared" si="78"/>
        <v>-2.8152021630675025E-2</v>
      </c>
      <c r="D1021" s="9">
        <f t="shared" si="79"/>
        <v>7.9253632189399447E-4</v>
      </c>
      <c r="E1021" s="9">
        <f t="shared" si="80"/>
        <v>1.1558930887228711E-2</v>
      </c>
      <c r="G1021" s="9">
        <f t="shared" si="81"/>
        <v>0.10751246851983592</v>
      </c>
      <c r="H1021" s="10">
        <f t="shared" si="82"/>
        <v>-2.2301484519092707</v>
      </c>
    </row>
    <row r="1022" spans="1:8" ht="15.75" customHeight="1">
      <c r="A1022" s="7">
        <v>44098</v>
      </c>
      <c r="B1022" s="8">
        <v>10631.74</v>
      </c>
      <c r="C1022" s="11">
        <f t="shared" si="78"/>
        <v>3.9092275822715725E-2</v>
      </c>
      <c r="D1022" s="9">
        <f t="shared" si="79"/>
        <v>1.5282060289992844E-3</v>
      </c>
      <c r="E1022" s="9">
        <f t="shared" si="80"/>
        <v>1.0254420912698705E-2</v>
      </c>
      <c r="G1022" s="9">
        <f t="shared" si="81"/>
        <v>0.1012641146344484</v>
      </c>
      <c r="H1022" s="10">
        <f t="shared" si="82"/>
        <v>-2.2900231789142738</v>
      </c>
    </row>
    <row r="1023" spans="1:8" ht="15.75" customHeight="1">
      <c r="A1023" s="7">
        <v>44099</v>
      </c>
      <c r="B1023" s="8">
        <v>10717.46</v>
      </c>
      <c r="C1023" s="11">
        <f t="shared" si="78"/>
        <v>8.0303206344828782E-3</v>
      </c>
      <c r="D1023" s="9">
        <f t="shared" si="79"/>
        <v>6.4486049492601497E-5</v>
      </c>
      <c r="E1023" s="9">
        <f t="shared" si="80"/>
        <v>1.0037581229517579E-2</v>
      </c>
      <c r="G1023" s="9">
        <f t="shared" si="81"/>
        <v>0.10018772993494553</v>
      </c>
      <c r="H1023" s="10">
        <f t="shared" si="82"/>
        <v>-2.3007095535687552</v>
      </c>
    </row>
    <row r="1024" spans="1:8" ht="15.75" customHeight="1">
      <c r="A1024" s="7">
        <v>44100</v>
      </c>
      <c r="B1024" s="8">
        <v>10720.88</v>
      </c>
      <c r="C1024" s="11">
        <f t="shared" si="78"/>
        <v>3.1905455637069006E-4</v>
      </c>
      <c r="D1024" s="9">
        <f t="shared" si="79"/>
        <v>1.0179580994089785E-7</v>
      </c>
      <c r="E1024" s="9">
        <f t="shared" si="80"/>
        <v>7.5154606958007311E-3</v>
      </c>
      <c r="G1024" s="9">
        <f t="shared" si="81"/>
        <v>8.6691756792677419E-2</v>
      </c>
      <c r="H1024" s="10">
        <f t="shared" si="82"/>
        <v>-2.4453964770782086</v>
      </c>
    </row>
    <row r="1025" spans="1:8" ht="15.75" customHeight="1">
      <c r="A1025" s="7">
        <v>44101</v>
      </c>
      <c r="B1025" s="8">
        <v>10725.25</v>
      </c>
      <c r="C1025" s="11">
        <f t="shared" si="78"/>
        <v>4.0753273998458316E-4</v>
      </c>
      <c r="D1025" s="9">
        <f t="shared" si="79"/>
        <v>1.6608293415934187E-7</v>
      </c>
      <c r="E1025" s="9">
        <f t="shared" si="80"/>
        <v>7.2981652720609394E-3</v>
      </c>
      <c r="G1025" s="9">
        <f t="shared" si="81"/>
        <v>8.5429299845316178E-2</v>
      </c>
      <c r="H1025" s="10">
        <f t="shared" si="82"/>
        <v>-2.4600661475057564</v>
      </c>
    </row>
    <row r="1026" spans="1:8" ht="15.75" customHeight="1">
      <c r="A1026" s="7">
        <v>44102</v>
      </c>
      <c r="B1026" s="8">
        <v>10871.25</v>
      </c>
      <c r="C1026" s="11">
        <f t="shared" si="78"/>
        <v>1.3520915356121465E-2</v>
      </c>
      <c r="D1026" s="9">
        <f t="shared" si="79"/>
        <v>1.8281515206740125E-4</v>
      </c>
      <c r="E1026" s="9">
        <f t="shared" si="80"/>
        <v>7.4152157158759316E-3</v>
      </c>
      <c r="G1026" s="9">
        <f t="shared" si="81"/>
        <v>8.6111646807362427E-2</v>
      </c>
      <c r="H1026" s="10">
        <f t="shared" si="82"/>
        <v>-2.4521106059956348</v>
      </c>
    </row>
    <row r="1027" spans="1:8" ht="15.75" customHeight="1">
      <c r="A1027" s="7">
        <v>44103</v>
      </c>
      <c r="B1027" s="8">
        <v>10756.95</v>
      </c>
      <c r="C1027" s="11">
        <f t="shared" si="78"/>
        <v>-1.0569632618869519E-2</v>
      </c>
      <c r="D1027" s="9">
        <f t="shared" si="79"/>
        <v>1.1171713369787052E-4</v>
      </c>
      <c r="E1027" s="9">
        <f t="shared" si="80"/>
        <v>7.3415954492643005E-3</v>
      </c>
      <c r="G1027" s="9">
        <f t="shared" si="81"/>
        <v>8.5683110641854618E-2</v>
      </c>
      <c r="H1027" s="10">
        <f t="shared" si="82"/>
        <v>-2.4570995481578919</v>
      </c>
    </row>
    <row r="1028" spans="1:8" ht="15.75" customHeight="1">
      <c r="A1028" s="7">
        <v>44104</v>
      </c>
      <c r="B1028" s="8">
        <v>10706.95</v>
      </c>
      <c r="C1028" s="11">
        <f t="shared" ref="C1028:C1091" si="83">LN(B1028/B1027)</f>
        <v>-4.6589939798984568E-3</v>
      </c>
      <c r="D1028" s="9">
        <f t="shared" ref="D1028:D1091" si="84">C1028^2</f>
        <v>2.1706224904730061E-5</v>
      </c>
      <c r="E1028" s="9">
        <f t="shared" si="80"/>
        <v>6.7896455093570153E-3</v>
      </c>
      <c r="G1028" s="9">
        <f t="shared" si="81"/>
        <v>8.2399305272295928E-2</v>
      </c>
      <c r="H1028" s="10">
        <f t="shared" si="82"/>
        <v>-2.4961782732637108</v>
      </c>
    </row>
    <row r="1029" spans="1:8" ht="15.75" customHeight="1">
      <c r="A1029" s="7">
        <v>44105</v>
      </c>
      <c r="B1029" s="8">
        <v>10606.06</v>
      </c>
      <c r="C1029" s="11">
        <f t="shared" si="83"/>
        <v>-9.4675274489496794E-3</v>
      </c>
      <c r="D1029" s="9">
        <f t="shared" si="84"/>
        <v>8.9634075996615619E-5</v>
      </c>
      <c r="E1029" s="9">
        <f t="shared" si="80"/>
        <v>6.85779070660504E-3</v>
      </c>
      <c r="G1029" s="9">
        <f t="shared" si="81"/>
        <v>8.2811778791455987E-2</v>
      </c>
      <c r="H1029" s="10">
        <f t="shared" si="82"/>
        <v>-2.4911849717728805</v>
      </c>
    </row>
    <row r="1030" spans="1:8" ht="15.75" customHeight="1">
      <c r="A1030" s="7">
        <v>44106</v>
      </c>
      <c r="B1030" s="8">
        <v>10547.65</v>
      </c>
      <c r="C1030" s="11">
        <f t="shared" si="83"/>
        <v>-5.522449579412665E-3</v>
      </c>
      <c r="D1030" s="9">
        <f t="shared" si="84"/>
        <v>3.0497449357155119E-5</v>
      </c>
      <c r="E1030" s="9">
        <f t="shared" si="80"/>
        <v>6.8835207189727353E-3</v>
      </c>
      <c r="G1030" s="9">
        <f t="shared" si="81"/>
        <v>8.2966985717047331E-2</v>
      </c>
      <c r="H1030" s="10">
        <f t="shared" si="82"/>
        <v>-2.4893125127592168</v>
      </c>
    </row>
    <row r="1031" spans="1:8" ht="15.75" customHeight="1">
      <c r="A1031" s="7">
        <v>44107</v>
      </c>
      <c r="B1031" s="8">
        <v>10572.62</v>
      </c>
      <c r="C1031" s="11">
        <f t="shared" si="83"/>
        <v>2.3645542063791105E-3</v>
      </c>
      <c r="D1031" s="9">
        <f t="shared" si="84"/>
        <v>5.5911165949051449E-6</v>
      </c>
      <c r="E1031" s="9">
        <f t="shared" si="80"/>
        <v>6.7728576509405057E-3</v>
      </c>
      <c r="G1031" s="9">
        <f t="shared" si="81"/>
        <v>8.2297373293079693E-2</v>
      </c>
      <c r="H1031" s="10">
        <f t="shared" si="82"/>
        <v>-2.4974160880529221</v>
      </c>
    </row>
    <row r="1032" spans="1:8" ht="15.75" customHeight="1">
      <c r="A1032" s="7">
        <v>44108</v>
      </c>
      <c r="B1032" s="8">
        <v>10650.02</v>
      </c>
      <c r="C1032" s="11">
        <f t="shared" si="83"/>
        <v>7.2941295868563056E-3</v>
      </c>
      <c r="D1032" s="9">
        <f t="shared" si="84"/>
        <v>5.3204326429852537E-5</v>
      </c>
      <c r="E1032" s="9">
        <f t="shared" si="80"/>
        <v>6.6842235606442042E-3</v>
      </c>
      <c r="G1032" s="9">
        <f t="shared" si="81"/>
        <v>8.17571009799406E-2</v>
      </c>
      <c r="H1032" s="10">
        <f t="shared" si="82"/>
        <v>-2.5040026108371252</v>
      </c>
    </row>
    <row r="1033" spans="1:8" ht="15.75" customHeight="1">
      <c r="A1033" s="7">
        <v>44109</v>
      </c>
      <c r="B1033" s="8">
        <v>10741.28</v>
      </c>
      <c r="C1033" s="11">
        <f t="shared" si="83"/>
        <v>8.5324925244752887E-3</v>
      </c>
      <c r="D1033" s="9">
        <f t="shared" si="84"/>
        <v>7.2803428680226679E-5</v>
      </c>
      <c r="E1033" s="9">
        <f t="shared" si="80"/>
        <v>5.4752032387135816E-3</v>
      </c>
      <c r="G1033" s="9">
        <f t="shared" si="81"/>
        <v>7.3994616281953793E-2</v>
      </c>
      <c r="H1033" s="10">
        <f t="shared" si="82"/>
        <v>-2.6037629413711616</v>
      </c>
    </row>
    <row r="1034" spans="1:8" ht="15.75" customHeight="1">
      <c r="A1034" s="7">
        <v>44110</v>
      </c>
      <c r="B1034" s="8">
        <v>10549.5</v>
      </c>
      <c r="C1034" s="11">
        <f t="shared" si="83"/>
        <v>-1.801579717837274E-2</v>
      </c>
      <c r="D1034" s="9">
        <f t="shared" si="84"/>
        <v>3.245689479722632E-4</v>
      </c>
      <c r="E1034" s="9">
        <f t="shared" si="80"/>
        <v>5.542105264181329E-3</v>
      </c>
      <c r="G1034" s="9">
        <f t="shared" si="81"/>
        <v>7.4445317275039738E-2</v>
      </c>
      <c r="H1034" s="10">
        <f t="shared" si="82"/>
        <v>-2.597690419411991</v>
      </c>
    </row>
    <row r="1035" spans="1:8" ht="15.75" customHeight="1">
      <c r="A1035" s="7">
        <v>44111</v>
      </c>
      <c r="B1035" s="8">
        <v>10661.08</v>
      </c>
      <c r="C1035" s="11">
        <f t="shared" si="83"/>
        <v>1.0521261492630491E-2</v>
      </c>
      <c r="D1035" s="9">
        <f t="shared" si="84"/>
        <v>1.1069694339630918E-4</v>
      </c>
      <c r="E1035" s="9">
        <f t="shared" si="80"/>
        <v>5.5098557124826459E-3</v>
      </c>
      <c r="G1035" s="9">
        <f t="shared" si="81"/>
        <v>7.4228402330123247E-2</v>
      </c>
      <c r="H1035" s="10">
        <f t="shared" si="82"/>
        <v>-2.6006084213212319</v>
      </c>
    </row>
    <row r="1036" spans="1:8" ht="15.75" customHeight="1">
      <c r="A1036" s="7">
        <v>44112</v>
      </c>
      <c r="B1036" s="8">
        <v>10898.05</v>
      </c>
      <c r="C1036" s="11">
        <f t="shared" si="83"/>
        <v>2.1984147221503401E-2</v>
      </c>
      <c r="D1036" s="9">
        <f t="shared" si="84"/>
        <v>4.8330272905673573E-4</v>
      </c>
      <c r="E1036" s="9">
        <f t="shared" si="80"/>
        <v>5.9625890287259651E-3</v>
      </c>
      <c r="G1036" s="9">
        <f t="shared" si="81"/>
        <v>7.721780253753642E-2</v>
      </c>
      <c r="H1036" s="10">
        <f t="shared" si="82"/>
        <v>-2.56112524571832</v>
      </c>
    </row>
    <row r="1037" spans="1:8" ht="15.75" customHeight="1">
      <c r="A1037" s="7">
        <v>44113</v>
      </c>
      <c r="B1037" s="8">
        <v>11041.96</v>
      </c>
      <c r="C1037" s="11">
        <f t="shared" si="83"/>
        <v>1.3118687174962045E-2</v>
      </c>
      <c r="D1037" s="9">
        <f t="shared" si="84"/>
        <v>1.7209995319451366E-4</v>
      </c>
      <c r="E1037" s="9">
        <f t="shared" si="80"/>
        <v>6.1163564939456785E-3</v>
      </c>
      <c r="G1037" s="9">
        <f t="shared" si="81"/>
        <v>7.8207138382283742E-2</v>
      </c>
      <c r="H1037" s="10">
        <f t="shared" si="82"/>
        <v>-2.5483943519360541</v>
      </c>
    </row>
    <row r="1038" spans="1:8" ht="15.75" customHeight="1">
      <c r="A1038" s="7">
        <v>44114</v>
      </c>
      <c r="B1038" s="8">
        <v>11367.8</v>
      </c>
      <c r="C1038" s="11">
        <f t="shared" si="83"/>
        <v>2.9082236072700857E-2</v>
      </c>
      <c r="D1038" s="9">
        <f t="shared" si="84"/>
        <v>8.4577645498830291E-4</v>
      </c>
      <c r="E1038" s="9">
        <f t="shared" si="80"/>
        <v>6.6205256434545929E-3</v>
      </c>
      <c r="G1038" s="9">
        <f t="shared" si="81"/>
        <v>8.1366612584367753E-2</v>
      </c>
      <c r="H1038" s="10">
        <f t="shared" si="82"/>
        <v>-2.5087902549254442</v>
      </c>
    </row>
    <row r="1039" spans="1:8" ht="15.75" customHeight="1">
      <c r="A1039" s="7">
        <v>44115</v>
      </c>
      <c r="B1039" s="8">
        <v>11332.36</v>
      </c>
      <c r="C1039" s="11">
        <f t="shared" si="83"/>
        <v>-3.1224474888321752E-3</v>
      </c>
      <c r="D1039" s="9">
        <f t="shared" si="84"/>
        <v>9.7496783205143575E-6</v>
      </c>
      <c r="E1039" s="9">
        <f t="shared" si="80"/>
        <v>6.1685470295587382E-3</v>
      </c>
      <c r="G1039" s="9">
        <f t="shared" si="81"/>
        <v>7.8540098227330588E-2</v>
      </c>
      <c r="H1039" s="10">
        <f t="shared" si="82"/>
        <v>-2.5441459791667635</v>
      </c>
    </row>
    <row r="1040" spans="1:8" ht="15.75" customHeight="1">
      <c r="A1040" s="7">
        <v>44116</v>
      </c>
      <c r="B1040" s="8">
        <v>11568.4</v>
      </c>
      <c r="C1040" s="11">
        <f t="shared" si="83"/>
        <v>2.0614893058199669E-2</v>
      </c>
      <c r="D1040" s="9">
        <f t="shared" si="84"/>
        <v>4.2497381580100893E-4</v>
      </c>
      <c r="E1040" s="9">
        <f t="shared" si="80"/>
        <v>5.3365705405470252E-3</v>
      </c>
      <c r="G1040" s="9">
        <f t="shared" si="81"/>
        <v>7.3051834614518918E-2</v>
      </c>
      <c r="H1040" s="10">
        <f t="shared" si="82"/>
        <v>-2.6165860265967691</v>
      </c>
    </row>
    <row r="1041" spans="1:8" ht="15.75" customHeight="1">
      <c r="A1041" s="7">
        <v>44117</v>
      </c>
      <c r="B1041" s="8">
        <v>11434.88</v>
      </c>
      <c r="C1041" s="11">
        <f t="shared" si="83"/>
        <v>-1.1608909642599249E-2</v>
      </c>
      <c r="D1041" s="9">
        <f t="shared" si="84"/>
        <v>1.3476678309003382E-4</v>
      </c>
      <c r="E1041" s="9">
        <f t="shared" si="80"/>
        <v>5.4594004926784177E-3</v>
      </c>
      <c r="G1041" s="9">
        <f t="shared" si="81"/>
        <v>7.3887756040350944E-2</v>
      </c>
      <c r="H1041" s="10">
        <f t="shared" si="82"/>
        <v>-2.6052081475647593</v>
      </c>
    </row>
    <row r="1042" spans="1:8" ht="15.75" customHeight="1">
      <c r="A1042" s="7">
        <v>44118</v>
      </c>
      <c r="B1042" s="8">
        <v>11393.36</v>
      </c>
      <c r="C1042" s="11">
        <f t="shared" si="83"/>
        <v>-3.6376037559852528E-3</v>
      </c>
      <c r="D1042" s="9">
        <f t="shared" si="84"/>
        <v>1.3232161085558019E-5</v>
      </c>
      <c r="E1042" s="9">
        <f t="shared" si="80"/>
        <v>4.6800963318699828E-3</v>
      </c>
      <c r="G1042" s="9">
        <f t="shared" si="81"/>
        <v>6.841122957431757E-2</v>
      </c>
      <c r="H1042" s="10">
        <f t="shared" si="82"/>
        <v>-2.6822182927657607</v>
      </c>
    </row>
    <row r="1043" spans="1:8" ht="15.75" customHeight="1">
      <c r="A1043" s="7">
        <v>44119</v>
      </c>
      <c r="B1043" s="8">
        <v>11545.26</v>
      </c>
      <c r="C1043" s="11">
        <f t="shared" si="83"/>
        <v>1.3244233557925082E-2</v>
      </c>
      <c r="D1043" s="9">
        <f t="shared" si="84"/>
        <v>1.7540972253686889E-4</v>
      </c>
      <c r="E1043" s="9">
        <f t="shared" si="80"/>
        <v>3.3273000254075672E-3</v>
      </c>
      <c r="G1043" s="9">
        <f t="shared" si="81"/>
        <v>5.7682753275199748E-2</v>
      </c>
      <c r="H1043" s="10">
        <f t="shared" si="82"/>
        <v>-2.8527970535246885</v>
      </c>
    </row>
    <row r="1044" spans="1:8" ht="15.75" customHeight="1">
      <c r="A1044" s="7">
        <v>44120</v>
      </c>
      <c r="B1044" s="8">
        <v>11319.41</v>
      </c>
      <c r="C1044" s="11">
        <f t="shared" si="83"/>
        <v>-1.9756011849158098E-2</v>
      </c>
      <c r="D1044" s="9">
        <f t="shared" si="84"/>
        <v>3.9030000418407518E-4</v>
      </c>
      <c r="E1044" s="9">
        <f t="shared" si="80"/>
        <v>3.6531139800990405E-3</v>
      </c>
      <c r="G1044" s="9">
        <f t="shared" si="81"/>
        <v>6.0440995856281522E-2</v>
      </c>
      <c r="H1044" s="10">
        <f t="shared" si="82"/>
        <v>-2.80608766493833</v>
      </c>
    </row>
    <row r="1045" spans="1:8" ht="15.75" customHeight="1">
      <c r="A1045" s="7">
        <v>44121</v>
      </c>
      <c r="B1045" s="8">
        <v>11354.91</v>
      </c>
      <c r="C1045" s="11">
        <f t="shared" si="83"/>
        <v>3.1312982269402546E-3</v>
      </c>
      <c r="D1045" s="9">
        <f t="shared" si="84"/>
        <v>9.8050285860391823E-6</v>
      </c>
      <c r="E1045" s="9">
        <f t="shared" si="80"/>
        <v>3.6628172128751395E-3</v>
      </c>
      <c r="G1045" s="9">
        <f t="shared" si="81"/>
        <v>6.0521212916424101E-2</v>
      </c>
      <c r="H1045" s="10">
        <f t="shared" si="82"/>
        <v>-2.8047613486827703</v>
      </c>
    </row>
    <row r="1046" spans="1:8" ht="15.75" customHeight="1">
      <c r="A1046" s="7">
        <v>44122</v>
      </c>
      <c r="B1046" s="8">
        <v>11445.83</v>
      </c>
      <c r="C1046" s="11">
        <f t="shared" si="83"/>
        <v>7.9752220241147212E-3</v>
      </c>
      <c r="D1046" s="9">
        <f t="shared" si="84"/>
        <v>6.3604166333924508E-5</v>
      </c>
      <c r="E1046" s="9">
        <f t="shared" si="80"/>
        <v>3.7262552962749043E-3</v>
      </c>
      <c r="G1046" s="9">
        <f t="shared" si="81"/>
        <v>6.1043061000206275E-2</v>
      </c>
      <c r="H1046" s="10">
        <f t="shared" si="82"/>
        <v>-2.7961757458155985</v>
      </c>
    </row>
    <row r="1047" spans="1:8" ht="15.75" customHeight="1">
      <c r="A1047" s="7">
        <v>44123</v>
      </c>
      <c r="B1047" s="8">
        <v>11735.13</v>
      </c>
      <c r="C1047" s="11">
        <f t="shared" si="83"/>
        <v>2.4961435687058144E-2</v>
      </c>
      <c r="D1047" s="9">
        <f t="shared" si="84"/>
        <v>6.230732715591399E-4</v>
      </c>
      <c r="E1047" s="9">
        <f t="shared" ref="E1047:E1110" si="85">SUM(D1027:D1047)</f>
        <v>4.1665134157666426E-3</v>
      </c>
      <c r="G1047" s="9">
        <f t="shared" ref="G1047:G1110" si="86">SQRT(E1047)</f>
        <v>6.4548535349507677E-2</v>
      </c>
      <c r="H1047" s="10">
        <f t="shared" ref="H1047:H1110" si="87">LN(G1047)</f>
        <v>-2.7403378521172028</v>
      </c>
    </row>
    <row r="1048" spans="1:8" ht="15.75" customHeight="1">
      <c r="A1048" s="7">
        <v>44124</v>
      </c>
      <c r="B1048" s="8">
        <v>11904.78</v>
      </c>
      <c r="C1048" s="11">
        <f t="shared" si="83"/>
        <v>1.4353092924162798E-2</v>
      </c>
      <c r="D1048" s="9">
        <f t="shared" si="84"/>
        <v>2.0601127648965217E-4</v>
      </c>
      <c r="E1048" s="9">
        <f t="shared" si="85"/>
        <v>4.2608075585584245E-3</v>
      </c>
      <c r="G1048" s="9">
        <f t="shared" si="86"/>
        <v>6.5274861612709872E-2</v>
      </c>
      <c r="H1048" s="10">
        <f t="shared" si="87"/>
        <v>-2.7291482844649155</v>
      </c>
    </row>
    <row r="1049" spans="1:8" ht="15.75" customHeight="1">
      <c r="A1049" s="7">
        <v>44125</v>
      </c>
      <c r="B1049" s="8">
        <v>12855.5</v>
      </c>
      <c r="C1049" s="11">
        <f t="shared" si="83"/>
        <v>7.6831735195229942E-2</v>
      </c>
      <c r="D1049" s="9">
        <f t="shared" si="84"/>
        <v>5.9031155331099351E-3</v>
      </c>
      <c r="E1049" s="9">
        <f t="shared" si="85"/>
        <v>1.0142216866763629E-2</v>
      </c>
      <c r="G1049" s="9">
        <f t="shared" si="86"/>
        <v>0.10070857394861486</v>
      </c>
      <c r="H1049" s="10">
        <f t="shared" si="87"/>
        <v>-2.2955243394003446</v>
      </c>
    </row>
    <row r="1050" spans="1:8" ht="15.75" customHeight="1">
      <c r="A1050" s="7">
        <v>44126</v>
      </c>
      <c r="B1050" s="8">
        <v>13124.02</v>
      </c>
      <c r="C1050" s="11">
        <f t="shared" si="83"/>
        <v>2.0672403690428266E-2</v>
      </c>
      <c r="D1050" s="9">
        <f t="shared" si="84"/>
        <v>4.2734827434003217E-4</v>
      </c>
      <c r="E1050" s="9">
        <f t="shared" si="85"/>
        <v>1.0479931065107048E-2</v>
      </c>
      <c r="G1050" s="9">
        <f t="shared" si="86"/>
        <v>0.10237153444736016</v>
      </c>
      <c r="H1050" s="10">
        <f t="shared" si="87"/>
        <v>-2.279146588933918</v>
      </c>
    </row>
    <row r="1051" spans="1:8" ht="15.75" customHeight="1">
      <c r="A1051" s="7">
        <v>44127</v>
      </c>
      <c r="B1051" s="8">
        <v>12942.9</v>
      </c>
      <c r="C1051" s="11">
        <f t="shared" si="83"/>
        <v>-1.389676377691023E-2</v>
      </c>
      <c r="D1051" s="9">
        <f t="shared" si="84"/>
        <v>1.9312004347124429E-4</v>
      </c>
      <c r="E1051" s="9">
        <f t="shared" si="85"/>
        <v>1.0642553659221135E-2</v>
      </c>
      <c r="G1051" s="9">
        <f t="shared" si="86"/>
        <v>0.10316275325533501</v>
      </c>
      <c r="H1051" s="10">
        <f t="shared" si="87"/>
        <v>-2.2714474091497356</v>
      </c>
    </row>
    <row r="1052" spans="1:8" ht="15.75" customHeight="1">
      <c r="A1052" s="7">
        <v>44128</v>
      </c>
      <c r="B1052" s="8">
        <v>13113.04</v>
      </c>
      <c r="C1052" s="11">
        <f t="shared" si="83"/>
        <v>1.3059779706210476E-2</v>
      </c>
      <c r="D1052" s="9">
        <f t="shared" si="84"/>
        <v>1.7055784597474699E-4</v>
      </c>
      <c r="E1052" s="9">
        <f t="shared" si="85"/>
        <v>1.0807520388600977E-2</v>
      </c>
      <c r="G1052" s="9">
        <f t="shared" si="86"/>
        <v>0.10395922464409292</v>
      </c>
      <c r="H1052" s="10">
        <f t="shared" si="87"/>
        <v>-2.2637565274504645</v>
      </c>
    </row>
    <row r="1053" spans="1:8" ht="15.75" customHeight="1">
      <c r="A1053" s="7">
        <v>44129</v>
      </c>
      <c r="B1053" s="8">
        <v>13036.88</v>
      </c>
      <c r="C1053" s="11">
        <f t="shared" si="83"/>
        <v>-5.8248908859514087E-3</v>
      </c>
      <c r="D1053" s="9">
        <f t="shared" si="84"/>
        <v>3.3929353833239787E-5</v>
      </c>
      <c r="E1053" s="9">
        <f t="shared" si="85"/>
        <v>1.0788245416004365E-2</v>
      </c>
      <c r="G1053" s="9">
        <f t="shared" si="86"/>
        <v>0.10386647878889688</v>
      </c>
      <c r="H1053" s="10">
        <f t="shared" si="87"/>
        <v>-2.2646490624913271</v>
      </c>
    </row>
    <row r="1054" spans="1:8" ht="15.75" customHeight="1">
      <c r="A1054" s="7">
        <v>44130</v>
      </c>
      <c r="B1054" s="8">
        <v>13019.83</v>
      </c>
      <c r="C1054" s="11">
        <f t="shared" si="83"/>
        <v>-1.3086842071309422E-3</v>
      </c>
      <c r="D1054" s="9">
        <f t="shared" si="84"/>
        <v>1.712654353993943E-6</v>
      </c>
      <c r="E1054" s="9">
        <f t="shared" si="85"/>
        <v>1.071715464167813E-2</v>
      </c>
      <c r="G1054" s="9">
        <f t="shared" si="86"/>
        <v>0.1035236912096846</v>
      </c>
      <c r="H1054" s="10">
        <f t="shared" si="87"/>
        <v>-2.2679547918937906</v>
      </c>
    </row>
    <row r="1055" spans="1:8" ht="15.75" customHeight="1">
      <c r="A1055" s="7">
        <v>44131</v>
      </c>
      <c r="B1055" s="8">
        <v>13620.54</v>
      </c>
      <c r="C1055" s="11">
        <f t="shared" si="83"/>
        <v>4.5105367652970053E-2</v>
      </c>
      <c r="D1055" s="9">
        <f t="shared" si="84"/>
        <v>2.0344941911095973E-3</v>
      </c>
      <c r="E1055" s="9">
        <f t="shared" si="85"/>
        <v>1.2427079884815465E-2</v>
      </c>
      <c r="G1055" s="9">
        <f t="shared" si="86"/>
        <v>0.111476813216092</v>
      </c>
      <c r="H1055" s="10">
        <f t="shared" si="87"/>
        <v>-2.1939386629261382</v>
      </c>
    </row>
    <row r="1056" spans="1:8" ht="15.75" customHeight="1">
      <c r="A1056" s="7">
        <v>44132</v>
      </c>
      <c r="B1056" s="8">
        <v>13213.48</v>
      </c>
      <c r="C1056" s="11">
        <f t="shared" si="83"/>
        <v>-3.0341426881348575E-2</v>
      </c>
      <c r="D1056" s="9">
        <f t="shared" si="84"/>
        <v>9.2060218519622193E-4</v>
      </c>
      <c r="E1056" s="9">
        <f t="shared" si="85"/>
        <v>1.3236985126615378E-2</v>
      </c>
      <c r="G1056" s="9">
        <f t="shared" si="86"/>
        <v>0.11505209744552847</v>
      </c>
      <c r="H1056" s="10">
        <f t="shared" si="87"/>
        <v>-2.162370231936575</v>
      </c>
    </row>
    <row r="1057" spans="1:8" ht="15.75" customHeight="1">
      <c r="A1057" s="7">
        <v>44133</v>
      </c>
      <c r="B1057" s="8">
        <v>13486.71</v>
      </c>
      <c r="C1057" s="11">
        <f t="shared" si="83"/>
        <v>2.0467235485087814E-2</v>
      </c>
      <c r="D1057" s="9">
        <f t="shared" si="84"/>
        <v>4.1890772840203779E-4</v>
      </c>
      <c r="E1057" s="9">
        <f t="shared" si="85"/>
        <v>1.3172590125960679E-2</v>
      </c>
      <c r="G1057" s="9">
        <f t="shared" si="86"/>
        <v>0.1147719047762155</v>
      </c>
      <c r="H1057" s="10">
        <f t="shared" si="87"/>
        <v>-2.1648085569629121</v>
      </c>
    </row>
    <row r="1058" spans="1:8" ht="15.75" customHeight="1">
      <c r="A1058" s="7">
        <v>44134</v>
      </c>
      <c r="B1058" s="8">
        <v>13639.46</v>
      </c>
      <c r="C1058" s="11">
        <f t="shared" si="83"/>
        <v>1.1262306072564392E-2</v>
      </c>
      <c r="D1058" s="9">
        <f t="shared" si="84"/>
        <v>1.2683953807212078E-4</v>
      </c>
      <c r="E1058" s="9">
        <f t="shared" si="85"/>
        <v>1.3127329710838288E-2</v>
      </c>
      <c r="G1058" s="9">
        <f t="shared" si="86"/>
        <v>0.11457455961442002</v>
      </c>
      <c r="H1058" s="10">
        <f t="shared" si="87"/>
        <v>-2.1665294922389355</v>
      </c>
    </row>
    <row r="1059" spans="1:8" ht="15.75" customHeight="1">
      <c r="A1059" s="7">
        <v>44135</v>
      </c>
      <c r="B1059" s="8">
        <v>13850.1</v>
      </c>
      <c r="C1059" s="11">
        <f t="shared" si="83"/>
        <v>1.5325390635070445E-2</v>
      </c>
      <c r="D1059" s="9">
        <f t="shared" si="84"/>
        <v>2.3486759811750492E-4</v>
      </c>
      <c r="E1059" s="9">
        <f t="shared" si="85"/>
        <v>1.2516420853967489E-2</v>
      </c>
      <c r="G1059" s="9">
        <f t="shared" si="86"/>
        <v>0.11187681106452529</v>
      </c>
      <c r="H1059" s="10">
        <f t="shared" si="87"/>
        <v>-2.1903569142318871</v>
      </c>
    </row>
    <row r="1060" spans="1:8" ht="15.75" customHeight="1">
      <c r="A1060" s="7">
        <v>44136</v>
      </c>
      <c r="B1060" s="8">
        <v>13823.15</v>
      </c>
      <c r="C1060" s="11">
        <f t="shared" si="83"/>
        <v>-1.9477299211266709E-3</v>
      </c>
      <c r="D1060" s="9">
        <f t="shared" si="84"/>
        <v>3.7936518456521073E-6</v>
      </c>
      <c r="E1060" s="9">
        <f t="shared" si="85"/>
        <v>1.2510464827492627E-2</v>
      </c>
      <c r="G1060" s="9">
        <f t="shared" si="86"/>
        <v>0.11185018921527413</v>
      </c>
      <c r="H1060" s="10">
        <f t="shared" si="87"/>
        <v>-2.1905948993596858</v>
      </c>
    </row>
    <row r="1061" spans="1:8" ht="15.75" customHeight="1">
      <c r="A1061" s="7">
        <v>44137</v>
      </c>
      <c r="B1061" s="8">
        <v>13619.76</v>
      </c>
      <c r="C1061" s="11">
        <f t="shared" si="83"/>
        <v>-1.4823043482023965E-2</v>
      </c>
      <c r="D1061" s="9">
        <f t="shared" si="84"/>
        <v>2.1972261806997315E-4</v>
      </c>
      <c r="E1061" s="9">
        <f t="shared" si="85"/>
        <v>1.2305213629761592E-2</v>
      </c>
      <c r="G1061" s="9">
        <f t="shared" si="86"/>
        <v>0.11092886743206924</v>
      </c>
      <c r="H1061" s="10">
        <f t="shared" si="87"/>
        <v>-2.1988661170369634</v>
      </c>
    </row>
    <row r="1062" spans="1:8" ht="15.75" customHeight="1">
      <c r="A1062" s="7">
        <v>44138</v>
      </c>
      <c r="B1062" s="8">
        <v>13741.48</v>
      </c>
      <c r="C1062" s="11">
        <f t="shared" si="83"/>
        <v>8.8973162742547515E-3</v>
      </c>
      <c r="D1062" s="9">
        <f t="shared" si="84"/>
        <v>7.9162236884118453E-5</v>
      </c>
      <c r="E1062" s="9">
        <f t="shared" si="85"/>
        <v>1.2249609083555676E-2</v>
      </c>
      <c r="G1062" s="9">
        <f t="shared" si="86"/>
        <v>0.11067795211132014</v>
      </c>
      <c r="H1062" s="10">
        <f t="shared" si="87"/>
        <v>-2.2011306270235305</v>
      </c>
    </row>
    <row r="1063" spans="1:8" ht="15.75" customHeight="1">
      <c r="A1063" s="7">
        <v>44139</v>
      </c>
      <c r="B1063" s="8">
        <v>14008.75</v>
      </c>
      <c r="C1063" s="11">
        <f t="shared" si="83"/>
        <v>1.9263138689108207E-2</v>
      </c>
      <c r="D1063" s="9">
        <f t="shared" si="84"/>
        <v>3.7106851215581744E-4</v>
      </c>
      <c r="E1063" s="9">
        <f t="shared" si="85"/>
        <v>1.2607445434625938E-2</v>
      </c>
      <c r="G1063" s="9">
        <f t="shared" si="86"/>
        <v>0.11228288130710726</v>
      </c>
      <c r="H1063" s="10">
        <f t="shared" si="87"/>
        <v>-2.1867338660159032</v>
      </c>
    </row>
    <row r="1064" spans="1:8" ht="15.75" customHeight="1">
      <c r="A1064" s="7">
        <v>44140</v>
      </c>
      <c r="B1064" s="8">
        <v>15243.85</v>
      </c>
      <c r="C1064" s="11">
        <f t="shared" si="83"/>
        <v>8.4494008642076221E-2</v>
      </c>
      <c r="D1064" s="9">
        <f t="shared" si="84"/>
        <v>7.1392374964072509E-3</v>
      </c>
      <c r="E1064" s="9">
        <f t="shared" si="85"/>
        <v>1.9571273208496321E-2</v>
      </c>
      <c r="G1064" s="9">
        <f t="shared" si="86"/>
        <v>0.13989736669607589</v>
      </c>
      <c r="H1064" s="10">
        <f t="shared" si="87"/>
        <v>-1.9668462202464232</v>
      </c>
    </row>
    <row r="1065" spans="1:8" ht="15.75" customHeight="1">
      <c r="A1065" s="7">
        <v>44141</v>
      </c>
      <c r="B1065" s="8">
        <v>15553.32</v>
      </c>
      <c r="C1065" s="11">
        <f t="shared" si="83"/>
        <v>2.009797763330633E-2</v>
      </c>
      <c r="D1065" s="9">
        <f t="shared" si="84"/>
        <v>4.0392870494888151E-4</v>
      </c>
      <c r="E1065" s="9">
        <f t="shared" si="85"/>
        <v>1.9584901909261127E-2</v>
      </c>
      <c r="G1065" s="9">
        <f t="shared" si="86"/>
        <v>0.13994606785923328</v>
      </c>
      <c r="H1065" s="10">
        <f t="shared" si="87"/>
        <v>-1.9664981601697131</v>
      </c>
    </row>
    <row r="1066" spans="1:8" ht="15.75" customHeight="1">
      <c r="A1066" s="7">
        <v>44142</v>
      </c>
      <c r="B1066" s="8">
        <v>14837</v>
      </c>
      <c r="C1066" s="11">
        <f t="shared" si="83"/>
        <v>-4.7150059690826536E-2</v>
      </c>
      <c r="D1066" s="9">
        <f t="shared" si="84"/>
        <v>2.2231281288485052E-3</v>
      </c>
      <c r="E1066" s="9">
        <f t="shared" si="85"/>
        <v>2.1798225009523595E-2</v>
      </c>
      <c r="G1066" s="9">
        <f t="shared" si="86"/>
        <v>0.14764221960375559</v>
      </c>
      <c r="H1066" s="10">
        <f t="shared" si="87"/>
        <v>-1.9129633670417485</v>
      </c>
    </row>
    <row r="1067" spans="1:8" ht="15.75" customHeight="1">
      <c r="A1067" s="7">
        <v>44143</v>
      </c>
      <c r="B1067" s="8">
        <v>15342.02</v>
      </c>
      <c r="C1067" s="11">
        <f t="shared" si="83"/>
        <v>3.3471408178600878E-2</v>
      </c>
      <c r="D1067" s="9">
        <f t="shared" si="84"/>
        <v>1.1203351654585098E-3</v>
      </c>
      <c r="E1067" s="9">
        <f t="shared" si="85"/>
        <v>2.2854956008648182E-2</v>
      </c>
      <c r="G1067" s="9">
        <f t="shared" si="86"/>
        <v>0.15117855670910535</v>
      </c>
      <c r="H1067" s="10">
        <f t="shared" si="87"/>
        <v>-1.8892936460011871</v>
      </c>
    </row>
    <row r="1068" spans="1:8" ht="15.75" customHeight="1">
      <c r="A1068" s="7">
        <v>44144</v>
      </c>
      <c r="B1068" s="8">
        <v>15387.48</v>
      </c>
      <c r="C1068" s="11">
        <f t="shared" si="83"/>
        <v>2.9587226061742263E-3</v>
      </c>
      <c r="D1068" s="9">
        <f t="shared" si="84"/>
        <v>8.7540394602864055E-6</v>
      </c>
      <c r="E1068" s="9">
        <f t="shared" si="85"/>
        <v>2.2240636776549323E-2</v>
      </c>
      <c r="G1068" s="9">
        <f t="shared" si="86"/>
        <v>0.14913295000283916</v>
      </c>
      <c r="H1068" s="10">
        <f t="shared" si="87"/>
        <v>-1.902917088985278</v>
      </c>
    </row>
    <row r="1069" spans="1:8" ht="15.75" customHeight="1">
      <c r="A1069" s="7">
        <v>44145</v>
      </c>
      <c r="B1069" s="8">
        <v>15389.01</v>
      </c>
      <c r="C1069" s="11">
        <f t="shared" si="83"/>
        <v>9.9426542874803643E-5</v>
      </c>
      <c r="D1069" s="9">
        <f t="shared" si="84"/>
        <v>9.8856374280351678E-9</v>
      </c>
      <c r="E1069" s="9">
        <f t="shared" si="85"/>
        <v>2.20346353856971E-2</v>
      </c>
      <c r="G1069" s="9">
        <f t="shared" si="86"/>
        <v>0.14844067968618677</v>
      </c>
      <c r="H1069" s="10">
        <f t="shared" si="87"/>
        <v>-1.9075698639388194</v>
      </c>
    </row>
    <row r="1070" spans="1:8" ht="15.75" customHeight="1">
      <c r="A1070" s="7">
        <v>44146</v>
      </c>
      <c r="B1070" s="8">
        <v>15831.57</v>
      </c>
      <c r="C1070" s="11">
        <f t="shared" si="83"/>
        <v>2.8352429453203713E-2</v>
      </c>
      <c r="D1070" s="9">
        <f t="shared" si="84"/>
        <v>8.0386025589889332E-4</v>
      </c>
      <c r="E1070" s="9">
        <f t="shared" si="85"/>
        <v>1.6935380108486053E-2</v>
      </c>
      <c r="G1070" s="9">
        <f t="shared" si="86"/>
        <v>0.13013600619538795</v>
      </c>
      <c r="H1070" s="10">
        <f t="shared" si="87"/>
        <v>-2.0391751739109596</v>
      </c>
    </row>
    <row r="1071" spans="1:8" ht="15.75" customHeight="1">
      <c r="A1071" s="7">
        <v>44147</v>
      </c>
      <c r="B1071" s="8">
        <v>16159.74</v>
      </c>
      <c r="C1071" s="11">
        <f t="shared" si="83"/>
        <v>2.0516916105097226E-2</v>
      </c>
      <c r="D1071" s="9">
        <f t="shared" si="84"/>
        <v>4.209438464635979E-4</v>
      </c>
      <c r="E1071" s="9">
        <f t="shared" si="85"/>
        <v>1.692897568060962E-2</v>
      </c>
      <c r="G1071" s="9">
        <f t="shared" si="86"/>
        <v>0.13011139719720799</v>
      </c>
      <c r="H1071" s="10">
        <f t="shared" si="87"/>
        <v>-2.0393642939400745</v>
      </c>
    </row>
    <row r="1072" spans="1:8" ht="15.75" customHeight="1">
      <c r="A1072" s="7">
        <v>44148</v>
      </c>
      <c r="B1072" s="8">
        <v>16294.47</v>
      </c>
      <c r="C1072" s="11">
        <f t="shared" si="83"/>
        <v>8.3028225914442786E-3</v>
      </c>
      <c r="D1072" s="9">
        <f t="shared" si="84"/>
        <v>6.8936862984997487E-5</v>
      </c>
      <c r="E1072" s="9">
        <f t="shared" si="85"/>
        <v>1.6804792500123379E-2</v>
      </c>
      <c r="G1072" s="9">
        <f t="shared" si="86"/>
        <v>0.1296333001204682</v>
      </c>
      <c r="H1072" s="10">
        <f t="shared" si="87"/>
        <v>-2.0430455826947886</v>
      </c>
    </row>
    <row r="1073" spans="1:8" ht="15.75" customHeight="1">
      <c r="A1073" s="7">
        <v>44149</v>
      </c>
      <c r="B1073" s="8">
        <v>16008.29</v>
      </c>
      <c r="C1073" s="11">
        <f t="shared" si="83"/>
        <v>-1.7719073386682029E-2</v>
      </c>
      <c r="D1073" s="9">
        <f t="shared" si="84"/>
        <v>3.1396556168262335E-4</v>
      </c>
      <c r="E1073" s="9">
        <f t="shared" si="85"/>
        <v>1.6948200215831256E-2</v>
      </c>
      <c r="G1073" s="9">
        <f t="shared" si="86"/>
        <v>0.13018525344996359</v>
      </c>
      <c r="H1073" s="10">
        <f t="shared" si="87"/>
        <v>-2.0387968163751196</v>
      </c>
    </row>
    <row r="1074" spans="1:8" ht="15.75" customHeight="1">
      <c r="A1074" s="7">
        <v>44150</v>
      </c>
      <c r="B1074" s="8">
        <v>15857.79</v>
      </c>
      <c r="C1074" s="11">
        <f t="shared" si="83"/>
        <v>-9.4458508242763733E-3</v>
      </c>
      <c r="D1074" s="9">
        <f t="shared" si="84"/>
        <v>8.9224097794482634E-5</v>
      </c>
      <c r="E1074" s="9">
        <f t="shared" si="85"/>
        <v>1.7003494959792496E-2</v>
      </c>
      <c r="G1074" s="9">
        <f t="shared" si="86"/>
        <v>0.13039744997427097</v>
      </c>
      <c r="H1074" s="10">
        <f t="shared" si="87"/>
        <v>-2.0371681850928267</v>
      </c>
    </row>
    <row r="1075" spans="1:8" ht="15.75" customHeight="1">
      <c r="A1075" s="7">
        <v>44151</v>
      </c>
      <c r="B1075" s="8">
        <v>16704.72</v>
      </c>
      <c r="C1075" s="11">
        <f t="shared" si="83"/>
        <v>5.2030451984484104E-2</v>
      </c>
      <c r="D1075" s="9">
        <f t="shared" si="84"/>
        <v>2.7071679337097058E-3</v>
      </c>
      <c r="E1075" s="9">
        <f t="shared" si="85"/>
        <v>1.9708950239148211E-2</v>
      </c>
      <c r="G1075" s="9">
        <f t="shared" si="86"/>
        <v>0.14038856876237543</v>
      </c>
      <c r="H1075" s="10">
        <f t="shared" si="87"/>
        <v>-1.9633412097765388</v>
      </c>
    </row>
    <row r="1076" spans="1:8" ht="15.75" customHeight="1">
      <c r="A1076" s="7">
        <v>44152</v>
      </c>
      <c r="B1076" s="8">
        <v>17639.21</v>
      </c>
      <c r="C1076" s="11">
        <f t="shared" si="83"/>
        <v>5.4432950775709872E-2</v>
      </c>
      <c r="D1076" s="9">
        <f t="shared" si="84"/>
        <v>2.9629461301508538E-3</v>
      </c>
      <c r="E1076" s="9">
        <f t="shared" si="85"/>
        <v>2.0637402178189466E-2</v>
      </c>
      <c r="G1076" s="9">
        <f t="shared" si="86"/>
        <v>0.14365723851651008</v>
      </c>
      <c r="H1076" s="10">
        <f t="shared" si="87"/>
        <v>-1.9403251048750287</v>
      </c>
    </row>
    <row r="1077" spans="1:8" ht="15.75" customHeight="1">
      <c r="A1077" s="7">
        <v>44153</v>
      </c>
      <c r="B1077" s="8">
        <v>17786.57</v>
      </c>
      <c r="C1077" s="11">
        <f t="shared" si="83"/>
        <v>8.3194131465943368E-3</v>
      </c>
      <c r="D1077" s="9">
        <f t="shared" si="84"/>
        <v>6.921263510372669E-5</v>
      </c>
      <c r="E1077" s="9">
        <f t="shared" si="85"/>
        <v>1.9786012628096969E-2</v>
      </c>
      <c r="G1077" s="9">
        <f t="shared" si="86"/>
        <v>0.14066276205199785</v>
      </c>
      <c r="H1077" s="10">
        <f t="shared" si="87"/>
        <v>-1.9613900119236791</v>
      </c>
    </row>
    <row r="1078" spans="1:8" ht="15.75" customHeight="1">
      <c r="A1078" s="7">
        <v>44154</v>
      </c>
      <c r="B1078" s="8">
        <v>17946.04</v>
      </c>
      <c r="C1078" s="11">
        <f t="shared" si="83"/>
        <v>8.9257996404497608E-3</v>
      </c>
      <c r="D1078" s="9">
        <f t="shared" si="84"/>
        <v>7.9669899221453076E-5</v>
      </c>
      <c r="E1078" s="9">
        <f t="shared" si="85"/>
        <v>1.9446774798916384E-2</v>
      </c>
      <c r="G1078" s="9">
        <f t="shared" si="86"/>
        <v>0.13945169342434097</v>
      </c>
      <c r="H1078" s="10">
        <f t="shared" si="87"/>
        <v>-1.9700370213872413</v>
      </c>
    </row>
    <row r="1079" spans="1:8" ht="15.75" customHeight="1">
      <c r="A1079" s="7">
        <v>44155</v>
      </c>
      <c r="B1079" s="8">
        <v>18589.490000000002</v>
      </c>
      <c r="C1079" s="11">
        <f t="shared" si="83"/>
        <v>3.5226889470342547E-2</v>
      </c>
      <c r="D1079" s="9">
        <f t="shared" si="84"/>
        <v>1.2409337417557307E-3</v>
      </c>
      <c r="E1079" s="9">
        <f t="shared" si="85"/>
        <v>2.0560869002599992E-2</v>
      </c>
      <c r="G1079" s="9">
        <f t="shared" si="86"/>
        <v>0.14339061685689197</v>
      </c>
      <c r="H1079" s="10">
        <f t="shared" si="87"/>
        <v>-1.9421827863124796</v>
      </c>
    </row>
    <row r="1080" spans="1:8" ht="15.75" customHeight="1">
      <c r="A1080" s="7">
        <v>44156</v>
      </c>
      <c r="B1080" s="8">
        <v>18670.93</v>
      </c>
      <c r="C1080" s="11">
        <f t="shared" si="83"/>
        <v>4.3714015938307932E-3</v>
      </c>
      <c r="D1080" s="9">
        <f t="shared" si="84"/>
        <v>1.9109151894546399E-5</v>
      </c>
      <c r="E1080" s="9">
        <f t="shared" si="85"/>
        <v>2.0345110556377031E-2</v>
      </c>
      <c r="G1080" s="9">
        <f t="shared" si="86"/>
        <v>0.14263628765632197</v>
      </c>
      <c r="H1080" s="10">
        <f t="shared" si="87"/>
        <v>-1.9474573317311468</v>
      </c>
    </row>
    <row r="1081" spans="1:8" ht="15.75" customHeight="1">
      <c r="A1081" s="7">
        <v>44157</v>
      </c>
      <c r="B1081" s="8">
        <v>18597.77</v>
      </c>
      <c r="C1081" s="11">
        <f t="shared" si="83"/>
        <v>-3.9260877881441463E-3</v>
      </c>
      <c r="D1081" s="9">
        <f t="shared" si="84"/>
        <v>1.5414165320214595E-5</v>
      </c>
      <c r="E1081" s="9">
        <f t="shared" si="85"/>
        <v>2.0356731069851593E-2</v>
      </c>
      <c r="G1081" s="9">
        <f t="shared" si="86"/>
        <v>0.14267701661392979</v>
      </c>
      <c r="H1081" s="10">
        <f t="shared" si="87"/>
        <v>-1.9471718283404889</v>
      </c>
    </row>
    <row r="1082" spans="1:8" ht="15.75" customHeight="1">
      <c r="A1082" s="7">
        <v>44158</v>
      </c>
      <c r="B1082" s="8">
        <v>18422.02</v>
      </c>
      <c r="C1082" s="11">
        <f t="shared" si="83"/>
        <v>-9.4949928344538297E-3</v>
      </c>
      <c r="D1082" s="9">
        <f t="shared" si="84"/>
        <v>9.0154888926329577E-5</v>
      </c>
      <c r="E1082" s="9">
        <f t="shared" si="85"/>
        <v>2.0227163340707951E-2</v>
      </c>
      <c r="G1082" s="9">
        <f t="shared" si="86"/>
        <v>0.14222223223078714</v>
      </c>
      <c r="H1082" s="10">
        <f t="shared" si="87"/>
        <v>-1.9503644290319739</v>
      </c>
    </row>
    <row r="1083" spans="1:8" ht="15.75" customHeight="1">
      <c r="A1083" s="7">
        <v>44159</v>
      </c>
      <c r="B1083" s="8">
        <v>18944.86</v>
      </c>
      <c r="C1083" s="11">
        <f t="shared" si="83"/>
        <v>2.7985966406737464E-2</v>
      </c>
      <c r="D1083" s="9">
        <f t="shared" si="84"/>
        <v>7.8321431571903789E-4</v>
      </c>
      <c r="E1083" s="9">
        <f t="shared" si="85"/>
        <v>2.0931215419542872E-2</v>
      </c>
      <c r="G1083" s="9">
        <f t="shared" si="86"/>
        <v>0.1446762434525547</v>
      </c>
      <c r="H1083" s="10">
        <f t="shared" si="87"/>
        <v>-1.9332568367601048</v>
      </c>
    </row>
    <row r="1084" spans="1:8" ht="15.75" customHeight="1">
      <c r="A1084" s="7">
        <v>44160</v>
      </c>
      <c r="B1084" s="8">
        <v>18880.689999999999</v>
      </c>
      <c r="C1084" s="11">
        <f t="shared" si="83"/>
        <v>-3.3929479709309688E-3</v>
      </c>
      <c r="D1084" s="9">
        <f t="shared" si="84"/>
        <v>1.1512095933444578E-5</v>
      </c>
      <c r="E1084" s="9">
        <f t="shared" si="85"/>
        <v>2.0571659003320496E-2</v>
      </c>
      <c r="G1084" s="9">
        <f t="shared" si="86"/>
        <v>0.14342823642268107</v>
      </c>
      <c r="H1084" s="10">
        <f t="shared" si="87"/>
        <v>-1.9419204634869422</v>
      </c>
    </row>
    <row r="1085" spans="1:8" ht="15.75" customHeight="1">
      <c r="A1085" s="7">
        <v>44161</v>
      </c>
      <c r="B1085" s="8">
        <v>17055.5</v>
      </c>
      <c r="C1085" s="11">
        <f t="shared" si="83"/>
        <v>-0.10166697430297586</v>
      </c>
      <c r="D1085" s="9">
        <f t="shared" si="84"/>
        <v>1.0336173663921954E-2</v>
      </c>
      <c r="E1085" s="9">
        <f t="shared" si="85"/>
        <v>2.3768595170835207E-2</v>
      </c>
      <c r="G1085" s="9">
        <f t="shared" si="86"/>
        <v>0.15417066897057691</v>
      </c>
      <c r="H1085" s="10">
        <f t="shared" si="87"/>
        <v>-1.8696950501445164</v>
      </c>
    </row>
    <row r="1086" spans="1:8" ht="15.75" customHeight="1">
      <c r="A1086" s="7">
        <v>44162</v>
      </c>
      <c r="B1086" s="8">
        <v>17005.849999999999</v>
      </c>
      <c r="C1086" s="11">
        <f t="shared" si="83"/>
        <v>-2.9153298483601937E-3</v>
      </c>
      <c r="D1086" s="9">
        <f t="shared" si="84"/>
        <v>8.4991481247398699E-6</v>
      </c>
      <c r="E1086" s="9">
        <f t="shared" si="85"/>
        <v>2.3373165614011066E-2</v>
      </c>
      <c r="G1086" s="9">
        <f t="shared" si="86"/>
        <v>0.15288284931283516</v>
      </c>
      <c r="H1086" s="10">
        <f t="shared" si="87"/>
        <v>-1.8780833416463822</v>
      </c>
    </row>
    <row r="1087" spans="1:8" ht="15.75" customHeight="1">
      <c r="A1087" s="7">
        <v>44163</v>
      </c>
      <c r="B1087" s="8">
        <v>17763.11</v>
      </c>
      <c r="C1087" s="11">
        <f t="shared" si="83"/>
        <v>4.3566432337835859E-2</v>
      </c>
      <c r="D1087" s="9">
        <f t="shared" si="84"/>
        <v>1.89803402664723E-3</v>
      </c>
      <c r="E1087" s="9">
        <f t="shared" si="85"/>
        <v>2.3048071511809789E-2</v>
      </c>
      <c r="G1087" s="9">
        <f t="shared" si="86"/>
        <v>0.15181591323642521</v>
      </c>
      <c r="H1087" s="10">
        <f t="shared" si="87"/>
        <v>-1.8850865892354363</v>
      </c>
    </row>
    <row r="1088" spans="1:8" ht="15.75" customHeight="1">
      <c r="A1088" s="7">
        <v>44164</v>
      </c>
      <c r="B1088" s="8">
        <v>18270.66</v>
      </c>
      <c r="C1088" s="11">
        <f t="shared" si="83"/>
        <v>2.8172659685963268E-2</v>
      </c>
      <c r="D1088" s="9">
        <f t="shared" si="84"/>
        <v>7.9369875378109995E-4</v>
      </c>
      <c r="E1088" s="9">
        <f t="shared" si="85"/>
        <v>2.2721435100132376E-2</v>
      </c>
      <c r="G1088" s="9">
        <f t="shared" si="86"/>
        <v>0.15073630982657224</v>
      </c>
      <c r="H1088" s="10">
        <f t="shared" si="87"/>
        <v>-1.8922232612527421</v>
      </c>
    </row>
    <row r="1089" spans="1:8" ht="15.75" customHeight="1">
      <c r="A1089" s="7">
        <v>44165</v>
      </c>
      <c r="B1089" s="8">
        <v>19378.61</v>
      </c>
      <c r="C1089" s="11">
        <f t="shared" si="83"/>
        <v>5.8873385931983623E-2</v>
      </c>
      <c r="D1089" s="9">
        <f t="shared" si="84"/>
        <v>3.4660755710962869E-3</v>
      </c>
      <c r="E1089" s="9">
        <f t="shared" si="85"/>
        <v>2.6178756631768378E-2</v>
      </c>
      <c r="G1089" s="9">
        <f t="shared" si="86"/>
        <v>0.16179850627174647</v>
      </c>
      <c r="H1089" s="10">
        <f t="shared" si="87"/>
        <v>-1.8214035063425948</v>
      </c>
    </row>
    <row r="1090" spans="1:8" ht="15.75" customHeight="1">
      <c r="A1090" s="7">
        <v>44166</v>
      </c>
      <c r="B1090" s="8">
        <v>19055.689999999999</v>
      </c>
      <c r="C1090" s="11">
        <f t="shared" si="83"/>
        <v>-1.6804135825687665E-2</v>
      </c>
      <c r="D1090" s="9">
        <f t="shared" si="84"/>
        <v>2.8237898084815965E-4</v>
      </c>
      <c r="E1090" s="9">
        <f t="shared" si="85"/>
        <v>2.6461125726979111E-2</v>
      </c>
      <c r="G1090" s="9">
        <f t="shared" si="86"/>
        <v>0.16266876075933914</v>
      </c>
      <c r="H1090" s="10">
        <f t="shared" si="87"/>
        <v>-1.8160392883594352</v>
      </c>
    </row>
    <row r="1091" spans="1:8" ht="15.75" customHeight="1">
      <c r="A1091" s="7">
        <v>44167</v>
      </c>
      <c r="B1091" s="8">
        <v>19156.669999999998</v>
      </c>
      <c r="C1091" s="11">
        <f t="shared" si="83"/>
        <v>5.2852132168814325E-3</v>
      </c>
      <c r="D1091" s="9">
        <f t="shared" si="84"/>
        <v>2.7933478747898179E-5</v>
      </c>
      <c r="E1091" s="9">
        <f t="shared" si="85"/>
        <v>2.5685198949828118E-2</v>
      </c>
      <c r="G1091" s="9">
        <f t="shared" si="86"/>
        <v>0.16026602556321198</v>
      </c>
      <c r="H1091" s="10">
        <f t="shared" si="87"/>
        <v>-1.8309201846667924</v>
      </c>
    </row>
    <row r="1092" spans="1:8" ht="15.75" customHeight="1">
      <c r="A1092" s="7">
        <v>44168</v>
      </c>
      <c r="B1092" s="8">
        <v>19462.14</v>
      </c>
      <c r="C1092" s="11">
        <f t="shared" ref="C1092:C1155" si="88">LN(B1092/B1091)</f>
        <v>1.5820082023863057E-2</v>
      </c>
      <c r="D1092" s="9">
        <f t="shared" ref="D1092:D1155" si="89">C1092^2</f>
        <v>2.5027499524175504E-4</v>
      </c>
      <c r="E1092" s="9">
        <f t="shared" si="85"/>
        <v>2.5514530098606273E-2</v>
      </c>
      <c r="G1092" s="9">
        <f t="shared" si="86"/>
        <v>0.15973268325113141</v>
      </c>
      <c r="H1092" s="10">
        <f t="shared" si="87"/>
        <v>-1.8342535906540454</v>
      </c>
    </row>
    <row r="1093" spans="1:8" ht="15.75" customHeight="1">
      <c r="A1093" s="7">
        <v>44169</v>
      </c>
      <c r="B1093" s="8">
        <v>18825.45</v>
      </c>
      <c r="C1093" s="11">
        <f t="shared" si="88"/>
        <v>-3.3261362096494197E-2</v>
      </c>
      <c r="D1093" s="9">
        <f t="shared" si="89"/>
        <v>1.106318208514101E-3</v>
      </c>
      <c r="E1093" s="9">
        <f t="shared" si="85"/>
        <v>2.6551911444135375E-2</v>
      </c>
      <c r="G1093" s="9">
        <f t="shared" si="86"/>
        <v>0.16294757268561988</v>
      </c>
      <c r="H1093" s="10">
        <f t="shared" si="87"/>
        <v>-1.8143267698781247</v>
      </c>
    </row>
    <row r="1094" spans="1:8" ht="15.75" customHeight="1">
      <c r="A1094" s="7">
        <v>44170</v>
      </c>
      <c r="B1094" s="8">
        <v>19020.64</v>
      </c>
      <c r="C1094" s="11">
        <f t="shared" si="88"/>
        <v>1.0315027559160717E-2</v>
      </c>
      <c r="D1094" s="9">
        <f t="shared" si="89"/>
        <v>1.0639979354624509E-4</v>
      </c>
      <c r="E1094" s="9">
        <f t="shared" si="85"/>
        <v>2.6344345675998998E-2</v>
      </c>
      <c r="G1094" s="9">
        <f t="shared" si="86"/>
        <v>0.16230941339305924</v>
      </c>
      <c r="H1094" s="10">
        <f t="shared" si="87"/>
        <v>-1.818250806186289</v>
      </c>
    </row>
    <row r="1095" spans="1:8" ht="15.75" customHeight="1">
      <c r="A1095" s="7">
        <v>44171</v>
      </c>
      <c r="B1095" s="8">
        <v>19248.349999999999</v>
      </c>
      <c r="C1095" s="11">
        <f t="shared" si="88"/>
        <v>1.1900637432516648E-2</v>
      </c>
      <c r="D1095" s="9">
        <f t="shared" si="89"/>
        <v>1.4162517130021643E-4</v>
      </c>
      <c r="E1095" s="9">
        <f t="shared" si="85"/>
        <v>2.6396746749504731E-2</v>
      </c>
      <c r="G1095" s="9">
        <f t="shared" si="86"/>
        <v>0.16247075659793281</v>
      </c>
      <c r="H1095" s="10">
        <f t="shared" si="87"/>
        <v>-1.8172572528043167</v>
      </c>
    </row>
    <row r="1096" spans="1:8" ht="15.75" customHeight="1">
      <c r="A1096" s="7">
        <v>44172</v>
      </c>
      <c r="B1096" s="8">
        <v>19084.669999999998</v>
      </c>
      <c r="C1096" s="11">
        <f t="shared" si="88"/>
        <v>-8.539947792981218E-3</v>
      </c>
      <c r="D1096" s="9">
        <f t="shared" si="89"/>
        <v>7.2930708306844771E-5</v>
      </c>
      <c r="E1096" s="9">
        <f t="shared" si="85"/>
        <v>2.3762509524101871E-2</v>
      </c>
      <c r="G1096" s="9">
        <f t="shared" si="86"/>
        <v>0.15415093098681523</v>
      </c>
      <c r="H1096" s="10">
        <f t="shared" si="87"/>
        <v>-1.8698230851819018</v>
      </c>
    </row>
    <row r="1097" spans="1:8" ht="15.75" customHeight="1">
      <c r="A1097" s="7">
        <v>44173</v>
      </c>
      <c r="B1097" s="8">
        <v>18773.5</v>
      </c>
      <c r="C1097" s="11">
        <f t="shared" si="88"/>
        <v>-1.6439093998239722E-2</v>
      </c>
      <c r="D1097" s="9">
        <f t="shared" si="89"/>
        <v>2.7024381148296127E-4</v>
      </c>
      <c r="E1097" s="9">
        <f t="shared" si="85"/>
        <v>2.1069807205433978E-2</v>
      </c>
      <c r="G1097" s="9">
        <f t="shared" si="86"/>
        <v>0.14515442537323475</v>
      </c>
      <c r="H1097" s="10">
        <f t="shared" si="87"/>
        <v>-1.9299571007004397</v>
      </c>
    </row>
    <row r="1098" spans="1:8" ht="15.75" customHeight="1">
      <c r="A1098" s="7">
        <v>44174</v>
      </c>
      <c r="B1098" s="8">
        <v>18520.560000000001</v>
      </c>
      <c r="C1098" s="11">
        <f t="shared" si="88"/>
        <v>-1.3564834641298091E-2</v>
      </c>
      <c r="D1098" s="9">
        <f t="shared" si="89"/>
        <v>1.840047388457607E-4</v>
      </c>
      <c r="E1098" s="9">
        <f t="shared" si="85"/>
        <v>2.1184599309176013E-2</v>
      </c>
      <c r="G1098" s="9">
        <f t="shared" si="86"/>
        <v>0.14554930198793814</v>
      </c>
      <c r="H1098" s="10">
        <f t="shared" si="87"/>
        <v>-1.9272404044877607</v>
      </c>
    </row>
    <row r="1099" spans="1:8" ht="15.75" customHeight="1">
      <c r="A1099" s="7">
        <v>44175</v>
      </c>
      <c r="B1099" s="8">
        <v>18349.98</v>
      </c>
      <c r="C1099" s="11">
        <f t="shared" si="88"/>
        <v>-9.2529817601513034E-3</v>
      </c>
      <c r="D1099" s="9">
        <f t="shared" si="89"/>
        <v>8.5617671453692713E-5</v>
      </c>
      <c r="E1099" s="9">
        <f t="shared" si="85"/>
        <v>2.1190547081408252E-2</v>
      </c>
      <c r="G1099" s="9">
        <f t="shared" si="86"/>
        <v>0.14556973271050633</v>
      </c>
      <c r="H1099" s="10">
        <f t="shared" si="87"/>
        <v>-1.9271000445650721</v>
      </c>
    </row>
    <row r="1100" spans="1:8" ht="15.75" customHeight="1">
      <c r="A1100" s="7">
        <v>44176</v>
      </c>
      <c r="B1100" s="8">
        <v>18101.38</v>
      </c>
      <c r="C1100" s="11">
        <f t="shared" si="88"/>
        <v>-1.3640306122383405E-2</v>
      </c>
      <c r="D1100" s="9">
        <f t="shared" si="89"/>
        <v>1.8605795111233019E-4</v>
      </c>
      <c r="E1100" s="9">
        <f t="shared" si="85"/>
        <v>2.0135671290764854E-2</v>
      </c>
      <c r="G1100" s="9">
        <f t="shared" si="86"/>
        <v>0.14190021596447575</v>
      </c>
      <c r="H1100" s="10">
        <f t="shared" si="87"/>
        <v>-1.9526311728689139</v>
      </c>
    </row>
    <row r="1101" spans="1:8" ht="15.75" customHeight="1">
      <c r="A1101" s="7">
        <v>44177</v>
      </c>
      <c r="B1101" s="8">
        <v>18800.18</v>
      </c>
      <c r="C1101" s="11">
        <f t="shared" si="88"/>
        <v>3.7878265798807965E-2</v>
      </c>
      <c r="D1101" s="9">
        <f t="shared" si="89"/>
        <v>1.4347630199251452E-3</v>
      </c>
      <c r="E1101" s="9">
        <f t="shared" si="85"/>
        <v>2.1551325158795452E-2</v>
      </c>
      <c r="G1101" s="9">
        <f t="shared" si="86"/>
        <v>0.14680369599841639</v>
      </c>
      <c r="H1101" s="10">
        <f t="shared" si="87"/>
        <v>-1.9186589860177305</v>
      </c>
    </row>
    <row r="1102" spans="1:8" ht="15.75" customHeight="1">
      <c r="A1102" s="7">
        <v>44178</v>
      </c>
      <c r="B1102" s="8">
        <v>19178.3</v>
      </c>
      <c r="C1102" s="11">
        <f t="shared" si="88"/>
        <v>1.9912987275170404E-2</v>
      </c>
      <c r="D1102" s="9">
        <f t="shared" si="89"/>
        <v>3.9652706222109842E-4</v>
      </c>
      <c r="E1102" s="9">
        <f t="shared" si="85"/>
        <v>2.1932438055696335E-2</v>
      </c>
      <c r="G1102" s="9">
        <f t="shared" si="86"/>
        <v>0.14809604334922771</v>
      </c>
      <c r="H1102" s="10">
        <f t="shared" si="87"/>
        <v>-1.9098942741407021</v>
      </c>
    </row>
    <row r="1103" spans="1:8" ht="15.75" customHeight="1">
      <c r="A1103" s="7">
        <v>44179</v>
      </c>
      <c r="B1103" s="8">
        <v>19199.169999999998</v>
      </c>
      <c r="C1103" s="11">
        <f t="shared" si="88"/>
        <v>1.0876173993377284E-3</v>
      </c>
      <c r="D1103" s="9">
        <f t="shared" si="89"/>
        <v>1.1829116073421638E-6</v>
      </c>
      <c r="E1103" s="9">
        <f t="shared" si="85"/>
        <v>2.1843466078377345E-2</v>
      </c>
      <c r="G1103" s="9">
        <f t="shared" si="86"/>
        <v>0.14779535201885527</v>
      </c>
      <c r="H1103" s="10">
        <f t="shared" si="87"/>
        <v>-1.9119267187375255</v>
      </c>
    </row>
    <row r="1104" spans="1:8" ht="15.75" customHeight="1">
      <c r="A1104" s="7">
        <v>44180</v>
      </c>
      <c r="B1104" s="8">
        <v>19424.240000000002</v>
      </c>
      <c r="C1104" s="11">
        <f t="shared" si="88"/>
        <v>1.1654721716528052E-2</v>
      </c>
      <c r="D1104" s="9">
        <f t="shared" si="89"/>
        <v>1.3583253828971059E-4</v>
      </c>
      <c r="E1104" s="9">
        <f t="shared" si="85"/>
        <v>2.1196084300948017E-2</v>
      </c>
      <c r="G1104" s="9">
        <f t="shared" si="86"/>
        <v>0.14558875059889764</v>
      </c>
      <c r="H1104" s="10">
        <f t="shared" si="87"/>
        <v>-1.9269694085746507</v>
      </c>
    </row>
    <row r="1105" spans="1:8" ht="15.75" customHeight="1">
      <c r="A1105" s="7">
        <v>44181</v>
      </c>
      <c r="B1105" s="8">
        <v>21206.36</v>
      </c>
      <c r="C1105" s="11">
        <f t="shared" si="88"/>
        <v>8.7779366037774892E-2</v>
      </c>
      <c r="D1105" s="9">
        <f t="shared" si="89"/>
        <v>7.7052171019936682E-3</v>
      </c>
      <c r="E1105" s="9">
        <f t="shared" si="85"/>
        <v>2.8889789307008244E-2</v>
      </c>
      <c r="G1105" s="9">
        <f t="shared" si="86"/>
        <v>0.16996996589694383</v>
      </c>
      <c r="H1105" s="10">
        <f t="shared" si="87"/>
        <v>-1.7721335287345172</v>
      </c>
    </row>
    <row r="1106" spans="1:8" ht="15.75" customHeight="1">
      <c r="A1106" s="7">
        <v>44182</v>
      </c>
      <c r="B1106" s="8">
        <v>22779.13</v>
      </c>
      <c r="C1106" s="11">
        <f t="shared" si="88"/>
        <v>7.154362920679995E-2</v>
      </c>
      <c r="D1106" s="9">
        <f t="shared" si="89"/>
        <v>5.118490880080079E-3</v>
      </c>
      <c r="E1106" s="9">
        <f t="shared" si="85"/>
        <v>2.3672106523166363E-2</v>
      </c>
      <c r="G1106" s="9">
        <f t="shared" si="86"/>
        <v>0.15385742271065886</v>
      </c>
      <c r="H1106" s="10">
        <f t="shared" si="87"/>
        <v>-1.8717289319647847</v>
      </c>
    </row>
    <row r="1107" spans="1:8" ht="15.75" customHeight="1">
      <c r="A1107" s="7">
        <v>44183</v>
      </c>
      <c r="B1107" s="8">
        <v>22901.200000000001</v>
      </c>
      <c r="C1107" s="11">
        <f t="shared" si="88"/>
        <v>5.3445450402305143E-3</v>
      </c>
      <c r="D1107" s="9">
        <f t="shared" si="89"/>
        <v>2.8564161687052588E-5</v>
      </c>
      <c r="E1107" s="9">
        <f t="shared" si="85"/>
        <v>2.3692171536728673E-2</v>
      </c>
      <c r="G1107" s="9">
        <f t="shared" si="86"/>
        <v>0.15392261541673685</v>
      </c>
      <c r="H1107" s="10">
        <f t="shared" si="87"/>
        <v>-1.8713053001564997</v>
      </c>
    </row>
    <row r="1108" spans="1:8" ht="15.75" customHeight="1">
      <c r="A1108" s="7">
        <v>44184</v>
      </c>
      <c r="B1108" s="8">
        <v>23992.92</v>
      </c>
      <c r="C1108" s="11">
        <f t="shared" si="88"/>
        <v>4.6569475892890975E-2</v>
      </c>
      <c r="D1108" s="9">
        <f t="shared" si="89"/>
        <v>2.1687160849385538E-3</v>
      </c>
      <c r="E1108" s="9">
        <f t="shared" si="85"/>
        <v>2.3962853595020001E-2</v>
      </c>
      <c r="G1108" s="9">
        <f t="shared" si="86"/>
        <v>0.15479939791556038</v>
      </c>
      <c r="H1108" s="10">
        <f t="shared" si="87"/>
        <v>-1.8656252072684387</v>
      </c>
    </row>
    <row r="1109" spans="1:8" ht="15.75" customHeight="1">
      <c r="A1109" s="7">
        <v>44185</v>
      </c>
      <c r="B1109" s="8">
        <v>23385.77</v>
      </c>
      <c r="C1109" s="11">
        <f t="shared" si="88"/>
        <v>-2.5631069101106407E-2</v>
      </c>
      <c r="D1109" s="9">
        <f t="shared" si="89"/>
        <v>6.5695170326569158E-4</v>
      </c>
      <c r="E1109" s="9">
        <f t="shared" si="85"/>
        <v>2.382610654450459E-2</v>
      </c>
      <c r="G1109" s="9">
        <f t="shared" si="86"/>
        <v>0.15435707481195862</v>
      </c>
      <c r="H1109" s="10">
        <f t="shared" si="87"/>
        <v>-1.8684866929201207</v>
      </c>
    </row>
    <row r="1110" spans="1:8" ht="15.75" customHeight="1">
      <c r="A1110" s="7">
        <v>44186</v>
      </c>
      <c r="B1110" s="8">
        <v>23142.45</v>
      </c>
      <c r="C1110" s="11">
        <f t="shared" si="88"/>
        <v>-1.0459124296053021E-2</v>
      </c>
      <c r="D1110" s="9">
        <f t="shared" si="89"/>
        <v>1.093932810402866E-4</v>
      </c>
      <c r="E1110" s="9">
        <f t="shared" si="85"/>
        <v>2.0469424254448591E-2</v>
      </c>
      <c r="G1110" s="9">
        <f t="shared" si="86"/>
        <v>0.1430713956542278</v>
      </c>
      <c r="H1110" s="10">
        <f t="shared" si="87"/>
        <v>-1.9444115030068962</v>
      </c>
    </row>
    <row r="1111" spans="1:8" ht="15.75" customHeight="1">
      <c r="A1111" s="7">
        <v>44187</v>
      </c>
      <c r="B1111" s="8">
        <v>23437.95</v>
      </c>
      <c r="C1111" s="11">
        <f t="shared" si="88"/>
        <v>1.2687910116585309E-2</v>
      </c>
      <c r="D1111" s="9">
        <f t="shared" si="89"/>
        <v>1.6098306312654784E-4</v>
      </c>
      <c r="E1111" s="9">
        <f t="shared" ref="E1111:E1174" si="90">SUM(D1091:D1111)</f>
        <v>2.034802833672698E-2</v>
      </c>
      <c r="G1111" s="9">
        <f t="shared" ref="G1111:G1174" si="91">SQRT(E1111)</f>
        <v>0.14264651533327752</v>
      </c>
      <c r="H1111" s="10">
        <f t="shared" ref="H1111:H1174" si="92">LN(G1111)</f>
        <v>-1.9473856297087833</v>
      </c>
    </row>
    <row r="1112" spans="1:8" ht="15.75" customHeight="1">
      <c r="A1112" s="7">
        <v>44188</v>
      </c>
      <c r="B1112" s="8">
        <v>23297.72</v>
      </c>
      <c r="C1112" s="11">
        <f t="shared" si="88"/>
        <v>-6.0010018399327784E-3</v>
      </c>
      <c r="D1112" s="9">
        <f t="shared" si="89"/>
        <v>3.6012023082876593E-5</v>
      </c>
      <c r="E1112" s="9">
        <f t="shared" si="90"/>
        <v>2.0356106881061962E-2</v>
      </c>
      <c r="G1112" s="9">
        <f t="shared" si="91"/>
        <v>0.14267482917831709</v>
      </c>
      <c r="H1112" s="10">
        <f t="shared" si="92"/>
        <v>-1.9471871598383923</v>
      </c>
    </row>
    <row r="1113" spans="1:8" ht="15.75" customHeight="1">
      <c r="A1113" s="7">
        <v>44189</v>
      </c>
      <c r="B1113" s="8">
        <v>23405.27</v>
      </c>
      <c r="C1113" s="11">
        <f t="shared" si="88"/>
        <v>4.6057089756976399E-3</v>
      </c>
      <c r="D1113" s="9">
        <f t="shared" si="89"/>
        <v>2.1212555168821802E-5</v>
      </c>
      <c r="E1113" s="9">
        <f t="shared" si="90"/>
        <v>2.0127044440989027E-2</v>
      </c>
      <c r="G1113" s="9">
        <f t="shared" si="91"/>
        <v>0.14186981511579208</v>
      </c>
      <c r="H1113" s="10">
        <f t="shared" si="92"/>
        <v>-1.9528454368536217</v>
      </c>
    </row>
    <row r="1114" spans="1:8" ht="15.75" customHeight="1">
      <c r="A1114" s="7">
        <v>44190</v>
      </c>
      <c r="B1114" s="8">
        <v>24411.43</v>
      </c>
      <c r="C1114" s="11">
        <f t="shared" si="88"/>
        <v>4.2090254555037468E-2</v>
      </c>
      <c r="D1114" s="9">
        <f t="shared" si="89"/>
        <v>1.7715895285078523E-3</v>
      </c>
      <c r="E1114" s="9">
        <f t="shared" si="90"/>
        <v>2.0792315760982779E-2</v>
      </c>
      <c r="G1114" s="9">
        <f t="shared" si="91"/>
        <v>0.14419540825207569</v>
      </c>
      <c r="H1114" s="10">
        <f t="shared" si="92"/>
        <v>-1.9365858975503811</v>
      </c>
    </row>
    <row r="1115" spans="1:8" ht="15.75" customHeight="1">
      <c r="A1115" s="7">
        <v>44191</v>
      </c>
      <c r="B1115" s="8">
        <v>26670.1</v>
      </c>
      <c r="C1115" s="11">
        <f t="shared" si="88"/>
        <v>8.8491622481087689E-2</v>
      </c>
      <c r="D1115" s="9">
        <f t="shared" si="89"/>
        <v>7.8307672493353447E-3</v>
      </c>
      <c r="E1115" s="9">
        <f t="shared" si="90"/>
        <v>2.8516683216771879E-2</v>
      </c>
      <c r="G1115" s="9">
        <f t="shared" si="91"/>
        <v>0.16886883435605246</v>
      </c>
      <c r="H1115" s="10">
        <f t="shared" si="92"/>
        <v>-1.7786329934730809</v>
      </c>
    </row>
    <row r="1116" spans="1:8" ht="15.75" customHeight="1">
      <c r="A1116" s="7">
        <v>44192</v>
      </c>
      <c r="B1116" s="8">
        <v>26385.71</v>
      </c>
      <c r="C1116" s="11">
        <f t="shared" si="88"/>
        <v>-1.0720511993889136E-2</v>
      </c>
      <c r="D1116" s="9">
        <f t="shared" si="89"/>
        <v>1.1492937741112083E-4</v>
      </c>
      <c r="E1116" s="9">
        <f t="shared" si="90"/>
        <v>2.8489987422882782E-2</v>
      </c>
      <c r="G1116" s="9">
        <f t="shared" si="91"/>
        <v>0.16878977286222877</v>
      </c>
      <c r="H1116" s="10">
        <f t="shared" si="92"/>
        <v>-1.7791012859648367</v>
      </c>
    </row>
    <row r="1117" spans="1:8" ht="15.75" customHeight="1">
      <c r="A1117" s="7">
        <v>44193</v>
      </c>
      <c r="B1117" s="8">
        <v>26599.22</v>
      </c>
      <c r="C1117" s="11">
        <f t="shared" si="88"/>
        <v>8.0593163251334379E-3</v>
      </c>
      <c r="D1117" s="9">
        <f t="shared" si="89"/>
        <v>6.4952579628562348E-5</v>
      </c>
      <c r="E1117" s="9">
        <f t="shared" si="90"/>
        <v>2.8482009294204504E-2</v>
      </c>
      <c r="G1117" s="9">
        <f t="shared" si="91"/>
        <v>0.16876613787784711</v>
      </c>
      <c r="H1117" s="10">
        <f t="shared" si="92"/>
        <v>-1.7792413219332099</v>
      </c>
    </row>
    <row r="1118" spans="1:8" ht="15.75" customHeight="1">
      <c r="A1118" s="7">
        <v>44194</v>
      </c>
      <c r="B1118" s="8">
        <v>26895.14</v>
      </c>
      <c r="C1118" s="11">
        <f t="shared" si="88"/>
        <v>1.1063709090729946E-2</v>
      </c>
      <c r="D1118" s="9">
        <f t="shared" si="89"/>
        <v>1.2240565884430045E-4</v>
      </c>
      <c r="E1118" s="9">
        <f t="shared" si="90"/>
        <v>2.8334171141565844E-2</v>
      </c>
      <c r="G1118" s="9">
        <f t="shared" si="91"/>
        <v>0.16832757094892639</v>
      </c>
      <c r="H1118" s="10">
        <f t="shared" si="92"/>
        <v>-1.7818433709473906</v>
      </c>
    </row>
    <row r="1119" spans="1:8" ht="15.75" customHeight="1">
      <c r="A1119" s="7">
        <v>44195</v>
      </c>
      <c r="B1119" s="8">
        <v>28904.39</v>
      </c>
      <c r="C1119" s="11">
        <f t="shared" si="88"/>
        <v>7.2047885556287425E-2</v>
      </c>
      <c r="D1119" s="9">
        <f t="shared" si="89"/>
        <v>5.1908978131318898E-3</v>
      </c>
      <c r="E1119" s="9">
        <f t="shared" si="90"/>
        <v>3.3341064215851972E-2</v>
      </c>
      <c r="G1119" s="9">
        <f t="shared" si="91"/>
        <v>0.18259535650134143</v>
      </c>
      <c r="H1119" s="10">
        <f t="shared" si="92"/>
        <v>-1.7004827410386918</v>
      </c>
    </row>
    <row r="1120" spans="1:8" ht="15.75" customHeight="1">
      <c r="A1120" s="7">
        <v>44196</v>
      </c>
      <c r="B1120" s="8">
        <v>28996.28</v>
      </c>
      <c r="C1120" s="11">
        <f t="shared" si="88"/>
        <v>3.1740591998894716E-3</v>
      </c>
      <c r="D1120" s="9">
        <f t="shared" si="89"/>
        <v>1.0074651804402993E-5</v>
      </c>
      <c r="E1120" s="9">
        <f t="shared" si="90"/>
        <v>3.3265521196202685E-2</v>
      </c>
      <c r="G1120" s="9">
        <f t="shared" si="91"/>
        <v>0.18238838010192066</v>
      </c>
      <c r="H1120" s="10">
        <f t="shared" si="92"/>
        <v>-1.7016169089527682</v>
      </c>
    </row>
    <row r="1121" spans="1:8" ht="15.75" customHeight="1">
      <c r="A1121" s="7">
        <v>44197</v>
      </c>
      <c r="B1121" s="8">
        <v>29250.59</v>
      </c>
      <c r="C1121" s="11">
        <f t="shared" si="88"/>
        <v>8.7321985182527428E-3</v>
      </c>
      <c r="D1121" s="9">
        <f t="shared" si="89"/>
        <v>7.62512909621754E-5</v>
      </c>
      <c r="E1121" s="9">
        <f t="shared" si="90"/>
        <v>3.3155714536052532E-2</v>
      </c>
      <c r="G1121" s="9">
        <f t="shared" si="91"/>
        <v>0.18208710700116176</v>
      </c>
      <c r="H1121" s="10">
        <f t="shared" si="92"/>
        <v>-1.7032700965060334</v>
      </c>
    </row>
    <row r="1122" spans="1:8" ht="15.75" customHeight="1">
      <c r="A1122" s="7">
        <v>44198</v>
      </c>
      <c r="B1122" s="8">
        <v>31702.36</v>
      </c>
      <c r="C1122" s="11">
        <f t="shared" si="88"/>
        <v>8.0491381647044974E-2</v>
      </c>
      <c r="D1122" s="9">
        <f t="shared" si="89"/>
        <v>6.4788625194502486E-3</v>
      </c>
      <c r="E1122" s="9">
        <f t="shared" si="90"/>
        <v>3.819981403557763E-2</v>
      </c>
      <c r="G1122" s="9">
        <f t="shared" si="91"/>
        <v>0.19544772711796274</v>
      </c>
      <c r="H1122" s="10">
        <f t="shared" si="92"/>
        <v>-1.6324623157800267</v>
      </c>
    </row>
    <row r="1123" spans="1:8" ht="15.75" customHeight="1">
      <c r="A1123" s="7">
        <v>44199</v>
      </c>
      <c r="B1123" s="8">
        <v>33591.730000000003</v>
      </c>
      <c r="C1123" s="11">
        <f t="shared" si="88"/>
        <v>5.7888779659933033E-2</v>
      </c>
      <c r="D1123" s="9">
        <f t="shared" si="89"/>
        <v>3.3511108105162765E-3</v>
      </c>
      <c r="E1123" s="9">
        <f t="shared" si="90"/>
        <v>4.1154397783872809E-2</v>
      </c>
      <c r="G1123" s="9">
        <f t="shared" si="91"/>
        <v>0.20286546720393989</v>
      </c>
      <c r="H1123" s="10">
        <f t="shared" si="92"/>
        <v>-1.5952122427716979</v>
      </c>
    </row>
    <row r="1124" spans="1:8" ht="15.75" customHeight="1">
      <c r="A1124" s="7">
        <v>44200</v>
      </c>
      <c r="B1124" s="8">
        <v>31037.38</v>
      </c>
      <c r="C1124" s="11">
        <f t="shared" si="88"/>
        <v>-7.9087621185550086E-2</v>
      </c>
      <c r="D1124" s="9">
        <f t="shared" si="89"/>
        <v>6.2548518247890709E-3</v>
      </c>
      <c r="E1124" s="9">
        <f t="shared" si="90"/>
        <v>4.7408066697054538E-2</v>
      </c>
      <c r="G1124" s="9">
        <f t="shared" si="91"/>
        <v>0.21773393556598966</v>
      </c>
      <c r="H1124" s="10">
        <f t="shared" si="92"/>
        <v>-1.5244814406392546</v>
      </c>
    </row>
    <row r="1125" spans="1:8" ht="15.75" customHeight="1">
      <c r="A1125" s="7">
        <v>44201</v>
      </c>
      <c r="B1125" s="8">
        <v>33792.239999999998</v>
      </c>
      <c r="C1125" s="11">
        <f t="shared" si="88"/>
        <v>8.5038905795268793E-2</v>
      </c>
      <c r="D1125" s="9">
        <f t="shared" si="89"/>
        <v>7.2316154988566004E-3</v>
      </c>
      <c r="E1125" s="9">
        <f t="shared" si="90"/>
        <v>5.4503849657621423E-2</v>
      </c>
      <c r="G1125" s="9">
        <f t="shared" si="91"/>
        <v>0.23346059551372139</v>
      </c>
      <c r="H1125" s="10">
        <f t="shared" si="92"/>
        <v>-1.4547419719439392</v>
      </c>
    </row>
    <row r="1126" spans="1:8" ht="15.75" customHeight="1">
      <c r="A1126" s="7">
        <v>44202</v>
      </c>
      <c r="B1126" s="8">
        <v>35939.269999999997</v>
      </c>
      <c r="C1126" s="11">
        <f t="shared" si="88"/>
        <v>6.1599379187331098E-2</v>
      </c>
      <c r="D1126" s="9">
        <f t="shared" si="89"/>
        <v>3.7944835162645996E-3</v>
      </c>
      <c r="E1126" s="9">
        <f t="shared" si="90"/>
        <v>5.0593116071892354E-2</v>
      </c>
      <c r="G1126" s="9">
        <f t="shared" si="91"/>
        <v>0.22492913566697478</v>
      </c>
      <c r="H1126" s="10">
        <f t="shared" si="92"/>
        <v>-1.4919698789769238</v>
      </c>
    </row>
    <row r="1127" spans="1:8" ht="15.75" customHeight="1">
      <c r="A1127" s="7">
        <v>44203</v>
      </c>
      <c r="B1127" s="8">
        <v>39733</v>
      </c>
      <c r="C1127" s="11">
        <f t="shared" si="88"/>
        <v>0.10035150714757095</v>
      </c>
      <c r="D1127" s="9">
        <f t="shared" si="89"/>
        <v>1.0070424986788984E-2</v>
      </c>
      <c r="E1127" s="9">
        <f t="shared" si="90"/>
        <v>5.5545050178601264E-2</v>
      </c>
      <c r="G1127" s="9">
        <f t="shared" si="91"/>
        <v>0.2356799740720481</v>
      </c>
      <c r="H1127" s="10">
        <f t="shared" si="92"/>
        <v>-1.4452804362811966</v>
      </c>
    </row>
    <row r="1128" spans="1:8" ht="15.75" customHeight="1">
      <c r="A1128" s="7">
        <v>44204</v>
      </c>
      <c r="B1128" s="8">
        <v>40040.699999999997</v>
      </c>
      <c r="C1128" s="11">
        <f t="shared" si="88"/>
        <v>7.7143601454802346E-3</v>
      </c>
      <c r="D1128" s="9">
        <f t="shared" si="89"/>
        <v>5.9511352454173824E-5</v>
      </c>
      <c r="E1128" s="9">
        <f t="shared" si="90"/>
        <v>5.5575997369368385E-2</v>
      </c>
      <c r="G1128" s="9">
        <f t="shared" si="91"/>
        <v>0.23574562004280883</v>
      </c>
      <c r="H1128" s="10">
        <f t="shared" si="92"/>
        <v>-1.4450019364627542</v>
      </c>
    </row>
    <row r="1129" spans="1:8" ht="15.75" customHeight="1">
      <c r="A1129" s="7">
        <v>44205</v>
      </c>
      <c r="B1129" s="8">
        <v>40858.589999999997</v>
      </c>
      <c r="C1129" s="11">
        <f t="shared" si="88"/>
        <v>2.0220643906015346E-2</v>
      </c>
      <c r="D1129" s="9">
        <f t="shared" si="89"/>
        <v>4.0887443997387557E-4</v>
      </c>
      <c r="E1129" s="9">
        <f t="shared" si="90"/>
        <v>5.3816155724403701E-2</v>
      </c>
      <c r="G1129" s="9">
        <f t="shared" si="91"/>
        <v>0.23198309361762487</v>
      </c>
      <c r="H1129" s="10">
        <f t="shared" si="92"/>
        <v>-1.4610907823089687</v>
      </c>
    </row>
    <row r="1130" spans="1:8" ht="15.75" customHeight="1">
      <c r="A1130" s="7">
        <v>44206</v>
      </c>
      <c r="B1130" s="8">
        <v>38048.82</v>
      </c>
      <c r="C1130" s="11">
        <f t="shared" si="88"/>
        <v>-7.1247008717426105E-2</v>
      </c>
      <c r="D1130" s="9">
        <f t="shared" si="89"/>
        <v>5.0761362511809911E-3</v>
      </c>
      <c r="E1130" s="9">
        <f t="shared" si="90"/>
        <v>5.8235340272318997E-2</v>
      </c>
      <c r="G1130" s="9">
        <f t="shared" si="91"/>
        <v>0.24131999559157752</v>
      </c>
      <c r="H1130" s="10">
        <f t="shared" si="92"/>
        <v>-1.4216314436775295</v>
      </c>
    </row>
    <row r="1131" spans="1:8" ht="15.75" customHeight="1">
      <c r="A1131" s="7">
        <v>44207</v>
      </c>
      <c r="B1131" s="8">
        <v>33964.379999999997</v>
      </c>
      <c r="C1131" s="11">
        <f t="shared" si="88"/>
        <v>-0.11355774360870441</v>
      </c>
      <c r="D1131" s="9">
        <f t="shared" si="89"/>
        <v>1.2895361133500247E-2</v>
      </c>
      <c r="E1131" s="9">
        <f t="shared" si="90"/>
        <v>7.1021308124778956E-2</v>
      </c>
      <c r="G1131" s="9">
        <f t="shared" si="91"/>
        <v>0.26649823287365143</v>
      </c>
      <c r="H1131" s="10">
        <f t="shared" si="92"/>
        <v>-1.3223876662663219</v>
      </c>
    </row>
    <row r="1132" spans="1:8" ht="15.75" customHeight="1">
      <c r="A1132" s="7">
        <v>44208</v>
      </c>
      <c r="B1132" s="8">
        <v>34712.730000000003</v>
      </c>
      <c r="C1132" s="11">
        <f t="shared" si="88"/>
        <v>2.1794150074636948E-2</v>
      </c>
      <c r="D1132" s="9">
        <f t="shared" si="89"/>
        <v>4.749849774757977E-4</v>
      </c>
      <c r="E1132" s="9">
        <f t="shared" si="90"/>
        <v>7.1335310039128214E-2</v>
      </c>
      <c r="G1132" s="9">
        <f t="shared" si="91"/>
        <v>0.26708670884027197</v>
      </c>
      <c r="H1132" s="10">
        <f t="shared" si="92"/>
        <v>-1.3201819210917165</v>
      </c>
    </row>
    <row r="1133" spans="1:8" ht="15.75" customHeight="1">
      <c r="A1133" s="7">
        <v>44209</v>
      </c>
      <c r="B1133" s="8">
        <v>37283.480000000003</v>
      </c>
      <c r="C1133" s="11">
        <f t="shared" si="88"/>
        <v>7.1443854634049161E-2</v>
      </c>
      <c r="D1133" s="9">
        <f t="shared" si="89"/>
        <v>5.104224364971148E-3</v>
      </c>
      <c r="E1133" s="9">
        <f t="shared" si="90"/>
        <v>7.640352238101647E-2</v>
      </c>
      <c r="G1133" s="9">
        <f t="shared" si="91"/>
        <v>0.27641187091189928</v>
      </c>
      <c r="H1133" s="10">
        <f t="shared" si="92"/>
        <v>-1.2858632397044369</v>
      </c>
    </row>
    <row r="1134" spans="1:8" ht="15.75" customHeight="1">
      <c r="A1134" s="7">
        <v>44210</v>
      </c>
      <c r="B1134" s="8">
        <v>38765.5</v>
      </c>
      <c r="C1134" s="11">
        <f t="shared" si="88"/>
        <v>3.8980342720427288E-2</v>
      </c>
      <c r="D1134" s="9">
        <f t="shared" si="89"/>
        <v>1.5194671186019688E-3</v>
      </c>
      <c r="E1134" s="9">
        <f t="shared" si="90"/>
        <v>7.7901776944449622E-2</v>
      </c>
      <c r="G1134" s="9">
        <f t="shared" si="91"/>
        <v>0.27910889800300104</v>
      </c>
      <c r="H1134" s="10">
        <f t="shared" si="92"/>
        <v>-1.2761532578910781</v>
      </c>
    </row>
    <row r="1135" spans="1:8" ht="15.75" customHeight="1">
      <c r="A1135" s="7">
        <v>44211</v>
      </c>
      <c r="B1135" s="8">
        <v>36261.519999999997</v>
      </c>
      <c r="C1135" s="11">
        <f t="shared" si="88"/>
        <v>-6.6773551902083589E-2</v>
      </c>
      <c r="D1135" s="9">
        <f t="shared" si="89"/>
        <v>4.4587072336202509E-3</v>
      </c>
      <c r="E1135" s="9">
        <f t="shared" si="90"/>
        <v>8.0588894649562037E-2</v>
      </c>
      <c r="G1135" s="9">
        <f t="shared" si="91"/>
        <v>0.28388183219354146</v>
      </c>
      <c r="H1135" s="10">
        <f t="shared" si="92"/>
        <v>-1.2591972112333834</v>
      </c>
    </row>
    <row r="1136" spans="1:8" ht="15.75" customHeight="1">
      <c r="A1136" s="7">
        <v>44212</v>
      </c>
      <c r="B1136" s="8">
        <v>35935.019999999997</v>
      </c>
      <c r="C1136" s="11">
        <f t="shared" si="88"/>
        <v>-9.0448164378920514E-3</v>
      </c>
      <c r="D1136" s="9">
        <f t="shared" si="89"/>
        <v>8.1808704395162262E-5</v>
      </c>
      <c r="E1136" s="9">
        <f t="shared" si="90"/>
        <v>7.2839936104621847E-2</v>
      </c>
      <c r="G1136" s="9">
        <f t="shared" si="91"/>
        <v>0.26988874764358339</v>
      </c>
      <c r="H1136" s="10">
        <f t="shared" si="92"/>
        <v>-1.3097454506624508</v>
      </c>
    </row>
    <row r="1137" spans="1:8" ht="15.75" customHeight="1">
      <c r="A1137" s="7">
        <v>44213</v>
      </c>
      <c r="B1137" s="8">
        <v>36533.949999999997</v>
      </c>
      <c r="C1137" s="11">
        <f t="shared" si="88"/>
        <v>1.6529657784683603E-2</v>
      </c>
      <c r="D1137" s="9">
        <f t="shared" si="89"/>
        <v>2.7322958647875125E-4</v>
      </c>
      <c r="E1137" s="9">
        <f t="shared" si="90"/>
        <v>7.2998236313689485E-2</v>
      </c>
      <c r="G1137" s="9">
        <f t="shared" si="91"/>
        <v>0.27018185785446341</v>
      </c>
      <c r="H1137" s="10">
        <f t="shared" si="92"/>
        <v>-1.3086599991060255</v>
      </c>
    </row>
    <row r="1138" spans="1:8" ht="15.75" customHeight="1">
      <c r="A1138" s="7">
        <v>44214</v>
      </c>
      <c r="B1138" s="8">
        <v>36234.129999999997</v>
      </c>
      <c r="C1138" s="11">
        <f t="shared" si="88"/>
        <v>-8.2404729275349625E-3</v>
      </c>
      <c r="D1138" s="9">
        <f t="shared" si="89"/>
        <v>6.7905394069436636E-5</v>
      </c>
      <c r="E1138" s="9">
        <f t="shared" si="90"/>
        <v>7.3001189128130362E-2</v>
      </c>
      <c r="G1138" s="9">
        <f t="shared" si="91"/>
        <v>0.27018732229349762</v>
      </c>
      <c r="H1138" s="10">
        <f t="shared" si="92"/>
        <v>-1.3086397742699869</v>
      </c>
    </row>
    <row r="1139" spans="1:8" ht="15.75" customHeight="1">
      <c r="A1139" s="7">
        <v>44215</v>
      </c>
      <c r="B1139" s="8">
        <v>36489.64</v>
      </c>
      <c r="C1139" s="11">
        <f t="shared" si="88"/>
        <v>7.0268923451991816E-3</v>
      </c>
      <c r="D1139" s="9">
        <f t="shared" si="89"/>
        <v>4.9377216031018857E-5</v>
      </c>
      <c r="E1139" s="9">
        <f t="shared" si="90"/>
        <v>7.2928160685317073E-2</v>
      </c>
      <c r="G1139" s="9">
        <f t="shared" si="91"/>
        <v>0.27005214438200092</v>
      </c>
      <c r="H1139" s="10">
        <f t="shared" si="92"/>
        <v>-1.3091402112897021</v>
      </c>
    </row>
    <row r="1140" spans="1:8" ht="15.75" customHeight="1">
      <c r="A1140" s="7">
        <v>44216</v>
      </c>
      <c r="B1140" s="8">
        <v>34913.07</v>
      </c>
      <c r="C1140" s="11">
        <f t="shared" si="88"/>
        <v>-4.4167127014424025E-2</v>
      </c>
      <c r="D1140" s="9">
        <f t="shared" si="89"/>
        <v>1.9507351087082645E-3</v>
      </c>
      <c r="E1140" s="9">
        <f t="shared" si="90"/>
        <v>6.9687997980893437E-2</v>
      </c>
      <c r="G1140" s="9">
        <f t="shared" si="91"/>
        <v>0.26398484422574992</v>
      </c>
      <c r="H1140" s="10">
        <f t="shared" si="92"/>
        <v>-1.3318635857195325</v>
      </c>
    </row>
    <row r="1141" spans="1:8" ht="15.75" customHeight="1">
      <c r="A1141" s="7">
        <v>44217</v>
      </c>
      <c r="B1141" s="8">
        <v>31217</v>
      </c>
      <c r="C1141" s="11">
        <f t="shared" si="88"/>
        <v>-0.11189843944705952</v>
      </c>
      <c r="D1141" s="9">
        <f t="shared" si="89"/>
        <v>1.2521260750687246E-2</v>
      </c>
      <c r="E1141" s="9">
        <f t="shared" si="90"/>
        <v>8.2199184079776277E-2</v>
      </c>
      <c r="G1141" s="9">
        <f t="shared" si="91"/>
        <v>0.28670400080880676</v>
      </c>
      <c r="H1141" s="10">
        <f t="shared" si="92"/>
        <v>-1.2493049515030257</v>
      </c>
    </row>
    <row r="1142" spans="1:8" ht="15.75" customHeight="1">
      <c r="A1142" s="7">
        <v>44218</v>
      </c>
      <c r="B1142" s="8">
        <v>33322.33</v>
      </c>
      <c r="C1142" s="11">
        <f t="shared" si="88"/>
        <v>6.5264924603412364E-2</v>
      </c>
      <c r="D1142" s="9">
        <f t="shared" si="89"/>
        <v>4.2595103834891001E-3</v>
      </c>
      <c r="E1142" s="9">
        <f t="shared" si="90"/>
        <v>8.6382443172303189E-2</v>
      </c>
      <c r="G1142" s="9">
        <f t="shared" si="91"/>
        <v>0.29390890284627852</v>
      </c>
      <c r="H1142" s="10">
        <f t="shared" si="92"/>
        <v>-1.2244854139225654</v>
      </c>
    </row>
    <row r="1143" spans="1:8" ht="15.75" customHeight="1">
      <c r="A1143" s="7">
        <v>44219</v>
      </c>
      <c r="B1143" s="8">
        <v>32366.47</v>
      </c>
      <c r="C1143" s="11">
        <f t="shared" si="88"/>
        <v>-2.9104732424367181E-2</v>
      </c>
      <c r="D1143" s="9">
        <f t="shared" si="89"/>
        <v>8.470854494940104E-4</v>
      </c>
      <c r="E1143" s="9">
        <f t="shared" si="90"/>
        <v>8.0750666102346977E-2</v>
      </c>
      <c r="G1143" s="9">
        <f t="shared" si="91"/>
        <v>0.28416661679786909</v>
      </c>
      <c r="H1143" s="10">
        <f t="shared" si="92"/>
        <v>-1.25819453398396</v>
      </c>
    </row>
    <row r="1144" spans="1:8" ht="15.75" customHeight="1">
      <c r="A1144" s="7">
        <v>44220</v>
      </c>
      <c r="B1144" s="8">
        <v>31932.47</v>
      </c>
      <c r="C1144" s="11">
        <f t="shared" si="88"/>
        <v>-1.3499649947982304E-2</v>
      </c>
      <c r="D1144" s="9">
        <f t="shared" si="89"/>
        <v>1.8224054871805864E-4</v>
      </c>
      <c r="E1144" s="9">
        <f t="shared" si="90"/>
        <v>7.7581795840548751E-2</v>
      </c>
      <c r="G1144" s="9">
        <f t="shared" si="91"/>
        <v>0.27853508906518176</v>
      </c>
      <c r="H1144" s="10">
        <f t="shared" si="92"/>
        <v>-1.278211234498539</v>
      </c>
    </row>
    <row r="1145" spans="1:8" ht="15.75" customHeight="1">
      <c r="A1145" s="7">
        <v>44221</v>
      </c>
      <c r="B1145" s="8">
        <v>32701.29</v>
      </c>
      <c r="C1145" s="11">
        <f t="shared" si="88"/>
        <v>2.3791166213745146E-2</v>
      </c>
      <c r="D1145" s="9">
        <f t="shared" si="89"/>
        <v>5.6601958981004853E-4</v>
      </c>
      <c r="E1145" s="9">
        <f t="shared" si="90"/>
        <v>7.1892963605569737E-2</v>
      </c>
      <c r="G1145" s="9">
        <f t="shared" si="91"/>
        <v>0.26812863257319186</v>
      </c>
      <c r="H1145" s="10">
        <f t="shared" si="92"/>
        <v>-1.3162884413331053</v>
      </c>
    </row>
    <row r="1146" spans="1:8" ht="15.75" customHeight="1">
      <c r="A1146" s="7">
        <v>44222</v>
      </c>
      <c r="B1146" s="8">
        <v>32017.040000000001</v>
      </c>
      <c r="C1146" s="11">
        <f t="shared" si="88"/>
        <v>-2.1146265594466696E-2</v>
      </c>
      <c r="D1146" s="9">
        <f t="shared" si="89"/>
        <v>4.4716454859172592E-4</v>
      </c>
      <c r="E1146" s="9">
        <f t="shared" si="90"/>
        <v>6.5108512655304873E-2</v>
      </c>
      <c r="G1146" s="9">
        <f t="shared" si="91"/>
        <v>0.25516369776146619</v>
      </c>
      <c r="H1146" s="10">
        <f t="shared" si="92"/>
        <v>-1.3658499877810091</v>
      </c>
    </row>
    <row r="1147" spans="1:8" ht="15.75" customHeight="1">
      <c r="A1147" s="7">
        <v>44223</v>
      </c>
      <c r="B1147" s="8">
        <v>31005.85</v>
      </c>
      <c r="C1147" s="11">
        <f t="shared" si="88"/>
        <v>-3.209236471277855E-2</v>
      </c>
      <c r="D1147" s="9">
        <f t="shared" si="89"/>
        <v>1.0299198728579938E-3</v>
      </c>
      <c r="E1147" s="9">
        <f t="shared" si="90"/>
        <v>6.2343949011898263E-2</v>
      </c>
      <c r="G1147" s="9">
        <f t="shared" si="91"/>
        <v>0.24968770296492029</v>
      </c>
      <c r="H1147" s="10">
        <f t="shared" si="92"/>
        <v>-1.3875443301460977</v>
      </c>
    </row>
    <row r="1148" spans="1:8" ht="15.75" customHeight="1">
      <c r="A1148" s="7">
        <v>44224</v>
      </c>
      <c r="B1148" s="8">
        <v>33248.019999999997</v>
      </c>
      <c r="C1148" s="11">
        <f t="shared" si="88"/>
        <v>6.9819320097443946E-2</v>
      </c>
      <c r="D1148" s="9">
        <f t="shared" si="89"/>
        <v>4.8747374588693397E-3</v>
      </c>
      <c r="E1148" s="9">
        <f t="shared" si="90"/>
        <v>5.7148261483978613E-2</v>
      </c>
      <c r="G1148" s="9">
        <f t="shared" si="91"/>
        <v>0.23905702559008513</v>
      </c>
      <c r="H1148" s="10">
        <f t="shared" si="92"/>
        <v>-1.4310531547159338</v>
      </c>
    </row>
    <row r="1149" spans="1:8" ht="15.75" customHeight="1">
      <c r="A1149" s="7">
        <v>44225</v>
      </c>
      <c r="B1149" s="8">
        <v>34641.089999999997</v>
      </c>
      <c r="C1149" s="11">
        <f t="shared" si="88"/>
        <v>4.1045333255297925E-2</v>
      </c>
      <c r="D1149" s="9">
        <f t="shared" si="89"/>
        <v>1.6847193820384659E-3</v>
      </c>
      <c r="E1149" s="9">
        <f t="shared" si="90"/>
        <v>5.8773469513562909E-2</v>
      </c>
      <c r="G1149" s="9">
        <f t="shared" si="91"/>
        <v>0.24243240194652799</v>
      </c>
      <c r="H1149" s="10">
        <f t="shared" si="92"/>
        <v>-1.4170323623236352</v>
      </c>
    </row>
    <row r="1150" spans="1:8" ht="15.75" customHeight="1">
      <c r="A1150" s="7">
        <v>44226</v>
      </c>
      <c r="B1150" s="8">
        <v>34694.89</v>
      </c>
      <c r="C1150" s="11">
        <f t="shared" si="88"/>
        <v>1.5518641489492785E-3</v>
      </c>
      <c r="D1150" s="9">
        <f t="shared" si="89"/>
        <v>2.4082823367940686E-6</v>
      </c>
      <c r="E1150" s="9">
        <f t="shared" si="90"/>
        <v>5.8367003355925824E-2</v>
      </c>
      <c r="G1150" s="9">
        <f t="shared" si="91"/>
        <v>0.24159263928341407</v>
      </c>
      <c r="H1150" s="10">
        <f t="shared" si="92"/>
        <v>-1.420502279927752</v>
      </c>
    </row>
    <row r="1151" spans="1:8" ht="15.75" customHeight="1">
      <c r="A1151" s="7">
        <v>44227</v>
      </c>
      <c r="B1151" s="8">
        <v>32601.26</v>
      </c>
      <c r="C1151" s="11">
        <f t="shared" si="88"/>
        <v>-6.2241475928318898E-2</v>
      </c>
      <c r="D1151" s="9">
        <f t="shared" si="89"/>
        <v>3.8740013257355008E-3</v>
      </c>
      <c r="E1151" s="9">
        <f t="shared" si="90"/>
        <v>5.7164868430480333E-2</v>
      </c>
      <c r="G1151" s="9">
        <f t="shared" si="91"/>
        <v>0.23909175734533453</v>
      </c>
      <c r="H1151" s="10">
        <f t="shared" si="92"/>
        <v>-1.4309078787827934</v>
      </c>
    </row>
    <row r="1152" spans="1:8" ht="15.75" customHeight="1">
      <c r="A1152" s="7">
        <v>44228</v>
      </c>
      <c r="B1152" s="8">
        <v>33664.82</v>
      </c>
      <c r="C1152" s="11">
        <f t="shared" si="88"/>
        <v>3.2102437251097085E-2</v>
      </c>
      <c r="D1152" s="9">
        <f t="shared" si="89"/>
        <v>1.0305664774606258E-3</v>
      </c>
      <c r="E1152" s="9">
        <f t="shared" si="90"/>
        <v>4.5300073774440709E-2</v>
      </c>
      <c r="G1152" s="9">
        <f t="shared" si="91"/>
        <v>0.2128381398491368</v>
      </c>
      <c r="H1152" s="10">
        <f t="shared" si="92"/>
        <v>-1.5472233089598124</v>
      </c>
    </row>
    <row r="1153" spans="1:8" ht="15.75" customHeight="1">
      <c r="A1153" s="7">
        <v>44229</v>
      </c>
      <c r="B1153" s="8">
        <v>35687.9</v>
      </c>
      <c r="C1153" s="11">
        <f t="shared" si="88"/>
        <v>5.8358320576116611E-2</v>
      </c>
      <c r="D1153" s="9">
        <f t="shared" si="89"/>
        <v>3.4056935804647956E-3</v>
      </c>
      <c r="E1153" s="9">
        <f t="shared" si="90"/>
        <v>4.8230782377429705E-2</v>
      </c>
      <c r="G1153" s="9">
        <f t="shared" si="91"/>
        <v>0.2196150777552163</v>
      </c>
      <c r="H1153" s="10">
        <f t="shared" si="92"/>
        <v>-1.5158789116162514</v>
      </c>
    </row>
    <row r="1154" spans="1:8" ht="15.75" customHeight="1">
      <c r="A1154" s="7">
        <v>44230</v>
      </c>
      <c r="B1154" s="8">
        <v>37294.949999999997</v>
      </c>
      <c r="C1154" s="11">
        <f t="shared" si="88"/>
        <v>4.4046232984220612E-2</v>
      </c>
      <c r="D1154" s="9">
        <f t="shared" si="89"/>
        <v>1.9400706401002438E-3</v>
      </c>
      <c r="E1154" s="9">
        <f t="shared" si="90"/>
        <v>4.5066628652558803E-2</v>
      </c>
      <c r="G1154" s="9">
        <f t="shared" si="91"/>
        <v>0.21228902150737519</v>
      </c>
      <c r="H1154" s="10">
        <f t="shared" si="92"/>
        <v>-1.5498066237750245</v>
      </c>
    </row>
    <row r="1155" spans="1:8" ht="15.75" customHeight="1">
      <c r="A1155" s="7">
        <v>44231</v>
      </c>
      <c r="B1155" s="8">
        <v>37681.129999999997</v>
      </c>
      <c r="C1155" s="11">
        <f t="shared" si="88"/>
        <v>1.0301509898837654E-2</v>
      </c>
      <c r="D1155" s="9">
        <f t="shared" si="89"/>
        <v>1.0612110619585018E-4</v>
      </c>
      <c r="E1155" s="9">
        <f t="shared" si="90"/>
        <v>4.3653282640152689E-2</v>
      </c>
      <c r="G1155" s="9">
        <f t="shared" si="91"/>
        <v>0.20893368000433221</v>
      </c>
      <c r="H1155" s="10">
        <f t="shared" si="92"/>
        <v>-1.5657383979275803</v>
      </c>
    </row>
    <row r="1156" spans="1:8" ht="15.75" customHeight="1">
      <c r="A1156" s="7">
        <v>44232</v>
      </c>
      <c r="B1156" s="8">
        <v>37858.839999999997</v>
      </c>
      <c r="C1156" s="11">
        <f t="shared" ref="C1156:C1219" si="93">LN(B1156/B1155)</f>
        <v>4.7050674719666813E-3</v>
      </c>
      <c r="D1156" s="9">
        <f t="shared" ref="D1156:D1219" si="94">C1156^2</f>
        <v>2.2137659915758938E-5</v>
      </c>
      <c r="E1156" s="9">
        <f t="shared" si="90"/>
        <v>3.9216713066448194E-2</v>
      </c>
      <c r="G1156" s="9">
        <f t="shared" si="91"/>
        <v>0.19803210110092806</v>
      </c>
      <c r="H1156" s="10">
        <f t="shared" si="92"/>
        <v>-1.6193261346563628</v>
      </c>
    </row>
    <row r="1157" spans="1:8" ht="15.75" customHeight="1">
      <c r="A1157" s="7">
        <v>44233</v>
      </c>
      <c r="B1157" s="8">
        <v>40093.11</v>
      </c>
      <c r="C1157" s="11">
        <f t="shared" si="93"/>
        <v>5.7339992986076165E-2</v>
      </c>
      <c r="D1157" s="9">
        <f t="shared" si="94"/>
        <v>3.2878747956432636E-3</v>
      </c>
      <c r="E1157" s="9">
        <f t="shared" si="90"/>
        <v>4.2422779157696294E-2</v>
      </c>
      <c r="G1157" s="9">
        <f t="shared" si="91"/>
        <v>0.20596790807719609</v>
      </c>
      <c r="H1157" s="10">
        <f t="shared" si="92"/>
        <v>-1.5800349083614891</v>
      </c>
    </row>
    <row r="1158" spans="1:8" ht="15.75" customHeight="1">
      <c r="A1158" s="7">
        <v>44234</v>
      </c>
      <c r="B1158" s="8">
        <v>38590.04</v>
      </c>
      <c r="C1158" s="11">
        <f t="shared" si="93"/>
        <v>-3.8210287013867868E-2</v>
      </c>
      <c r="D1158" s="9">
        <f t="shared" si="94"/>
        <v>1.4600260336821594E-3</v>
      </c>
      <c r="E1158" s="9">
        <f t="shared" si="90"/>
        <v>4.3609575604899697E-2</v>
      </c>
      <c r="G1158" s="9">
        <f t="shared" si="91"/>
        <v>0.20882905833456153</v>
      </c>
      <c r="H1158" s="10">
        <f t="shared" si="92"/>
        <v>-1.5662392643876857</v>
      </c>
    </row>
    <row r="1159" spans="1:8" ht="15.75" customHeight="1">
      <c r="A1159" s="7">
        <v>44235</v>
      </c>
      <c r="B1159" s="8">
        <v>44691.74</v>
      </c>
      <c r="C1159" s="11">
        <f t="shared" si="93"/>
        <v>0.14679448498522546</v>
      </c>
      <c r="D1159" s="9">
        <f t="shared" si="94"/>
        <v>2.1548620822077584E-2</v>
      </c>
      <c r="E1159" s="9">
        <f t="shared" si="90"/>
        <v>6.5090291032907838E-2</v>
      </c>
      <c r="G1159" s="9">
        <f t="shared" si="91"/>
        <v>0.25512798951292631</v>
      </c>
      <c r="H1159" s="10">
        <f t="shared" si="92"/>
        <v>-1.3659899400847155</v>
      </c>
    </row>
    <row r="1160" spans="1:8" ht="15.75" customHeight="1">
      <c r="A1160" s="7">
        <v>44236</v>
      </c>
      <c r="B1160" s="8">
        <v>47335.77</v>
      </c>
      <c r="C1160" s="11">
        <f t="shared" si="93"/>
        <v>5.7477549409219952E-2</v>
      </c>
      <c r="D1160" s="9">
        <f t="shared" si="94"/>
        <v>3.3036686860893208E-3</v>
      </c>
      <c r="E1160" s="9">
        <f t="shared" si="90"/>
        <v>6.8344582502966142E-2</v>
      </c>
      <c r="G1160" s="9">
        <f t="shared" si="91"/>
        <v>0.26142796809631164</v>
      </c>
      <c r="H1160" s="10">
        <f t="shared" si="92"/>
        <v>-1.3415964900329629</v>
      </c>
    </row>
    <row r="1161" spans="1:8" ht="15.75" customHeight="1">
      <c r="A1161" s="7">
        <v>44237</v>
      </c>
      <c r="B1161" s="8">
        <v>45039.51</v>
      </c>
      <c r="C1161" s="11">
        <f t="shared" si="93"/>
        <v>-4.9726141927615333E-2</v>
      </c>
      <c r="D1161" s="9">
        <f t="shared" si="94"/>
        <v>2.4726891910053436E-3</v>
      </c>
      <c r="E1161" s="9">
        <f t="shared" si="90"/>
        <v>6.8866536585263233E-2</v>
      </c>
      <c r="G1161" s="9">
        <f t="shared" si="91"/>
        <v>0.26242434449811097</v>
      </c>
      <c r="H1161" s="10">
        <f t="shared" si="92"/>
        <v>-1.3377924499271241</v>
      </c>
    </row>
    <row r="1162" spans="1:8" ht="15.75" customHeight="1">
      <c r="A1162" s="7">
        <v>44238</v>
      </c>
      <c r="B1162" s="8">
        <v>46931.97</v>
      </c>
      <c r="C1162" s="11">
        <f t="shared" si="93"/>
        <v>4.1159001784684492E-2</v>
      </c>
      <c r="D1162" s="9">
        <f t="shared" si="94"/>
        <v>1.6940634279116612E-3</v>
      </c>
      <c r="E1162" s="9">
        <f t="shared" si="90"/>
        <v>5.8039339262487645E-2</v>
      </c>
      <c r="G1162" s="9">
        <f t="shared" si="91"/>
        <v>0.24091355142973517</v>
      </c>
      <c r="H1162" s="10">
        <f t="shared" si="92"/>
        <v>-1.4233171176029351</v>
      </c>
    </row>
    <row r="1163" spans="1:8" ht="15.75" customHeight="1">
      <c r="A1163" s="7">
        <v>44239</v>
      </c>
      <c r="B1163" s="8">
        <v>47947.17</v>
      </c>
      <c r="C1163" s="11">
        <f t="shared" si="93"/>
        <v>2.1400673436937197E-2</v>
      </c>
      <c r="D1163" s="9">
        <f t="shared" si="94"/>
        <v>4.5798882355442934E-4</v>
      </c>
      <c r="E1163" s="9">
        <f t="shared" si="90"/>
        <v>5.4237817702552975E-2</v>
      </c>
      <c r="G1163" s="9">
        <f t="shared" si="91"/>
        <v>0.23289014084446119</v>
      </c>
      <c r="H1163" s="10">
        <f t="shared" si="92"/>
        <v>-1.4571884351284423</v>
      </c>
    </row>
    <row r="1164" spans="1:8" ht="15.75" customHeight="1">
      <c r="A1164" s="7">
        <v>44240</v>
      </c>
      <c r="B1164" s="8">
        <v>47177.95</v>
      </c>
      <c r="C1164" s="11">
        <f t="shared" si="93"/>
        <v>-1.6173157354548662E-2</v>
      </c>
      <c r="D1164" s="9">
        <f t="shared" si="94"/>
        <v>2.6157101881499144E-4</v>
      </c>
      <c r="E1164" s="9">
        <f t="shared" si="90"/>
        <v>5.3652303271873959E-2</v>
      </c>
      <c r="G1164" s="9">
        <f t="shared" si="91"/>
        <v>0.23162966837578031</v>
      </c>
      <c r="H1164" s="10">
        <f t="shared" si="92"/>
        <v>-1.4626154396923794</v>
      </c>
    </row>
    <row r="1165" spans="1:8" ht="15.75" customHeight="1">
      <c r="A1165" s="7">
        <v>44241</v>
      </c>
      <c r="B1165" s="8">
        <v>48865.24</v>
      </c>
      <c r="C1165" s="11">
        <f t="shared" si="93"/>
        <v>3.5139682848723423E-2</v>
      </c>
      <c r="D1165" s="9">
        <f t="shared" si="94"/>
        <v>1.2347973107088672E-3</v>
      </c>
      <c r="E1165" s="9">
        <f t="shared" si="90"/>
        <v>5.4704860033864766E-2</v>
      </c>
      <c r="G1165" s="9">
        <f t="shared" si="91"/>
        <v>0.23389070104188572</v>
      </c>
      <c r="H1165" s="10">
        <f t="shared" si="92"/>
        <v>-1.4529013623093379</v>
      </c>
    </row>
    <row r="1166" spans="1:8" ht="15.75" customHeight="1">
      <c r="A1166" s="7">
        <v>44242</v>
      </c>
      <c r="B1166" s="8">
        <v>48203.45</v>
      </c>
      <c r="C1166" s="11">
        <f t="shared" si="93"/>
        <v>-1.3635710011034119E-2</v>
      </c>
      <c r="D1166" s="9">
        <f t="shared" si="94"/>
        <v>1.8593258750501608E-4</v>
      </c>
      <c r="E1166" s="9">
        <f t="shared" si="90"/>
        <v>5.4324773031559734E-2</v>
      </c>
      <c r="G1166" s="9">
        <f t="shared" si="91"/>
        <v>0.23307675352029369</v>
      </c>
      <c r="H1166" s="10">
        <f t="shared" si="92"/>
        <v>-1.4563874654112108</v>
      </c>
    </row>
    <row r="1167" spans="1:8" ht="15.75" customHeight="1">
      <c r="A1167" s="7">
        <v>44243</v>
      </c>
      <c r="B1167" s="8">
        <v>48585.51</v>
      </c>
      <c r="C1167" s="11">
        <f t="shared" si="93"/>
        <v>7.8947430447587012E-3</v>
      </c>
      <c r="D1167" s="9">
        <f t="shared" si="94"/>
        <v>6.2326967742765886E-5</v>
      </c>
      <c r="E1167" s="9">
        <f t="shared" si="90"/>
        <v>5.3939935450710776E-2</v>
      </c>
      <c r="G1167" s="9">
        <f t="shared" si="91"/>
        <v>0.23224972648145525</v>
      </c>
      <c r="H1167" s="10">
        <f t="shared" si="92"/>
        <v>-1.4599420789790645</v>
      </c>
    </row>
    <row r="1168" spans="1:8" ht="15.75" customHeight="1">
      <c r="A1168" s="7">
        <v>44244</v>
      </c>
      <c r="B1168" s="8">
        <v>52400.42</v>
      </c>
      <c r="C1168" s="11">
        <f t="shared" si="93"/>
        <v>7.5589268258745512E-2</v>
      </c>
      <c r="D1168" s="9">
        <f t="shared" si="94"/>
        <v>5.7137374758925918E-3</v>
      </c>
      <c r="E1168" s="9">
        <f t="shared" si="90"/>
        <v>5.8623753053745377E-2</v>
      </c>
      <c r="G1168" s="9">
        <f t="shared" si="91"/>
        <v>0.24212342524783795</v>
      </c>
      <c r="H1168" s="10">
        <f t="shared" si="92"/>
        <v>-1.4183076611570238</v>
      </c>
    </row>
    <row r="1169" spans="1:8" ht="15.75" customHeight="1">
      <c r="A1169" s="7">
        <v>44245</v>
      </c>
      <c r="B1169" s="8">
        <v>52037.53</v>
      </c>
      <c r="C1169" s="11">
        <f t="shared" si="93"/>
        <v>-6.9494175337958975E-3</v>
      </c>
      <c r="D1169" s="9">
        <f t="shared" si="94"/>
        <v>4.8294404059029855E-5</v>
      </c>
      <c r="E1169" s="9">
        <f t="shared" si="90"/>
        <v>5.3797309998935061E-2</v>
      </c>
      <c r="G1169" s="9">
        <f t="shared" si="91"/>
        <v>0.23194247131333032</v>
      </c>
      <c r="H1169" s="10">
        <f t="shared" si="92"/>
        <v>-1.4612659065421176</v>
      </c>
    </row>
    <row r="1170" spans="1:8" ht="15.75" customHeight="1">
      <c r="A1170" s="7">
        <v>44246</v>
      </c>
      <c r="B1170" s="8">
        <v>55629.08</v>
      </c>
      <c r="C1170" s="11">
        <f t="shared" si="93"/>
        <v>6.674089708290086E-2</v>
      </c>
      <c r="D1170" s="9">
        <f t="shared" si="94"/>
        <v>4.4543473434303649E-3</v>
      </c>
      <c r="E1170" s="9">
        <f t="shared" si="90"/>
        <v>5.6566937960326961E-2</v>
      </c>
      <c r="G1170" s="9">
        <f t="shared" si="91"/>
        <v>0.23783804985814813</v>
      </c>
      <c r="H1170" s="10">
        <f t="shared" si="92"/>
        <v>-1.4361652997114291</v>
      </c>
    </row>
    <row r="1171" spans="1:8" ht="15.75" customHeight="1">
      <c r="A1171" s="7">
        <v>44247</v>
      </c>
      <c r="B1171" s="8">
        <v>56537.03</v>
      </c>
      <c r="C1171" s="11">
        <f t="shared" si="93"/>
        <v>1.6189735591704134E-2</v>
      </c>
      <c r="D1171" s="9">
        <f t="shared" si="94"/>
        <v>2.6210753852929161E-4</v>
      </c>
      <c r="E1171" s="9">
        <f t="shared" si="90"/>
        <v>5.6826637216519454E-2</v>
      </c>
      <c r="G1171" s="9">
        <f t="shared" si="91"/>
        <v>0.23838338284477686</v>
      </c>
      <c r="H1171" s="10">
        <f t="shared" si="92"/>
        <v>-1.4338750490526095</v>
      </c>
    </row>
    <row r="1172" spans="1:8" ht="15.75" customHeight="1">
      <c r="A1172" s="7">
        <v>44248</v>
      </c>
      <c r="B1172" s="8">
        <v>57355.29</v>
      </c>
      <c r="C1172" s="11">
        <f t="shared" si="93"/>
        <v>1.4369258246340054E-2</v>
      </c>
      <c r="D1172" s="9">
        <f t="shared" si="94"/>
        <v>2.0647558255001164E-4</v>
      </c>
      <c r="E1172" s="9">
        <f t="shared" si="90"/>
        <v>5.3159111473333971E-2</v>
      </c>
      <c r="G1172" s="9">
        <f t="shared" si="91"/>
        <v>0.23056259773288029</v>
      </c>
      <c r="H1172" s="10">
        <f t="shared" si="92"/>
        <v>-1.4672328797364507</v>
      </c>
    </row>
    <row r="1173" spans="1:8" ht="15.75" customHeight="1">
      <c r="A1173" s="7">
        <v>44249</v>
      </c>
      <c r="B1173" s="8">
        <v>54938.64</v>
      </c>
      <c r="C1173" s="11">
        <f t="shared" si="93"/>
        <v>-4.3048153865856961E-2</v>
      </c>
      <c r="D1173" s="9">
        <f t="shared" si="94"/>
        <v>1.8531435512584957E-3</v>
      </c>
      <c r="E1173" s="9">
        <f t="shared" si="90"/>
        <v>5.3981688547131847E-2</v>
      </c>
      <c r="G1173" s="9">
        <f t="shared" si="91"/>
        <v>0.23233959745840108</v>
      </c>
      <c r="H1173" s="10">
        <f t="shared" si="92"/>
        <v>-1.4595551954523203</v>
      </c>
    </row>
    <row r="1174" spans="1:8" ht="15.75" customHeight="1">
      <c r="A1174" s="7">
        <v>44250</v>
      </c>
      <c r="B1174" s="8">
        <v>47962.92</v>
      </c>
      <c r="C1174" s="11">
        <f t="shared" si="93"/>
        <v>-0.13578871370733001</v>
      </c>
      <c r="D1174" s="9">
        <f t="shared" si="94"/>
        <v>1.8438574770291233E-2</v>
      </c>
      <c r="E1174" s="9">
        <f t="shared" si="90"/>
        <v>6.901456973695827E-2</v>
      </c>
      <c r="G1174" s="9">
        <f t="shared" si="91"/>
        <v>0.26270624228776573</v>
      </c>
      <c r="H1174" s="10">
        <f t="shared" si="92"/>
        <v>-1.3367188205334972</v>
      </c>
    </row>
    <row r="1175" spans="1:8" ht="15.75" customHeight="1">
      <c r="A1175" s="7">
        <v>44251</v>
      </c>
      <c r="B1175" s="8">
        <v>48758.53</v>
      </c>
      <c r="C1175" s="11">
        <f t="shared" si="93"/>
        <v>1.6451944120590811E-2</v>
      </c>
      <c r="D1175" s="9">
        <f t="shared" si="94"/>
        <v>2.7066646534704256E-4</v>
      </c>
      <c r="E1175" s="9">
        <f t="shared" ref="E1175:E1238" si="95">SUM(D1155:D1175)</f>
        <v>6.7345165562205073E-2</v>
      </c>
      <c r="G1175" s="9">
        <f t="shared" ref="G1175:G1238" si="96">SQRT(E1175)</f>
        <v>0.25950947104528782</v>
      </c>
      <c r="H1175" s="10">
        <f t="shared" ref="H1175:H1238" si="97">LN(G1175)</f>
        <v>-1.3489620797578572</v>
      </c>
    </row>
    <row r="1176" spans="1:8" ht="15.75" customHeight="1">
      <c r="A1176" s="7">
        <v>44252</v>
      </c>
      <c r="B1176" s="8">
        <v>48083.51</v>
      </c>
      <c r="C1176" s="11">
        <f t="shared" si="93"/>
        <v>-1.3940865606476902E-2</v>
      </c>
      <c r="D1176" s="9">
        <f t="shared" si="94"/>
        <v>1.9434773385785059E-4</v>
      </c>
      <c r="E1176" s="9">
        <f t="shared" si="95"/>
        <v>6.7433392189867075E-2</v>
      </c>
      <c r="G1176" s="9">
        <f t="shared" si="96"/>
        <v>0.25967940270623519</v>
      </c>
      <c r="H1176" s="10">
        <f t="shared" si="97"/>
        <v>-1.3483074753331223</v>
      </c>
    </row>
    <row r="1177" spans="1:8" ht="15.75" customHeight="1">
      <c r="A1177" s="7">
        <v>44253</v>
      </c>
      <c r="B1177" s="8">
        <v>45672.06</v>
      </c>
      <c r="C1177" s="11">
        <f t="shared" si="93"/>
        <v>-5.1452558513844351E-2</v>
      </c>
      <c r="D1177" s="9">
        <f t="shared" si="94"/>
        <v>2.6473657776205769E-3</v>
      </c>
      <c r="E1177" s="9">
        <f t="shared" si="95"/>
        <v>7.0058620307571887E-2</v>
      </c>
      <c r="G1177" s="9">
        <f t="shared" si="96"/>
        <v>0.26468588989134251</v>
      </c>
      <c r="H1177" s="10">
        <f t="shared" si="97"/>
        <v>-1.3292114772094059</v>
      </c>
    </row>
    <row r="1178" spans="1:8" ht="15.75" customHeight="1">
      <c r="A1178" s="7">
        <v>44254</v>
      </c>
      <c r="B1178" s="8">
        <v>46864.06</v>
      </c>
      <c r="C1178" s="11">
        <f t="shared" si="93"/>
        <v>2.5764338008720331E-2</v>
      </c>
      <c r="D1178" s="9">
        <f t="shared" si="94"/>
        <v>6.6380111302759108E-4</v>
      </c>
      <c r="E1178" s="9">
        <f t="shared" si="95"/>
        <v>6.743454662495621E-2</v>
      </c>
      <c r="G1178" s="9">
        <f t="shared" si="96"/>
        <v>0.25968162550507151</v>
      </c>
      <c r="H1178" s="10">
        <f t="shared" si="97"/>
        <v>-1.3482989155886842</v>
      </c>
    </row>
    <row r="1179" spans="1:8" ht="15.75" customHeight="1">
      <c r="A1179" s="7">
        <v>44255</v>
      </c>
      <c r="B1179" s="8">
        <v>45248.24</v>
      </c>
      <c r="C1179" s="11">
        <f t="shared" si="93"/>
        <v>-3.5087296023122258E-2</v>
      </c>
      <c r="D1179" s="9">
        <f t="shared" si="94"/>
        <v>1.231118342214211E-3</v>
      </c>
      <c r="E1179" s="9">
        <f t="shared" si="95"/>
        <v>6.7205638933488271E-2</v>
      </c>
      <c r="G1179" s="9">
        <f t="shared" si="96"/>
        <v>0.25924050403725163</v>
      </c>
      <c r="H1179" s="10">
        <f t="shared" si="97"/>
        <v>-1.3499990611363943</v>
      </c>
    </row>
    <row r="1180" spans="1:8" ht="15.75" customHeight="1">
      <c r="A1180" s="7">
        <v>44256</v>
      </c>
      <c r="B1180" s="8">
        <v>48856.4</v>
      </c>
      <c r="C1180" s="11">
        <f t="shared" si="93"/>
        <v>7.6721608851457471E-2</v>
      </c>
      <c r="D1180" s="9">
        <f t="shared" si="94"/>
        <v>5.8862052647560377E-3</v>
      </c>
      <c r="E1180" s="9">
        <f t="shared" si="95"/>
        <v>5.1543223376166729E-2</v>
      </c>
      <c r="G1180" s="9">
        <f t="shared" si="96"/>
        <v>0.2270313268607809</v>
      </c>
      <c r="H1180" s="10">
        <f t="shared" si="97"/>
        <v>-1.4826672672303953</v>
      </c>
    </row>
    <row r="1181" spans="1:8" ht="15.75" customHeight="1">
      <c r="A1181" s="7">
        <v>44257</v>
      </c>
      <c r="B1181" s="8">
        <v>47451.1</v>
      </c>
      <c r="C1181" s="11">
        <f t="shared" si="93"/>
        <v>-2.9185676128950559E-2</v>
      </c>
      <c r="D1181" s="9">
        <f t="shared" si="94"/>
        <v>8.518036911039945E-4</v>
      </c>
      <c r="E1181" s="9">
        <f t="shared" si="95"/>
        <v>4.9091358381181401E-2</v>
      </c>
      <c r="G1181" s="9">
        <f t="shared" si="96"/>
        <v>0.22156569766365325</v>
      </c>
      <c r="H1181" s="10">
        <f t="shared" si="97"/>
        <v>-1.5070361300274091</v>
      </c>
    </row>
    <row r="1182" spans="1:8" ht="15.75" customHeight="1">
      <c r="A1182" s="7">
        <v>44258</v>
      </c>
      <c r="B1182" s="8">
        <v>50952.74</v>
      </c>
      <c r="C1182" s="11">
        <f t="shared" si="93"/>
        <v>7.1198829352286302E-2</v>
      </c>
      <c r="D1182" s="9">
        <f t="shared" si="94"/>
        <v>5.0692733011359859E-3</v>
      </c>
      <c r="E1182" s="9">
        <f t="shared" si="95"/>
        <v>5.1687942491312033E-2</v>
      </c>
      <c r="G1182" s="9">
        <f t="shared" si="96"/>
        <v>0.22734982404064455</v>
      </c>
      <c r="H1182" s="10">
        <f t="shared" si="97"/>
        <v>-1.4812653726694351</v>
      </c>
    </row>
    <row r="1183" spans="1:8" ht="15.75" customHeight="1">
      <c r="A1183" s="7">
        <v>44259</v>
      </c>
      <c r="B1183" s="8">
        <v>47918.879999999997</v>
      </c>
      <c r="C1183" s="11">
        <f t="shared" si="93"/>
        <v>-6.13889551897603E-2</v>
      </c>
      <c r="D1183" s="9">
        <f t="shared" si="94"/>
        <v>3.7686038192903983E-3</v>
      </c>
      <c r="E1183" s="9">
        <f t="shared" si="95"/>
        <v>5.3762482882690768E-2</v>
      </c>
      <c r="G1183" s="9">
        <f t="shared" si="96"/>
        <v>0.23186738210168925</v>
      </c>
      <c r="H1183" s="10">
        <f t="shared" si="97"/>
        <v>-1.4615896996299282</v>
      </c>
    </row>
    <row r="1184" spans="1:8" ht="15.75" customHeight="1">
      <c r="A1184" s="7">
        <v>44260</v>
      </c>
      <c r="B1184" s="8">
        <v>49053.13</v>
      </c>
      <c r="C1184" s="11">
        <f t="shared" si="93"/>
        <v>2.3394415164822199E-2</v>
      </c>
      <c r="D1184" s="9">
        <f t="shared" si="94"/>
        <v>5.4729866090406291E-4</v>
      </c>
      <c r="E1184" s="9">
        <f t="shared" si="95"/>
        <v>5.3851792720040405E-2</v>
      </c>
      <c r="G1184" s="9">
        <f t="shared" si="96"/>
        <v>0.23205989037324051</v>
      </c>
      <c r="H1184" s="10">
        <f t="shared" si="97"/>
        <v>-1.4607597924698108</v>
      </c>
    </row>
    <row r="1185" spans="1:8" ht="15.75" customHeight="1">
      <c r="A1185" s="7">
        <v>44261</v>
      </c>
      <c r="B1185" s="8">
        <v>48602.01</v>
      </c>
      <c r="C1185" s="11">
        <f t="shared" si="93"/>
        <v>-9.2391083358146428E-3</v>
      </c>
      <c r="D1185" s="9">
        <f t="shared" si="94"/>
        <v>8.5361122840919618E-5</v>
      </c>
      <c r="E1185" s="9">
        <f t="shared" si="95"/>
        <v>5.3675582824066329E-2</v>
      </c>
      <c r="G1185" s="9">
        <f t="shared" si="96"/>
        <v>0.2316799145892158</v>
      </c>
      <c r="H1185" s="10">
        <f t="shared" si="97"/>
        <v>-1.4623985384432798</v>
      </c>
    </row>
    <row r="1186" spans="1:8" ht="15.75" customHeight="1">
      <c r="A1186" s="7">
        <v>44262</v>
      </c>
      <c r="B1186" s="8">
        <v>50107.87</v>
      </c>
      <c r="C1186" s="11">
        <f t="shared" si="93"/>
        <v>3.0513193506555819E-2</v>
      </c>
      <c r="D1186" s="9">
        <f t="shared" si="94"/>
        <v>9.3105497796852025E-4</v>
      </c>
      <c r="E1186" s="9">
        <f t="shared" si="95"/>
        <v>5.3371840491325991E-2</v>
      </c>
      <c r="G1186" s="9">
        <f t="shared" si="96"/>
        <v>0.23102346307534652</v>
      </c>
      <c r="H1186" s="10">
        <f t="shared" si="97"/>
        <v>-1.4652360018636581</v>
      </c>
    </row>
    <row r="1187" spans="1:8" ht="15.75" customHeight="1">
      <c r="A1187" s="7">
        <v>44263</v>
      </c>
      <c r="B1187" s="8">
        <v>51878.94</v>
      </c>
      <c r="C1187" s="11">
        <f t="shared" si="93"/>
        <v>3.4734845891423109E-2</v>
      </c>
      <c r="D1187" s="9">
        <f t="shared" si="94"/>
        <v>1.2065095191009128E-3</v>
      </c>
      <c r="E1187" s="9">
        <f t="shared" si="95"/>
        <v>5.4392417422921883E-2</v>
      </c>
      <c r="G1187" s="9">
        <f t="shared" si="96"/>
        <v>0.23322182021183585</v>
      </c>
      <c r="H1187" s="10">
        <f t="shared" si="97"/>
        <v>-1.4557652602216851</v>
      </c>
    </row>
    <row r="1188" spans="1:8" ht="15.75" customHeight="1">
      <c r="A1188" s="7">
        <v>44264</v>
      </c>
      <c r="B1188" s="8">
        <v>54320.06</v>
      </c>
      <c r="C1188" s="11">
        <f t="shared" si="93"/>
        <v>4.5980660341469207E-2</v>
      </c>
      <c r="D1188" s="9">
        <f t="shared" si="94"/>
        <v>2.1142211254375591E-3</v>
      </c>
      <c r="E1188" s="9">
        <f t="shared" si="95"/>
        <v>5.6444311580616663E-2</v>
      </c>
      <c r="G1188" s="9">
        <f t="shared" si="96"/>
        <v>0.23758011613057323</v>
      </c>
      <c r="H1188" s="10">
        <f t="shared" si="97"/>
        <v>-1.4372503813146789</v>
      </c>
    </row>
    <row r="1189" spans="1:8" ht="15.75" customHeight="1">
      <c r="A1189" s="7">
        <v>44265</v>
      </c>
      <c r="B1189" s="8">
        <v>56931.78</v>
      </c>
      <c r="C1189" s="11">
        <f t="shared" si="93"/>
        <v>4.6960121126428195E-2</v>
      </c>
      <c r="D1189" s="9">
        <f t="shared" si="94"/>
        <v>2.2052529762088078E-3</v>
      </c>
      <c r="E1189" s="9">
        <f t="shared" si="95"/>
        <v>5.2935827080932883E-2</v>
      </c>
      <c r="G1189" s="9">
        <f t="shared" si="96"/>
        <v>0.23007787177591174</v>
      </c>
      <c r="H1189" s="10">
        <f t="shared" si="97"/>
        <v>-1.4693374544230786</v>
      </c>
    </row>
    <row r="1190" spans="1:8" ht="15.75" customHeight="1">
      <c r="A1190" s="7">
        <v>44266</v>
      </c>
      <c r="B1190" s="8">
        <v>57624.02</v>
      </c>
      <c r="C1190" s="11">
        <f t="shared" si="93"/>
        <v>1.2085785722811503E-2</v>
      </c>
      <c r="D1190" s="9">
        <f t="shared" si="94"/>
        <v>1.4606621653771436E-4</v>
      </c>
      <c r="E1190" s="9">
        <f t="shared" si="95"/>
        <v>5.3033598893411554E-2</v>
      </c>
      <c r="G1190" s="9">
        <f t="shared" si="96"/>
        <v>0.23029024923650493</v>
      </c>
      <c r="H1190" s="10">
        <f t="shared" si="97"/>
        <v>-1.4684148124504244</v>
      </c>
    </row>
    <row r="1191" spans="1:8" ht="15.75" customHeight="1">
      <c r="A1191" s="7">
        <v>44267</v>
      </c>
      <c r="B1191" s="8">
        <v>56965.96</v>
      </c>
      <c r="C1191" s="11">
        <f t="shared" si="93"/>
        <v>-1.1485598203269201E-2</v>
      </c>
      <c r="D1191" s="9">
        <f t="shared" si="94"/>
        <v>1.3191896608694072E-4</v>
      </c>
      <c r="E1191" s="9">
        <f t="shared" si="95"/>
        <v>4.8711170516068131E-2</v>
      </c>
      <c r="G1191" s="9">
        <f t="shared" si="96"/>
        <v>0.22070607267600983</v>
      </c>
      <c r="H1191" s="10">
        <f t="shared" si="97"/>
        <v>-1.5109234505746121</v>
      </c>
    </row>
    <row r="1192" spans="1:8" ht="15.75" customHeight="1">
      <c r="A1192" s="7">
        <v>44268</v>
      </c>
      <c r="B1192" s="8">
        <v>61078.03</v>
      </c>
      <c r="C1192" s="11">
        <f t="shared" si="93"/>
        <v>6.969833058572554E-2</v>
      </c>
      <c r="D1192" s="9">
        <f t="shared" si="94"/>
        <v>4.8578572864370843E-3</v>
      </c>
      <c r="E1192" s="9">
        <f t="shared" si="95"/>
        <v>5.3306920263975925E-2</v>
      </c>
      <c r="G1192" s="9">
        <f t="shared" si="96"/>
        <v>0.23088291462119045</v>
      </c>
      <c r="H1192" s="10">
        <f t="shared" si="97"/>
        <v>-1.4658445600706027</v>
      </c>
    </row>
    <row r="1193" spans="1:8" ht="15.75" customHeight="1">
      <c r="A1193" s="7">
        <v>44269</v>
      </c>
      <c r="B1193" s="8">
        <v>60273.94</v>
      </c>
      <c r="C1193" s="11">
        <f t="shared" si="93"/>
        <v>-1.3252389198340127E-2</v>
      </c>
      <c r="D1193" s="9">
        <f t="shared" si="94"/>
        <v>1.7562581946428208E-4</v>
      </c>
      <c r="E1193" s="9">
        <f t="shared" si="95"/>
        <v>5.3276070500890199E-2</v>
      </c>
      <c r="G1193" s="9">
        <f t="shared" si="96"/>
        <v>0.23081609671097508</v>
      </c>
      <c r="H1193" s="10">
        <f t="shared" si="97"/>
        <v>-1.4661340036649873</v>
      </c>
    </row>
    <row r="1194" spans="1:8" ht="15.75" customHeight="1">
      <c r="A1194" s="7">
        <v>44270</v>
      </c>
      <c r="B1194" s="8">
        <v>56414.61</v>
      </c>
      <c r="C1194" s="11">
        <f t="shared" si="93"/>
        <v>-6.6171670337248689E-2</v>
      </c>
      <c r="D1194" s="9">
        <f t="shared" si="94"/>
        <v>4.378689955221518E-3</v>
      </c>
      <c r="E1194" s="9">
        <f t="shared" si="95"/>
        <v>5.5801616904853218E-2</v>
      </c>
      <c r="G1194" s="9">
        <f t="shared" si="96"/>
        <v>0.23622365864759021</v>
      </c>
      <c r="H1194" s="10">
        <f t="shared" si="97"/>
        <v>-1.4429762166126032</v>
      </c>
    </row>
    <row r="1195" spans="1:8" ht="15.75" customHeight="1">
      <c r="A1195" s="7">
        <v>44271</v>
      </c>
      <c r="B1195" s="8">
        <v>56388.15</v>
      </c>
      <c r="C1195" s="11">
        <f t="shared" si="93"/>
        <v>-4.6913746587928578E-4</v>
      </c>
      <c r="D1195" s="9">
        <f t="shared" si="94"/>
        <v>2.2008996189163804E-7</v>
      </c>
      <c r="E1195" s="9">
        <f t="shared" si="95"/>
        <v>3.7363262224523908E-2</v>
      </c>
      <c r="G1195" s="9">
        <f t="shared" si="96"/>
        <v>0.19329578946403336</v>
      </c>
      <c r="H1195" s="10">
        <f t="shared" si="97"/>
        <v>-1.6435336753949863</v>
      </c>
    </row>
    <row r="1196" spans="1:8" ht="15.75" customHeight="1">
      <c r="A1196" s="7">
        <v>44272</v>
      </c>
      <c r="B1196" s="8">
        <v>57751.66</v>
      </c>
      <c r="C1196" s="11">
        <f t="shared" si="93"/>
        <v>2.3893063531933576E-2</v>
      </c>
      <c r="D1196" s="9">
        <f t="shared" si="94"/>
        <v>5.7087848494101413E-4</v>
      </c>
      <c r="E1196" s="9">
        <f t="shared" si="95"/>
        <v>3.7663474244117881E-2</v>
      </c>
      <c r="G1196" s="9">
        <f t="shared" si="96"/>
        <v>0.19407079698944374</v>
      </c>
      <c r="H1196" s="10">
        <f t="shared" si="97"/>
        <v>-1.6395322535553598</v>
      </c>
    </row>
    <row r="1197" spans="1:8" ht="15.75" customHeight="1">
      <c r="A1197" s="7">
        <v>44273</v>
      </c>
      <c r="B1197" s="8">
        <v>57501.51</v>
      </c>
      <c r="C1197" s="11">
        <f t="shared" si="93"/>
        <v>-4.3408852494703333E-3</v>
      </c>
      <c r="D1197" s="9">
        <f t="shared" si="94"/>
        <v>1.8843284749069117E-5</v>
      </c>
      <c r="E1197" s="9">
        <f t="shared" si="95"/>
        <v>3.7487969795009096E-2</v>
      </c>
      <c r="G1197" s="9">
        <f t="shared" si="96"/>
        <v>0.19361810296304707</v>
      </c>
      <c r="H1197" s="10">
        <f t="shared" si="97"/>
        <v>-1.6418676014706388</v>
      </c>
    </row>
    <row r="1198" spans="1:8" ht="15.75" customHeight="1">
      <c r="A1198" s="7">
        <v>44274</v>
      </c>
      <c r="B1198" s="8">
        <v>58410.01</v>
      </c>
      <c r="C1198" s="11">
        <f t="shared" si="93"/>
        <v>1.5676070927705021E-2</v>
      </c>
      <c r="D1198" s="9">
        <f t="shared" si="94"/>
        <v>2.4573919973043854E-4</v>
      </c>
      <c r="E1198" s="9">
        <f t="shared" si="95"/>
        <v>3.5086343217118961E-2</v>
      </c>
      <c r="G1198" s="9">
        <f t="shared" si="96"/>
        <v>0.18731348914885698</v>
      </c>
      <c r="H1198" s="10">
        <f t="shared" si="97"/>
        <v>-1.6749716531778862</v>
      </c>
    </row>
    <row r="1199" spans="1:8" ht="15.75" customHeight="1">
      <c r="A1199" s="7">
        <v>44275</v>
      </c>
      <c r="B1199" s="8">
        <v>58541.760000000002</v>
      </c>
      <c r="C1199" s="11">
        <f t="shared" si="93"/>
        <v>2.253066468915032E-3</v>
      </c>
      <c r="D1199" s="9">
        <f t="shared" si="94"/>
        <v>5.076308513349251E-6</v>
      </c>
      <c r="E1199" s="9">
        <f t="shared" si="95"/>
        <v>3.4427618412604714E-2</v>
      </c>
      <c r="G1199" s="9">
        <f t="shared" si="96"/>
        <v>0.18554680922237579</v>
      </c>
      <c r="H1199" s="10">
        <f t="shared" si="97"/>
        <v>-1.6844480879458044</v>
      </c>
    </row>
    <row r="1200" spans="1:8" ht="15.75" customHeight="1">
      <c r="A1200" s="7">
        <v>44276</v>
      </c>
      <c r="B1200" s="8">
        <v>57813.39</v>
      </c>
      <c r="C1200" s="11">
        <f t="shared" si="93"/>
        <v>-1.2519935975936508E-2</v>
      </c>
      <c r="D1200" s="9">
        <f t="shared" si="94"/>
        <v>1.5674879684154924E-4</v>
      </c>
      <c r="E1200" s="9">
        <f t="shared" si="95"/>
        <v>3.3353248867232045E-2</v>
      </c>
      <c r="G1200" s="9">
        <f t="shared" si="96"/>
        <v>0.18262871862670463</v>
      </c>
      <c r="H1200" s="10">
        <f t="shared" si="97"/>
        <v>-1.7003000470284775</v>
      </c>
    </row>
    <row r="1201" spans="1:8" ht="15.75" customHeight="1">
      <c r="A1201" s="7">
        <v>44277</v>
      </c>
      <c r="B1201" s="8">
        <v>54554.83</v>
      </c>
      <c r="C1201" s="11">
        <f t="shared" si="93"/>
        <v>-5.8014158767881442E-2</v>
      </c>
      <c r="D1201" s="9">
        <f t="shared" si="94"/>
        <v>3.3656426175449551E-3</v>
      </c>
      <c r="E1201" s="9">
        <f t="shared" si="95"/>
        <v>3.0832686220020972E-2</v>
      </c>
      <c r="G1201" s="9">
        <f t="shared" si="96"/>
        <v>0.17559238656622039</v>
      </c>
      <c r="H1201" s="10">
        <f t="shared" si="97"/>
        <v>-1.739589955405443</v>
      </c>
    </row>
    <row r="1202" spans="1:8" ht="15.75" customHeight="1">
      <c r="A1202" s="7">
        <v>44278</v>
      </c>
      <c r="B1202" s="8">
        <v>54447.56</v>
      </c>
      <c r="C1202" s="11">
        <f t="shared" si="93"/>
        <v>-1.9682143598714107E-3</v>
      </c>
      <c r="D1202" s="9">
        <f t="shared" si="94"/>
        <v>3.8738677664040267E-6</v>
      </c>
      <c r="E1202" s="9">
        <f t="shared" si="95"/>
        <v>2.9984756396683385E-2</v>
      </c>
      <c r="G1202" s="9">
        <f t="shared" si="96"/>
        <v>0.1731610706731839</v>
      </c>
      <c r="H1202" s="10">
        <f t="shared" si="97"/>
        <v>-1.7535330732836527</v>
      </c>
    </row>
    <row r="1203" spans="1:8" ht="15.75" customHeight="1">
      <c r="A1203" s="7">
        <v>44279</v>
      </c>
      <c r="B1203" s="8">
        <v>54050.57</v>
      </c>
      <c r="C1203" s="11">
        <f t="shared" si="93"/>
        <v>-7.3179468004449461E-3</v>
      </c>
      <c r="D1203" s="9">
        <f t="shared" si="94"/>
        <v>5.3552345374142424E-5</v>
      </c>
      <c r="E1203" s="9">
        <f t="shared" si="95"/>
        <v>2.4969035440921536E-2</v>
      </c>
      <c r="G1203" s="9">
        <f t="shared" si="96"/>
        <v>0.15801593413615456</v>
      </c>
      <c r="H1203" s="10">
        <f t="shared" si="97"/>
        <v>-1.8450594020770816</v>
      </c>
    </row>
    <row r="1204" spans="1:8" ht="15.75" customHeight="1">
      <c r="A1204" s="7">
        <v>44280</v>
      </c>
      <c r="B1204" s="8">
        <v>52001.01</v>
      </c>
      <c r="C1204" s="11">
        <f t="shared" si="93"/>
        <v>-3.8656948350820182E-2</v>
      </c>
      <c r="D1204" s="9">
        <f t="shared" si="94"/>
        <v>1.4943596557979791E-3</v>
      </c>
      <c r="E1204" s="9">
        <f t="shared" si="95"/>
        <v>2.2694791277429117E-2</v>
      </c>
      <c r="G1204" s="9">
        <f t="shared" si="96"/>
        <v>0.15064790498851657</v>
      </c>
      <c r="H1204" s="10">
        <f t="shared" si="97"/>
        <v>-1.8928099199843245</v>
      </c>
    </row>
    <row r="1205" spans="1:8" ht="15.75" customHeight="1">
      <c r="A1205" s="7">
        <v>44281</v>
      </c>
      <c r="B1205" s="8">
        <v>54002.49</v>
      </c>
      <c r="C1205" s="11">
        <f t="shared" si="93"/>
        <v>3.7767015142576001E-2</v>
      </c>
      <c r="D1205" s="9">
        <f t="shared" si="94"/>
        <v>1.4263474327795649E-3</v>
      </c>
      <c r="E1205" s="9">
        <f t="shared" si="95"/>
        <v>2.3573840049304615E-2</v>
      </c>
      <c r="G1205" s="9">
        <f t="shared" si="96"/>
        <v>0.15353774796220185</v>
      </c>
      <c r="H1205" s="10">
        <f t="shared" si="97"/>
        <v>-1.8738088271238338</v>
      </c>
    </row>
    <row r="1206" spans="1:8" ht="15.75" customHeight="1">
      <c r="A1206" s="7">
        <v>44282</v>
      </c>
      <c r="B1206" s="8">
        <v>55887.89</v>
      </c>
      <c r="C1206" s="11">
        <f t="shared" si="93"/>
        <v>3.4317563228079676E-2</v>
      </c>
      <c r="D1206" s="9">
        <f t="shared" si="94"/>
        <v>1.1776951459132464E-3</v>
      </c>
      <c r="E1206" s="9">
        <f t="shared" si="95"/>
        <v>2.466617407237694E-2</v>
      </c>
      <c r="G1206" s="9">
        <f t="shared" si="96"/>
        <v>0.15705468497430103</v>
      </c>
      <c r="H1206" s="10">
        <f t="shared" si="97"/>
        <v>-1.8511612223421268</v>
      </c>
    </row>
    <row r="1207" spans="1:8" ht="15.75" customHeight="1">
      <c r="A1207" s="7">
        <v>44283</v>
      </c>
      <c r="B1207" s="8">
        <v>54845.71</v>
      </c>
      <c r="C1207" s="11">
        <f t="shared" si="93"/>
        <v>-1.8823749486986265E-2</v>
      </c>
      <c r="D1207" s="9">
        <f t="shared" si="94"/>
        <v>3.5433354474881563E-4</v>
      </c>
      <c r="E1207" s="9">
        <f t="shared" si="95"/>
        <v>2.4089452639157238E-2</v>
      </c>
      <c r="G1207" s="9">
        <f t="shared" si="96"/>
        <v>0.15520777248307263</v>
      </c>
      <c r="H1207" s="10">
        <f t="shared" si="97"/>
        <v>-1.8629905920548326</v>
      </c>
    </row>
    <row r="1208" spans="1:8" ht="15.75" customHeight="1">
      <c r="A1208" s="7">
        <v>44284</v>
      </c>
      <c r="B1208" s="8">
        <v>57234.35</v>
      </c>
      <c r="C1208" s="11">
        <f t="shared" si="93"/>
        <v>4.2630272265216117E-2</v>
      </c>
      <c r="D1208" s="9">
        <f t="shared" si="94"/>
        <v>1.8173401134064546E-3</v>
      </c>
      <c r="E1208" s="9">
        <f t="shared" si="95"/>
        <v>2.470028323346278E-2</v>
      </c>
      <c r="G1208" s="9">
        <f t="shared" si="96"/>
        <v>0.15716323753811762</v>
      </c>
      <c r="H1208" s="10">
        <f t="shared" si="97"/>
        <v>-1.8504702842360687</v>
      </c>
    </row>
    <row r="1209" spans="1:8" ht="15.75" customHeight="1">
      <c r="A1209" s="7">
        <v>44285</v>
      </c>
      <c r="B1209" s="8">
        <v>58673.67</v>
      </c>
      <c r="C1209" s="11">
        <f t="shared" si="93"/>
        <v>2.4836831626803366E-2</v>
      </c>
      <c r="D1209" s="9">
        <f t="shared" si="94"/>
        <v>6.1686820525817994E-4</v>
      </c>
      <c r="E1209" s="9">
        <f t="shared" si="95"/>
        <v>2.3202930313283403E-2</v>
      </c>
      <c r="G1209" s="9">
        <f t="shared" si="96"/>
        <v>0.15232508103816456</v>
      </c>
      <c r="H1209" s="10">
        <f t="shared" si="97"/>
        <v>-1.8817383508394188</v>
      </c>
    </row>
    <row r="1210" spans="1:8" ht="15.75" customHeight="1">
      <c r="A1210" s="7">
        <v>44286</v>
      </c>
      <c r="B1210" s="8">
        <v>58960.2</v>
      </c>
      <c r="C1210" s="11">
        <f t="shared" si="93"/>
        <v>4.8715657601719831E-3</v>
      </c>
      <c r="D1210" s="9">
        <f t="shared" si="94"/>
        <v>2.3732152955680032E-5</v>
      </c>
      <c r="E1210" s="9">
        <f t="shared" si="95"/>
        <v>2.1021409490030278E-2</v>
      </c>
      <c r="G1210" s="9">
        <f t="shared" si="96"/>
        <v>0.14498761840250457</v>
      </c>
      <c r="H1210" s="10">
        <f t="shared" si="97"/>
        <v>-1.931106930535079</v>
      </c>
    </row>
    <row r="1211" spans="1:8" ht="15.75" customHeight="1">
      <c r="A1211" s="7">
        <v>44287</v>
      </c>
      <c r="B1211" s="8">
        <v>58859.78</v>
      </c>
      <c r="C1211" s="11">
        <f t="shared" si="93"/>
        <v>-1.7046348898809209E-3</v>
      </c>
      <c r="D1211" s="9">
        <f t="shared" si="94"/>
        <v>2.9057801077993392E-6</v>
      </c>
      <c r="E1211" s="9">
        <f t="shared" si="95"/>
        <v>2.0878249053600362E-2</v>
      </c>
      <c r="G1211" s="9">
        <f t="shared" si="96"/>
        <v>0.14449307614415427</v>
      </c>
      <c r="H1211" s="10">
        <f t="shared" si="97"/>
        <v>-1.9345236885350663</v>
      </c>
    </row>
    <row r="1212" spans="1:8" ht="15.75" customHeight="1">
      <c r="A1212" s="7">
        <v>44288</v>
      </c>
      <c r="B1212" s="8">
        <v>58674.76</v>
      </c>
      <c r="C1212" s="11">
        <f t="shared" si="93"/>
        <v>-3.1483537150612927E-3</v>
      </c>
      <c r="D1212" s="9">
        <f t="shared" si="94"/>
        <v>9.9121311151402439E-6</v>
      </c>
      <c r="E1212" s="9">
        <f t="shared" si="95"/>
        <v>2.0756242218628561E-2</v>
      </c>
      <c r="G1212" s="9">
        <f t="shared" si="96"/>
        <v>0.14407026833676878</v>
      </c>
      <c r="H1212" s="10">
        <f t="shared" si="97"/>
        <v>-1.9374541238661103</v>
      </c>
    </row>
    <row r="1213" spans="1:8" ht="15.75" customHeight="1">
      <c r="A1213" s="7">
        <v>44289</v>
      </c>
      <c r="B1213" s="8">
        <v>58064.800000000003</v>
      </c>
      <c r="C1213" s="11">
        <f t="shared" si="93"/>
        <v>-1.0450023124595221E-2</v>
      </c>
      <c r="D1213" s="9">
        <f t="shared" si="94"/>
        <v>1.0920298330457485E-4</v>
      </c>
      <c r="E1213" s="9">
        <f t="shared" si="95"/>
        <v>1.6007587915496051E-2</v>
      </c>
      <c r="G1213" s="9">
        <f t="shared" si="96"/>
        <v>0.12652109672104511</v>
      </c>
      <c r="H1213" s="10">
        <f t="shared" si="97"/>
        <v>-2.0673462122211688</v>
      </c>
    </row>
    <row r="1214" spans="1:8" ht="15.75" customHeight="1">
      <c r="A1214" s="7">
        <v>44290</v>
      </c>
      <c r="B1214" s="8">
        <v>58044.39</v>
      </c>
      <c r="C1214" s="11">
        <f t="shared" si="93"/>
        <v>-3.5156562904661289E-4</v>
      </c>
      <c r="D1214" s="9">
        <f t="shared" si="94"/>
        <v>1.2359839152694063E-7</v>
      </c>
      <c r="E1214" s="9">
        <f t="shared" si="95"/>
        <v>1.5832085694423299E-2</v>
      </c>
      <c r="G1214" s="9">
        <f t="shared" si="96"/>
        <v>0.12582561620919366</v>
      </c>
      <c r="H1214" s="10">
        <f t="shared" si="97"/>
        <v>-2.072858328980673</v>
      </c>
    </row>
    <row r="1215" spans="1:8" ht="15.75" customHeight="1">
      <c r="A1215" s="7">
        <v>44291</v>
      </c>
      <c r="B1215" s="8">
        <v>58799.14</v>
      </c>
      <c r="C1215" s="11">
        <f t="shared" si="93"/>
        <v>1.2919166300280741E-2</v>
      </c>
      <c r="D1215" s="9">
        <f t="shared" si="94"/>
        <v>1.6690485789430955E-4</v>
      </c>
      <c r="E1215" s="9">
        <f t="shared" si="95"/>
        <v>1.1620300597096084E-2</v>
      </c>
      <c r="G1215" s="9">
        <f t="shared" si="96"/>
        <v>0.10779749810221054</v>
      </c>
      <c r="H1215" s="10">
        <f t="shared" si="97"/>
        <v>-2.227500829475912</v>
      </c>
    </row>
    <row r="1216" spans="1:8" ht="15.75" customHeight="1">
      <c r="A1216" s="7">
        <v>44292</v>
      </c>
      <c r="B1216" s="8">
        <v>58243.87</v>
      </c>
      <c r="C1216" s="11">
        <f t="shared" si="93"/>
        <v>-9.4883780906762794E-3</v>
      </c>
      <c r="D1216" s="9">
        <f t="shared" si="94"/>
        <v>9.002931879162564E-5</v>
      </c>
      <c r="E1216" s="9">
        <f t="shared" si="95"/>
        <v>1.1710109825925817E-2</v>
      </c>
      <c r="G1216" s="9">
        <f t="shared" si="96"/>
        <v>0.10821326085986789</v>
      </c>
      <c r="H1216" s="10">
        <f t="shared" si="97"/>
        <v>-2.2236513613006537</v>
      </c>
    </row>
    <row r="1217" spans="1:8" ht="15.75" customHeight="1">
      <c r="A1217" s="7">
        <v>44293</v>
      </c>
      <c r="B1217" s="8">
        <v>56227.64</v>
      </c>
      <c r="C1217" s="11">
        <f t="shared" si="93"/>
        <v>-3.523039991167317E-2</v>
      </c>
      <c r="D1217" s="9">
        <f t="shared" si="94"/>
        <v>1.2411810779364208E-3</v>
      </c>
      <c r="E1217" s="9">
        <f t="shared" si="95"/>
        <v>1.2380412418921224E-2</v>
      </c>
      <c r="G1217" s="9">
        <f t="shared" si="96"/>
        <v>0.11126730166100562</v>
      </c>
      <c r="H1217" s="10">
        <f t="shared" si="97"/>
        <v>-2.1958198494794892</v>
      </c>
    </row>
    <row r="1218" spans="1:8" ht="15.75" customHeight="1">
      <c r="A1218" s="7">
        <v>44294</v>
      </c>
      <c r="B1218" s="8">
        <v>57679.16</v>
      </c>
      <c r="C1218" s="11">
        <f t="shared" si="93"/>
        <v>2.548747881892172E-2</v>
      </c>
      <c r="D1218" s="9">
        <f t="shared" si="94"/>
        <v>6.4961157654498333E-4</v>
      </c>
      <c r="E1218" s="9">
        <f t="shared" si="95"/>
        <v>1.3011180710717139E-2</v>
      </c>
      <c r="G1218" s="9">
        <f t="shared" si="96"/>
        <v>0.11406656263216289</v>
      </c>
      <c r="H1218" s="10">
        <f t="shared" si="97"/>
        <v>-2.1709731182425736</v>
      </c>
    </row>
    <row r="1219" spans="1:8" ht="15.75" customHeight="1">
      <c r="A1219" s="7">
        <v>44295</v>
      </c>
      <c r="B1219" s="8">
        <v>58333.599999999999</v>
      </c>
      <c r="C1219" s="11">
        <f t="shared" si="93"/>
        <v>1.1282326909672222E-2</v>
      </c>
      <c r="D1219" s="9">
        <f t="shared" si="94"/>
        <v>1.2729090049671393E-4</v>
      </c>
      <c r="E1219" s="9">
        <f t="shared" si="95"/>
        <v>1.2892732411483414E-2</v>
      </c>
      <c r="G1219" s="9">
        <f t="shared" si="96"/>
        <v>0.11354616863409973</v>
      </c>
      <c r="H1219" s="10">
        <f t="shared" si="97"/>
        <v>-2.1755457526634188</v>
      </c>
    </row>
    <row r="1220" spans="1:8" ht="15.75" customHeight="1">
      <c r="A1220" s="7">
        <v>44296</v>
      </c>
      <c r="B1220" s="8">
        <v>58568.57</v>
      </c>
      <c r="C1220" s="11">
        <f t="shared" ref="C1220:C1283" si="98">LN(B1220/B1219)</f>
        <v>4.0199479004676695E-3</v>
      </c>
      <c r="D1220" s="9">
        <f t="shared" ref="D1220:D1283" si="99">C1220^2</f>
        <v>1.6159981122474424E-5</v>
      </c>
      <c r="E1220" s="9">
        <f t="shared" si="95"/>
        <v>1.2903816084092539E-2</v>
      </c>
      <c r="G1220" s="9">
        <f t="shared" si="96"/>
        <v>0.11359496504727901</v>
      </c>
      <c r="H1220" s="10">
        <f t="shared" si="97"/>
        <v>-2.1751160954442348</v>
      </c>
    </row>
    <row r="1221" spans="1:8" ht="15.75" customHeight="1">
      <c r="A1221" s="7">
        <v>44297</v>
      </c>
      <c r="B1221" s="8">
        <v>59674.92</v>
      </c>
      <c r="C1221" s="11">
        <f t="shared" si="98"/>
        <v>1.8713627055111537E-2</v>
      </c>
      <c r="D1221" s="9">
        <f t="shared" si="99"/>
        <v>3.501998375578025E-4</v>
      </c>
      <c r="E1221" s="9">
        <f t="shared" si="95"/>
        <v>1.3097267124808793E-2</v>
      </c>
      <c r="G1221" s="9">
        <f t="shared" si="96"/>
        <v>0.11444329217917838</v>
      </c>
      <c r="H1221" s="10">
        <f t="shared" si="97"/>
        <v>-2.1676758434826371</v>
      </c>
    </row>
    <row r="1222" spans="1:8" ht="15.75" customHeight="1">
      <c r="A1222" s="7">
        <v>44298</v>
      </c>
      <c r="B1222" s="8">
        <v>59977.919999999998</v>
      </c>
      <c r="C1222" s="11">
        <f t="shared" si="98"/>
        <v>5.0646628643778212E-3</v>
      </c>
      <c r="D1222" s="9">
        <f t="shared" si="99"/>
        <v>2.5650809929807758E-5</v>
      </c>
      <c r="E1222" s="9">
        <f t="shared" si="95"/>
        <v>9.7572753171936474E-3</v>
      </c>
      <c r="G1222" s="9">
        <f t="shared" si="96"/>
        <v>9.8778921421493804E-2</v>
      </c>
      <c r="H1222" s="10">
        <f t="shared" si="97"/>
        <v>-2.3148710429260944</v>
      </c>
    </row>
    <row r="1223" spans="1:8" ht="15.75" customHeight="1">
      <c r="A1223" s="7">
        <v>44299</v>
      </c>
      <c r="B1223" s="8">
        <v>63193.56</v>
      </c>
      <c r="C1223" s="11">
        <f t="shared" si="98"/>
        <v>5.222590273312179E-2</v>
      </c>
      <c r="D1223" s="9">
        <f t="shared" si="99"/>
        <v>2.727544916289498E-3</v>
      </c>
      <c r="E1223" s="9">
        <f t="shared" si="95"/>
        <v>1.248094636571674E-2</v>
      </c>
      <c r="G1223" s="9">
        <f t="shared" si="96"/>
        <v>0.11171815593589406</v>
      </c>
      <c r="H1223" s="10">
        <f t="shared" si="97"/>
        <v>-2.191776044164786</v>
      </c>
    </row>
    <row r="1224" spans="1:8" ht="15.75" customHeight="1">
      <c r="A1224" s="7">
        <v>44300</v>
      </c>
      <c r="B1224" s="8">
        <v>62384.19</v>
      </c>
      <c r="C1224" s="11">
        <f t="shared" si="98"/>
        <v>-1.2890519338270732E-2</v>
      </c>
      <c r="D1224" s="9">
        <f t="shared" si="99"/>
        <v>1.6616548881033172E-4</v>
      </c>
      <c r="E1224" s="9">
        <f t="shared" si="95"/>
        <v>1.2593559509152931E-2</v>
      </c>
      <c r="G1224" s="9">
        <f t="shared" si="96"/>
        <v>0.11222102970991191</v>
      </c>
      <c r="H1224" s="10">
        <f t="shared" si="97"/>
        <v>-2.1872848728868308</v>
      </c>
    </row>
    <row r="1225" spans="1:8" ht="15.75" customHeight="1">
      <c r="A1225" s="7">
        <v>44301</v>
      </c>
      <c r="B1225" s="8">
        <v>63410.29</v>
      </c>
      <c r="C1225" s="11">
        <f t="shared" si="98"/>
        <v>1.6314273224281167E-2</v>
      </c>
      <c r="D1225" s="9">
        <f t="shared" si="99"/>
        <v>2.6615551083649741E-4</v>
      </c>
      <c r="E1225" s="9">
        <f t="shared" si="95"/>
        <v>1.1365355364191448E-2</v>
      </c>
      <c r="G1225" s="9">
        <f t="shared" si="96"/>
        <v>0.10660842070020289</v>
      </c>
      <c r="H1225" s="10">
        <f t="shared" si="97"/>
        <v>-2.2385927769349108</v>
      </c>
    </row>
    <row r="1226" spans="1:8" ht="15.75" customHeight="1">
      <c r="A1226" s="7">
        <v>44302</v>
      </c>
      <c r="B1226" s="8">
        <v>62005.42</v>
      </c>
      <c r="C1226" s="11">
        <f t="shared" si="98"/>
        <v>-2.2404350533535032E-2</v>
      </c>
      <c r="D1226" s="9">
        <f t="shared" si="99"/>
        <v>5.0195492282951147E-4</v>
      </c>
      <c r="E1226" s="9">
        <f t="shared" si="95"/>
        <v>1.0440962854241393E-2</v>
      </c>
      <c r="G1226" s="9">
        <f t="shared" si="96"/>
        <v>0.10218102981591735</v>
      </c>
      <c r="H1226" s="10">
        <f t="shared" si="97"/>
        <v>-2.2810092366812866</v>
      </c>
    </row>
    <row r="1227" spans="1:8" ht="15.75" customHeight="1">
      <c r="A1227" s="7">
        <v>44303</v>
      </c>
      <c r="B1227" s="8">
        <v>60870.13</v>
      </c>
      <c r="C1227" s="11">
        <f t="shared" si="98"/>
        <v>-1.8479222376498027E-2</v>
      </c>
      <c r="D1227" s="9">
        <f t="shared" si="99"/>
        <v>3.4148165964006542E-4</v>
      </c>
      <c r="E1227" s="9">
        <f t="shared" si="95"/>
        <v>9.6047493679682124E-3</v>
      </c>
      <c r="G1227" s="9">
        <f t="shared" si="96"/>
        <v>9.8003823231383236E-2</v>
      </c>
      <c r="H1227" s="10">
        <f t="shared" si="97"/>
        <v>-2.3227487885074005</v>
      </c>
    </row>
    <row r="1228" spans="1:8" ht="15.75" customHeight="1">
      <c r="A1228" s="7">
        <v>44304</v>
      </c>
      <c r="B1228" s="8">
        <v>56291.89</v>
      </c>
      <c r="C1228" s="11">
        <f t="shared" si="98"/>
        <v>-7.8192103166667928E-2</v>
      </c>
      <c r="D1228" s="9">
        <f t="shared" si="99"/>
        <v>6.1140049976268407E-3</v>
      </c>
      <c r="E1228" s="9">
        <f t="shared" si="95"/>
        <v>1.5364420820846238E-2</v>
      </c>
      <c r="G1228" s="9">
        <f t="shared" si="96"/>
        <v>0.12395330096793</v>
      </c>
      <c r="H1228" s="10">
        <f t="shared" si="97"/>
        <v>-2.0878503894079485</v>
      </c>
    </row>
    <row r="1229" spans="1:8" ht="15.75" customHeight="1">
      <c r="A1229" s="7">
        <v>44305</v>
      </c>
      <c r="B1229" s="8">
        <v>56210.89</v>
      </c>
      <c r="C1229" s="11">
        <f t="shared" si="98"/>
        <v>-1.4399646656928795E-3</v>
      </c>
      <c r="D1229" s="9">
        <f t="shared" si="99"/>
        <v>2.0734982384440061E-6</v>
      </c>
      <c r="E1229" s="9">
        <f t="shared" si="95"/>
        <v>1.3549154205678227E-2</v>
      </c>
      <c r="G1229" s="9">
        <f t="shared" si="96"/>
        <v>0.11640083421384155</v>
      </c>
      <c r="H1229" s="10">
        <f t="shared" si="97"/>
        <v>-2.1507155769249007</v>
      </c>
    </row>
    <row r="1230" spans="1:8" ht="15.75" customHeight="1">
      <c r="A1230" s="7">
        <v>44306</v>
      </c>
      <c r="B1230" s="8">
        <v>56800.5</v>
      </c>
      <c r="C1230" s="11">
        <f t="shared" si="98"/>
        <v>1.0434618135040354E-2</v>
      </c>
      <c r="D1230" s="9">
        <f t="shared" si="99"/>
        <v>1.0888125562411303E-4</v>
      </c>
      <c r="E1230" s="9">
        <f t="shared" si="95"/>
        <v>1.3041167256044163E-2</v>
      </c>
      <c r="G1230" s="9">
        <f t="shared" si="96"/>
        <v>0.11419793017408049</v>
      </c>
      <c r="H1230" s="10">
        <f t="shared" si="97"/>
        <v>-2.1698221064947028</v>
      </c>
    </row>
    <row r="1231" spans="1:8" ht="15.75" customHeight="1">
      <c r="A1231" s="7">
        <v>44307</v>
      </c>
      <c r="B1231" s="8">
        <v>54996.31</v>
      </c>
      <c r="C1231" s="11">
        <f t="shared" si="98"/>
        <v>-3.2279036432578262E-2</v>
      </c>
      <c r="D1231" s="9">
        <f t="shared" si="99"/>
        <v>1.0419361930157148E-3</v>
      </c>
      <c r="E1231" s="9">
        <f t="shared" si="95"/>
        <v>1.4059371296104196E-2</v>
      </c>
      <c r="G1231" s="9">
        <f t="shared" si="96"/>
        <v>0.11857221974857431</v>
      </c>
      <c r="H1231" s="10">
        <f t="shared" si="97"/>
        <v>-2.1322330546907309</v>
      </c>
    </row>
    <row r="1232" spans="1:8" ht="15.75" customHeight="1">
      <c r="A1232" s="7">
        <v>44308</v>
      </c>
      <c r="B1232" s="8">
        <v>51593.440000000002</v>
      </c>
      <c r="C1232" s="11">
        <f t="shared" si="98"/>
        <v>-6.3871559450043025E-2</v>
      </c>
      <c r="D1232" s="9">
        <f t="shared" si="99"/>
        <v>4.0795761065803805E-3</v>
      </c>
      <c r="E1232" s="9">
        <f t="shared" si="95"/>
        <v>1.8136041622576777E-2</v>
      </c>
      <c r="G1232" s="9">
        <f t="shared" si="96"/>
        <v>0.13467012149165372</v>
      </c>
      <c r="H1232" s="10">
        <f t="shared" si="97"/>
        <v>-2.0049270353771784</v>
      </c>
    </row>
    <row r="1233" spans="1:8" ht="15.75" customHeight="1">
      <c r="A1233" s="7">
        <v>44309</v>
      </c>
      <c r="B1233" s="8">
        <v>50567.72</v>
      </c>
      <c r="C1233" s="11">
        <f t="shared" si="98"/>
        <v>-2.0081104566533805E-2</v>
      </c>
      <c r="D1233" s="9">
        <f t="shared" si="99"/>
        <v>4.0325076061206483E-4</v>
      </c>
      <c r="E1233" s="9">
        <f t="shared" si="95"/>
        <v>1.85293802520737E-2</v>
      </c>
      <c r="G1233" s="9">
        <f t="shared" si="96"/>
        <v>0.13612266619514068</v>
      </c>
      <c r="H1233" s="10">
        <f t="shared" si="97"/>
        <v>-1.9941988424479515</v>
      </c>
    </row>
    <row r="1234" spans="1:8" ht="15.75" customHeight="1">
      <c r="A1234" s="7">
        <v>44310</v>
      </c>
      <c r="B1234" s="8">
        <v>50984.81</v>
      </c>
      <c r="C1234" s="11">
        <f t="shared" si="98"/>
        <v>8.2143171668868416E-3</v>
      </c>
      <c r="D1234" s="9">
        <f t="shared" si="99"/>
        <v>6.7475006518211874E-5</v>
      </c>
      <c r="E1234" s="9">
        <f t="shared" si="95"/>
        <v>1.8487652275287335E-2</v>
      </c>
      <c r="G1234" s="9">
        <f t="shared" si="96"/>
        <v>0.13596930637201668</v>
      </c>
      <c r="H1234" s="10">
        <f t="shared" si="97"/>
        <v>-1.9953261071586075</v>
      </c>
    </row>
    <row r="1235" spans="1:8" ht="15.75" customHeight="1">
      <c r="A1235" s="7">
        <v>44311</v>
      </c>
      <c r="B1235" s="8">
        <v>48122.239999999998</v>
      </c>
      <c r="C1235" s="11">
        <f t="shared" si="98"/>
        <v>-5.7783304909008106E-2</v>
      </c>
      <c r="D1235" s="9">
        <f t="shared" si="99"/>
        <v>3.3389103262074001E-3</v>
      </c>
      <c r="E1235" s="9">
        <f t="shared" si="95"/>
        <v>2.1826439003103208E-2</v>
      </c>
      <c r="G1235" s="9">
        <f t="shared" si="96"/>
        <v>0.14773773723427339</v>
      </c>
      <c r="H1235" s="10">
        <f t="shared" si="97"/>
        <v>-1.912316622862694</v>
      </c>
    </row>
    <row r="1236" spans="1:8" ht="15.75" customHeight="1">
      <c r="A1236" s="7">
        <v>44312</v>
      </c>
      <c r="B1236" s="8">
        <v>53262.87</v>
      </c>
      <c r="C1236" s="11">
        <f t="shared" si="98"/>
        <v>0.10149502521403644</v>
      </c>
      <c r="D1236" s="9">
        <f t="shared" si="99"/>
        <v>1.0301240143197894E-2</v>
      </c>
      <c r="E1236" s="9">
        <f t="shared" si="95"/>
        <v>3.1960774288406796E-2</v>
      </c>
      <c r="G1236" s="9">
        <f t="shared" si="96"/>
        <v>0.17877576538336173</v>
      </c>
      <c r="H1236" s="10">
        <f t="shared" si="97"/>
        <v>-1.7216229657906597</v>
      </c>
    </row>
    <row r="1237" spans="1:8" ht="15.75" customHeight="1">
      <c r="A1237" s="7">
        <v>44313</v>
      </c>
      <c r="B1237" s="8">
        <v>55192.62</v>
      </c>
      <c r="C1237" s="11">
        <f t="shared" si="98"/>
        <v>3.5589783164792742E-2</v>
      </c>
      <c r="D1237" s="9">
        <f t="shared" si="99"/>
        <v>1.2666326657169648E-3</v>
      </c>
      <c r="E1237" s="9">
        <f t="shared" si="95"/>
        <v>3.313737763533213E-2</v>
      </c>
      <c r="G1237" s="9">
        <f t="shared" si="96"/>
        <v>0.18203674803547806</v>
      </c>
      <c r="H1237" s="10">
        <f t="shared" si="97"/>
        <v>-1.7035467000040367</v>
      </c>
    </row>
    <row r="1238" spans="1:8" ht="15.75" customHeight="1">
      <c r="A1238" s="7">
        <v>44314</v>
      </c>
      <c r="B1238" s="8">
        <v>54438.68</v>
      </c>
      <c r="C1238" s="11">
        <f t="shared" si="98"/>
        <v>-1.3754318080806412E-2</v>
      </c>
      <c r="D1238" s="9">
        <f t="shared" si="99"/>
        <v>1.8918126586799818E-4</v>
      </c>
      <c r="E1238" s="9">
        <f t="shared" si="95"/>
        <v>3.2085377823263712E-2</v>
      </c>
      <c r="G1238" s="9">
        <f t="shared" si="96"/>
        <v>0.17912391750758389</v>
      </c>
      <c r="H1238" s="10">
        <f t="shared" si="97"/>
        <v>-1.7196774360755989</v>
      </c>
    </row>
    <row r="1239" spans="1:8" ht="15.75" customHeight="1">
      <c r="A1239" s="7">
        <v>44315</v>
      </c>
      <c r="B1239" s="8">
        <v>52990.9</v>
      </c>
      <c r="C1239" s="11">
        <f t="shared" si="98"/>
        <v>-2.6954729914903067E-2</v>
      </c>
      <c r="D1239" s="9">
        <f t="shared" si="99"/>
        <v>7.2655746478537031E-4</v>
      </c>
      <c r="E1239" s="9">
        <f t="shared" ref="E1239:E1302" si="100">SUM(D1219:D1239)</f>
        <v>3.2162323711504098E-2</v>
      </c>
      <c r="G1239" s="9">
        <f t="shared" ref="G1239:G1302" si="101">SQRT(E1239)</f>
        <v>0.17933857284896659</v>
      </c>
      <c r="H1239" s="10">
        <f t="shared" ref="H1239:H1302" si="102">LN(G1239)</f>
        <v>-1.7184797912853345</v>
      </c>
    </row>
    <row r="1240" spans="1:8" ht="15.75" customHeight="1">
      <c r="A1240" s="7">
        <v>44316</v>
      </c>
      <c r="B1240" s="8">
        <v>56814.44</v>
      </c>
      <c r="C1240" s="11">
        <f t="shared" si="98"/>
        <v>6.967031807232367E-2</v>
      </c>
      <c r="D1240" s="9">
        <f t="shared" si="99"/>
        <v>4.85395322029875E-3</v>
      </c>
      <c r="E1240" s="9">
        <f t="shared" si="100"/>
        <v>3.6888986031306137E-2</v>
      </c>
      <c r="G1240" s="9">
        <f t="shared" si="101"/>
        <v>0.19206505676802882</v>
      </c>
      <c r="H1240" s="10">
        <f t="shared" si="102"/>
        <v>-1.6499211270132772</v>
      </c>
    </row>
    <row r="1241" spans="1:8" ht="15.75" customHeight="1">
      <c r="A1241" s="7">
        <v>44317</v>
      </c>
      <c r="B1241" s="8">
        <v>57725.77</v>
      </c>
      <c r="C1241" s="11">
        <f t="shared" si="98"/>
        <v>1.5913175490003258E-2</v>
      </c>
      <c r="D1241" s="9">
        <f t="shared" si="99"/>
        <v>2.5322915417564046E-4</v>
      </c>
      <c r="E1241" s="9">
        <f t="shared" si="100"/>
        <v>3.7126055204359298E-2</v>
      </c>
      <c r="G1241" s="9">
        <f t="shared" si="101"/>
        <v>0.1926812269121185</v>
      </c>
      <c r="H1241" s="10">
        <f t="shared" si="102"/>
        <v>-1.6467181296250772</v>
      </c>
    </row>
    <row r="1242" spans="1:8" ht="15.75" customHeight="1">
      <c r="A1242" s="7">
        <v>44318</v>
      </c>
      <c r="B1242" s="8">
        <v>57042.239999999998</v>
      </c>
      <c r="C1242" s="11">
        <f t="shared" si="98"/>
        <v>-1.1911648237228512E-2</v>
      </c>
      <c r="D1242" s="9">
        <f t="shared" si="99"/>
        <v>1.4188736372746912E-4</v>
      </c>
      <c r="E1242" s="9">
        <f t="shared" si="100"/>
        <v>3.6917742730528967E-2</v>
      </c>
      <c r="G1242" s="9">
        <f t="shared" si="101"/>
        <v>0.19213990405568793</v>
      </c>
      <c r="H1242" s="10">
        <f t="shared" si="102"/>
        <v>-1.6495315053465216</v>
      </c>
    </row>
    <row r="1243" spans="1:8" ht="15.75" customHeight="1">
      <c r="A1243" s="7">
        <v>44319</v>
      </c>
      <c r="B1243" s="8">
        <v>56811.66</v>
      </c>
      <c r="C1243" s="11">
        <f t="shared" si="98"/>
        <v>-4.0504596723607176E-3</v>
      </c>
      <c r="D1243" s="9">
        <f t="shared" si="99"/>
        <v>1.6406223557420492E-5</v>
      </c>
      <c r="E1243" s="9">
        <f t="shared" si="100"/>
        <v>3.690849814415658E-2</v>
      </c>
      <c r="G1243" s="9">
        <f t="shared" si="101"/>
        <v>0.1921158456352744</v>
      </c>
      <c r="H1243" s="10">
        <f t="shared" si="102"/>
        <v>-1.6496567262207145</v>
      </c>
    </row>
    <row r="1244" spans="1:8" ht="15.75" customHeight="1">
      <c r="A1244" s="7">
        <v>44320</v>
      </c>
      <c r="B1244" s="8">
        <v>54770.39</v>
      </c>
      <c r="C1244" s="11">
        <f t="shared" si="98"/>
        <v>-3.6591866893058315E-2</v>
      </c>
      <c r="D1244" s="9">
        <f t="shared" si="99"/>
        <v>1.3389647227192972E-3</v>
      </c>
      <c r="E1244" s="9">
        <f t="shared" si="100"/>
        <v>3.5519917950586379E-2</v>
      </c>
      <c r="G1244" s="9">
        <f t="shared" si="101"/>
        <v>0.18846728615488254</v>
      </c>
      <c r="H1244" s="10">
        <f t="shared" si="102"/>
        <v>-1.6688308354052717</v>
      </c>
    </row>
    <row r="1245" spans="1:8" ht="15.75" customHeight="1">
      <c r="A1245" s="7">
        <v>44321</v>
      </c>
      <c r="B1245" s="8">
        <v>56895.44</v>
      </c>
      <c r="C1245" s="11">
        <f t="shared" si="98"/>
        <v>3.8065477866531271E-2</v>
      </c>
      <c r="D1245" s="9">
        <f t="shared" si="99"/>
        <v>1.4489806052073821E-3</v>
      </c>
      <c r="E1245" s="9">
        <f t="shared" si="100"/>
        <v>3.680273306698343E-2</v>
      </c>
      <c r="G1245" s="9">
        <f t="shared" si="101"/>
        <v>0.19184038434850842</v>
      </c>
      <c r="H1245" s="10">
        <f t="shared" si="102"/>
        <v>-1.6510915842202214</v>
      </c>
    </row>
    <row r="1246" spans="1:8" ht="15.75" customHeight="1">
      <c r="A1246" s="7">
        <v>44322</v>
      </c>
      <c r="B1246" s="8">
        <v>55955.47</v>
      </c>
      <c r="C1246" s="11">
        <f t="shared" si="98"/>
        <v>-1.665900148177556E-2</v>
      </c>
      <c r="D1246" s="9">
        <f t="shared" si="99"/>
        <v>2.775223303698003E-4</v>
      </c>
      <c r="E1246" s="9">
        <f t="shared" si="100"/>
        <v>3.6814099886516731E-2</v>
      </c>
      <c r="G1246" s="9">
        <f t="shared" si="101"/>
        <v>0.19187000778265667</v>
      </c>
      <c r="H1246" s="10">
        <f t="shared" si="102"/>
        <v>-1.650937179049996</v>
      </c>
    </row>
    <row r="1247" spans="1:8" ht="15.75" customHeight="1">
      <c r="A1247" s="7">
        <v>44323</v>
      </c>
      <c r="B1247" s="8">
        <v>57684.39</v>
      </c>
      <c r="C1247" s="11">
        <f t="shared" si="98"/>
        <v>3.0430403809008015E-2</v>
      </c>
      <c r="D1247" s="9">
        <f t="shared" si="99"/>
        <v>9.260094759792895E-4</v>
      </c>
      <c r="E1247" s="9">
        <f t="shared" si="100"/>
        <v>3.7238154439666514E-2</v>
      </c>
      <c r="G1247" s="9">
        <f t="shared" si="101"/>
        <v>0.19297190064790914</v>
      </c>
      <c r="H1247" s="10">
        <f t="shared" si="102"/>
        <v>-1.6452106931747481</v>
      </c>
    </row>
    <row r="1248" spans="1:8" ht="15.75" customHeight="1">
      <c r="A1248" s="7">
        <v>44324</v>
      </c>
      <c r="B1248" s="8">
        <v>59004.37</v>
      </c>
      <c r="C1248" s="11">
        <f t="shared" si="98"/>
        <v>2.2624909308896997E-2</v>
      </c>
      <c r="D1248" s="9">
        <f t="shared" si="99"/>
        <v>5.1188652123581398E-4</v>
      </c>
      <c r="E1248" s="9">
        <f t="shared" si="100"/>
        <v>3.7408559301262259E-2</v>
      </c>
      <c r="G1248" s="9">
        <f t="shared" si="101"/>
        <v>0.19341292433873766</v>
      </c>
      <c r="H1248" s="10">
        <f t="shared" si="102"/>
        <v>-1.6429278712116007</v>
      </c>
    </row>
    <row r="1249" spans="1:8" ht="15.75" customHeight="1">
      <c r="A1249" s="7">
        <v>44325</v>
      </c>
      <c r="B1249" s="8">
        <v>57931.38</v>
      </c>
      <c r="C1249" s="11">
        <f t="shared" si="98"/>
        <v>-1.8352302280687311E-2</v>
      </c>
      <c r="D1249" s="9">
        <f t="shared" si="99"/>
        <v>3.3680699900172069E-4</v>
      </c>
      <c r="E1249" s="9">
        <f t="shared" si="100"/>
        <v>3.1631361302637134E-2</v>
      </c>
      <c r="G1249" s="9">
        <f t="shared" si="101"/>
        <v>0.1778520770264917</v>
      </c>
      <c r="H1249" s="10">
        <f t="shared" si="102"/>
        <v>-1.7268031021262533</v>
      </c>
    </row>
    <row r="1250" spans="1:8" ht="15.75" customHeight="1">
      <c r="A1250" s="7">
        <v>44326</v>
      </c>
      <c r="B1250" s="8">
        <v>55308.81</v>
      </c>
      <c r="C1250" s="11">
        <f t="shared" si="98"/>
        <v>-4.6326998000352428E-2</v>
      </c>
      <c r="D1250" s="9">
        <f t="shared" si="99"/>
        <v>2.1461907437246579E-3</v>
      </c>
      <c r="E1250" s="9">
        <f t="shared" si="100"/>
        <v>3.377547854812335E-2</v>
      </c>
      <c r="G1250" s="9">
        <f t="shared" si="101"/>
        <v>0.18378106145118259</v>
      </c>
      <c r="H1250" s="10">
        <f t="shared" si="102"/>
        <v>-1.6940101132639671</v>
      </c>
    </row>
    <row r="1251" spans="1:8" ht="15.75" customHeight="1">
      <c r="A1251" s="7">
        <v>44327</v>
      </c>
      <c r="B1251" s="8">
        <v>56911.32</v>
      </c>
      <c r="C1251" s="11">
        <f t="shared" si="98"/>
        <v>2.8562058185297185E-2</v>
      </c>
      <c r="D1251" s="9">
        <f t="shared" si="99"/>
        <v>8.1579116778030198E-4</v>
      </c>
      <c r="E1251" s="9">
        <f t="shared" si="100"/>
        <v>3.4482388460279539E-2</v>
      </c>
      <c r="G1251" s="9">
        <f t="shared" si="101"/>
        <v>0.18569434148697031</v>
      </c>
      <c r="H1251" s="10">
        <f t="shared" si="102"/>
        <v>-1.6836532823479919</v>
      </c>
    </row>
    <row r="1252" spans="1:8" ht="15.75" customHeight="1">
      <c r="A1252" s="7">
        <v>44328</v>
      </c>
      <c r="B1252" s="8">
        <v>54482.81</v>
      </c>
      <c r="C1252" s="11">
        <f t="shared" si="98"/>
        <v>-4.3609027791634822E-2</v>
      </c>
      <c r="D1252" s="9">
        <f t="shared" si="99"/>
        <v>1.9017473049315783E-3</v>
      </c>
      <c r="E1252" s="9">
        <f t="shared" si="100"/>
        <v>3.53421995721954E-2</v>
      </c>
      <c r="G1252" s="9">
        <f t="shared" si="101"/>
        <v>0.18799521156719765</v>
      </c>
      <c r="H1252" s="10">
        <f t="shared" si="102"/>
        <v>-1.6713387868638103</v>
      </c>
    </row>
    <row r="1253" spans="1:8" ht="15.75" customHeight="1">
      <c r="A1253" s="7">
        <v>44329</v>
      </c>
      <c r="B1253" s="8">
        <v>49312.81</v>
      </c>
      <c r="C1253" s="11">
        <f t="shared" si="98"/>
        <v>-9.9701354047205232E-2</v>
      </c>
      <c r="D1253" s="9">
        <f t="shared" si="99"/>
        <v>9.9403599988461665E-3</v>
      </c>
      <c r="E1253" s="9">
        <f t="shared" si="100"/>
        <v>4.120298346446119E-2</v>
      </c>
      <c r="G1253" s="9">
        <f t="shared" si="101"/>
        <v>0.20298518040601188</v>
      </c>
      <c r="H1253" s="10">
        <f t="shared" si="102"/>
        <v>-1.594622305531243</v>
      </c>
    </row>
    <row r="1254" spans="1:8" ht="15.75" customHeight="1">
      <c r="A1254" s="7">
        <v>44330</v>
      </c>
      <c r="B1254" s="8">
        <v>49193.56</v>
      </c>
      <c r="C1254" s="11">
        <f t="shared" si="98"/>
        <v>-2.4211644029515905E-3</v>
      </c>
      <c r="D1254" s="9">
        <f t="shared" si="99"/>
        <v>5.8620370661199318E-6</v>
      </c>
      <c r="E1254" s="9">
        <f t="shared" si="100"/>
        <v>4.0805594740915246E-2</v>
      </c>
      <c r="G1254" s="9">
        <f t="shared" si="101"/>
        <v>0.20200394733993504</v>
      </c>
      <c r="H1254" s="10">
        <f t="shared" si="102"/>
        <v>-1.5994680404850536</v>
      </c>
    </row>
    <row r="1255" spans="1:8" ht="15.75" customHeight="1">
      <c r="A1255" s="7">
        <v>44331</v>
      </c>
      <c r="B1255" s="8">
        <v>48242.61</v>
      </c>
      <c r="C1255" s="11">
        <f t="shared" si="98"/>
        <v>-1.9520065188964146E-2</v>
      </c>
      <c r="D1255" s="9">
        <f t="shared" si="99"/>
        <v>3.8103294498140986E-4</v>
      </c>
      <c r="E1255" s="9">
        <f t="shared" si="100"/>
        <v>4.1119152679378448E-2</v>
      </c>
      <c r="G1255" s="9">
        <f t="shared" si="101"/>
        <v>0.20277858042549377</v>
      </c>
      <c r="H1255" s="10">
        <f t="shared" si="102"/>
        <v>-1.5956406320468894</v>
      </c>
    </row>
    <row r="1256" spans="1:8" ht="15.75" customHeight="1">
      <c r="A1256" s="7">
        <v>44332</v>
      </c>
      <c r="B1256" s="8">
        <v>44098.92</v>
      </c>
      <c r="C1256" s="11">
        <f t="shared" si="98"/>
        <v>-8.9807363075945584E-2</v>
      </c>
      <c r="D1256" s="9">
        <f t="shared" si="99"/>
        <v>8.0653624626547144E-3</v>
      </c>
      <c r="E1256" s="9">
        <f t="shared" si="100"/>
        <v>4.5845604815825759E-2</v>
      </c>
      <c r="G1256" s="9">
        <f t="shared" si="101"/>
        <v>0.21411586773479857</v>
      </c>
      <c r="H1256" s="10">
        <f t="shared" si="102"/>
        <v>-1.5412379724718821</v>
      </c>
    </row>
    <row r="1257" spans="1:8" ht="15.75" customHeight="1">
      <c r="A1257" s="7">
        <v>44333</v>
      </c>
      <c r="B1257" s="8">
        <v>44816.08</v>
      </c>
      <c r="C1257" s="11">
        <f t="shared" si="98"/>
        <v>1.6131711235915898E-2</v>
      </c>
      <c r="D1257" s="9">
        <f t="shared" si="99"/>
        <v>2.6023210739897524E-4</v>
      </c>
      <c r="E1257" s="9">
        <f t="shared" si="100"/>
        <v>3.5804596780026843E-2</v>
      </c>
      <c r="G1257" s="9">
        <f t="shared" si="101"/>
        <v>0.18922102626301032</v>
      </c>
      <c r="H1257" s="10">
        <f t="shared" si="102"/>
        <v>-1.6648394960707724</v>
      </c>
    </row>
    <row r="1258" spans="1:8" ht="15.75" customHeight="1">
      <c r="A1258" s="7">
        <v>44334</v>
      </c>
      <c r="B1258" s="8">
        <v>43294.36</v>
      </c>
      <c r="C1258" s="11">
        <f t="shared" si="98"/>
        <v>-3.4544631109838499E-2</v>
      </c>
      <c r="D1258" s="9">
        <f t="shared" si="99"/>
        <v>1.1933315385148219E-3</v>
      </c>
      <c r="E1258" s="9">
        <f t="shared" si="100"/>
        <v>3.57312956528247E-2</v>
      </c>
      <c r="G1258" s="9">
        <f t="shared" si="101"/>
        <v>0.18902723521446507</v>
      </c>
      <c r="H1258" s="10">
        <f t="shared" si="102"/>
        <v>-1.6658641726403058</v>
      </c>
    </row>
    <row r="1259" spans="1:8" ht="15.75" customHeight="1">
      <c r="A1259" s="7">
        <v>44335</v>
      </c>
      <c r="B1259" s="8">
        <v>38336.11</v>
      </c>
      <c r="C1259" s="11">
        <f t="shared" si="98"/>
        <v>-0.12163010062860245</v>
      </c>
      <c r="D1259" s="9">
        <f t="shared" si="99"/>
        <v>1.4793881378923958E-2</v>
      </c>
      <c r="E1259" s="9">
        <f t="shared" si="100"/>
        <v>5.0335995765880659E-2</v>
      </c>
      <c r="G1259" s="9">
        <f t="shared" si="101"/>
        <v>0.22435684916195597</v>
      </c>
      <c r="H1259" s="10">
        <f t="shared" si="102"/>
        <v>-1.4945174181116965</v>
      </c>
    </row>
    <row r="1260" spans="1:8" ht="15.75" customHeight="1">
      <c r="A1260" s="7">
        <v>44336</v>
      </c>
      <c r="B1260" s="8">
        <v>40078.49</v>
      </c>
      <c r="C1260" s="11">
        <f t="shared" si="98"/>
        <v>4.4447509561726432E-2</v>
      </c>
      <c r="D1260" s="9">
        <f t="shared" si="99"/>
        <v>1.9755811062397628E-3</v>
      </c>
      <c r="E1260" s="9">
        <f t="shared" si="100"/>
        <v>5.158501940733505E-2</v>
      </c>
      <c r="G1260" s="9">
        <f t="shared" si="101"/>
        <v>0.22712335724741092</v>
      </c>
      <c r="H1260" s="10">
        <f t="shared" si="102"/>
        <v>-1.482261985104679</v>
      </c>
    </row>
    <row r="1261" spans="1:8" ht="15.75" customHeight="1">
      <c r="A1261" s="7">
        <v>44337</v>
      </c>
      <c r="B1261" s="8">
        <v>35251.360000000001</v>
      </c>
      <c r="C1261" s="11">
        <f t="shared" si="98"/>
        <v>-0.12833567134189114</v>
      </c>
      <c r="D1261" s="9">
        <f t="shared" si="99"/>
        <v>1.64700445387739E-2</v>
      </c>
      <c r="E1261" s="9">
        <f t="shared" si="100"/>
        <v>6.3201110725810208E-2</v>
      </c>
      <c r="G1261" s="9">
        <f t="shared" si="101"/>
        <v>0.25139831090484721</v>
      </c>
      <c r="H1261" s="10">
        <f t="shared" si="102"/>
        <v>-1.3807167016041408</v>
      </c>
    </row>
    <row r="1262" spans="1:8" ht="15.75" customHeight="1">
      <c r="A1262" s="7">
        <v>44338</v>
      </c>
      <c r="B1262" s="8">
        <v>38084.879999999997</v>
      </c>
      <c r="C1262" s="11">
        <f t="shared" si="98"/>
        <v>7.7313242898685325E-2</v>
      </c>
      <c r="D1262" s="9">
        <f t="shared" si="99"/>
        <v>5.9773375275111165E-3</v>
      </c>
      <c r="E1262" s="9">
        <f t="shared" si="100"/>
        <v>6.8925219099145674E-2</v>
      </c>
      <c r="G1262" s="9">
        <f t="shared" si="101"/>
        <v>0.26253612913110774</v>
      </c>
      <c r="H1262" s="10">
        <f t="shared" si="102"/>
        <v>-1.3373665716360843</v>
      </c>
    </row>
    <row r="1263" spans="1:8" ht="15.75" customHeight="1">
      <c r="A1263" s="7">
        <v>44339</v>
      </c>
      <c r="B1263" s="8">
        <v>33700.550000000003</v>
      </c>
      <c r="C1263" s="11">
        <f t="shared" si="98"/>
        <v>-0.12230319527308128</v>
      </c>
      <c r="D1263" s="9">
        <f t="shared" si="99"/>
        <v>1.4958071574005452E-2</v>
      </c>
      <c r="E1263" s="9">
        <f t="shared" si="100"/>
        <v>8.3741403309423673E-2</v>
      </c>
      <c r="G1263" s="9">
        <f t="shared" si="101"/>
        <v>0.28938106936947977</v>
      </c>
      <c r="H1263" s="10">
        <f t="shared" si="102"/>
        <v>-1.2400108802985941</v>
      </c>
    </row>
    <row r="1264" spans="1:8" ht="15.75" customHeight="1">
      <c r="A1264" s="7">
        <v>44340</v>
      </c>
      <c r="B1264" s="8">
        <v>39024.160000000003</v>
      </c>
      <c r="C1264" s="11">
        <f t="shared" si="98"/>
        <v>0.14666678380624382</v>
      </c>
      <c r="D1264" s="9">
        <f t="shared" si="99"/>
        <v>2.1511145472067464E-2</v>
      </c>
      <c r="E1264" s="9">
        <f t="shared" si="100"/>
        <v>0.10523614255793372</v>
      </c>
      <c r="G1264" s="9">
        <f t="shared" si="101"/>
        <v>0.324401206159801</v>
      </c>
      <c r="H1264" s="10">
        <f t="shared" si="102"/>
        <v>-1.1257742386226341</v>
      </c>
    </row>
    <row r="1265" spans="1:8" ht="15.75" customHeight="1">
      <c r="A1265" s="7">
        <v>44341</v>
      </c>
      <c r="B1265" s="8">
        <v>37646.5</v>
      </c>
      <c r="C1265" s="11">
        <f t="shared" si="98"/>
        <v>-3.5940953068827872E-2</v>
      </c>
      <c r="D1265" s="9">
        <f t="shared" si="99"/>
        <v>1.2917521074956877E-3</v>
      </c>
      <c r="E1265" s="9">
        <f t="shared" si="100"/>
        <v>0.1051889299427101</v>
      </c>
      <c r="G1265" s="9">
        <f t="shared" si="101"/>
        <v>0.32432842913119736</v>
      </c>
      <c r="H1265" s="10">
        <f t="shared" si="102"/>
        <v>-1.1259986064484582</v>
      </c>
    </row>
    <row r="1266" spans="1:8" ht="15.75" customHeight="1">
      <c r="A1266" s="7">
        <v>44342</v>
      </c>
      <c r="B1266" s="8">
        <v>38774.5</v>
      </c>
      <c r="C1266" s="11">
        <f t="shared" si="98"/>
        <v>2.9522825635618755E-2</v>
      </c>
      <c r="D1266" s="9">
        <f t="shared" si="99"/>
        <v>8.7159723351114791E-4</v>
      </c>
      <c r="E1266" s="9">
        <f t="shared" si="100"/>
        <v>0.10461154657101386</v>
      </c>
      <c r="G1266" s="9">
        <f t="shared" si="101"/>
        <v>0.32343708286313411</v>
      </c>
      <c r="H1266" s="10">
        <f t="shared" si="102"/>
        <v>-1.1287506727877028</v>
      </c>
    </row>
    <row r="1267" spans="1:8" ht="15.75" customHeight="1">
      <c r="A1267" s="7">
        <v>44343</v>
      </c>
      <c r="B1267" s="8">
        <v>38495.29</v>
      </c>
      <c r="C1267" s="11">
        <f t="shared" si="98"/>
        <v>-7.226917925411842E-3</v>
      </c>
      <c r="D1267" s="9">
        <f t="shared" si="99"/>
        <v>5.2228342700639E-5</v>
      </c>
      <c r="E1267" s="9">
        <f t="shared" si="100"/>
        <v>0.10438625258334469</v>
      </c>
      <c r="G1267" s="9">
        <f t="shared" si="101"/>
        <v>0.32308861413448897</v>
      </c>
      <c r="H1267" s="10">
        <f t="shared" si="102"/>
        <v>-1.1298286462201821</v>
      </c>
    </row>
    <row r="1268" spans="1:8" ht="15.75" customHeight="1">
      <c r="A1268" s="7">
        <v>44344</v>
      </c>
      <c r="B1268" s="8">
        <v>35218.36</v>
      </c>
      <c r="C1268" s="11">
        <f t="shared" si="98"/>
        <v>-8.8968358615652263E-2</v>
      </c>
      <c r="D1268" s="9">
        <f t="shared" si="99"/>
        <v>7.9153688347633061E-3</v>
      </c>
      <c r="E1268" s="9">
        <f t="shared" si="100"/>
        <v>0.11137561194212871</v>
      </c>
      <c r="G1268" s="9">
        <f t="shared" si="101"/>
        <v>0.33372984874315437</v>
      </c>
      <c r="H1268" s="10">
        <f t="shared" si="102"/>
        <v>-1.0974234493881854</v>
      </c>
    </row>
    <row r="1269" spans="1:8" ht="15.75" customHeight="1">
      <c r="A1269" s="7">
        <v>44345</v>
      </c>
      <c r="B1269" s="8">
        <v>34269.86</v>
      </c>
      <c r="C1269" s="11">
        <f t="shared" si="98"/>
        <v>-2.7301286859432776E-2</v>
      </c>
      <c r="D1269" s="9">
        <f t="shared" si="99"/>
        <v>7.4536026418103678E-4</v>
      </c>
      <c r="E1269" s="9">
        <f t="shared" si="100"/>
        <v>0.11160908568507394</v>
      </c>
      <c r="G1269" s="9">
        <f t="shared" si="101"/>
        <v>0.33407946013646805</v>
      </c>
      <c r="H1269" s="10">
        <f t="shared" si="102"/>
        <v>-1.0963764097000448</v>
      </c>
    </row>
    <row r="1270" spans="1:8" ht="15.75" customHeight="1">
      <c r="A1270" s="7">
        <v>44346</v>
      </c>
      <c r="B1270" s="8">
        <v>36081.089999999997</v>
      </c>
      <c r="C1270" s="11">
        <f t="shared" si="98"/>
        <v>5.1502654708652229E-2</v>
      </c>
      <c r="D1270" s="9">
        <f t="shared" si="99"/>
        <v>2.6525234420386578E-3</v>
      </c>
      <c r="E1270" s="9">
        <f t="shared" si="100"/>
        <v>0.11392480212811087</v>
      </c>
      <c r="G1270" s="9">
        <f t="shared" si="101"/>
        <v>0.33752748351521078</v>
      </c>
      <c r="H1270" s="10">
        <f t="shared" si="102"/>
        <v>-1.0861083393473483</v>
      </c>
    </row>
    <row r="1271" spans="1:8" ht="15.75" customHeight="1">
      <c r="A1271" s="7">
        <v>44347</v>
      </c>
      <c r="B1271" s="8">
        <v>36690.89</v>
      </c>
      <c r="C1271" s="11">
        <f t="shared" si="98"/>
        <v>1.6759589982696273E-2</v>
      </c>
      <c r="D1271" s="9">
        <f t="shared" si="99"/>
        <v>2.8088385638809325E-4</v>
      </c>
      <c r="E1271" s="9">
        <f t="shared" si="100"/>
        <v>0.11205949524077431</v>
      </c>
      <c r="G1271" s="9">
        <f t="shared" si="101"/>
        <v>0.33475288682963483</v>
      </c>
      <c r="H1271" s="10">
        <f t="shared" si="102"/>
        <v>-1.0943626706104455</v>
      </c>
    </row>
    <row r="1272" spans="1:8" ht="15.75" customHeight="1">
      <c r="A1272" s="7">
        <v>44348</v>
      </c>
      <c r="B1272" s="8">
        <v>36322.980000000003</v>
      </c>
      <c r="C1272" s="11">
        <f t="shared" si="98"/>
        <v>-1.0077896538350508E-2</v>
      </c>
      <c r="D1272" s="9">
        <f t="shared" si="99"/>
        <v>1.0156399863769714E-4</v>
      </c>
      <c r="E1272" s="9">
        <f t="shared" si="100"/>
        <v>0.11134526807163171</v>
      </c>
      <c r="G1272" s="9">
        <f t="shared" si="101"/>
        <v>0.33368438391934335</v>
      </c>
      <c r="H1272" s="10">
        <f t="shared" si="102"/>
        <v>-1.0975596910853394</v>
      </c>
    </row>
    <row r="1273" spans="1:8" ht="15.75" customHeight="1">
      <c r="A1273" s="7">
        <v>44349</v>
      </c>
      <c r="B1273" s="8">
        <v>37745.129999999997</v>
      </c>
      <c r="C1273" s="11">
        <f t="shared" si="98"/>
        <v>3.8405861924995316E-2</v>
      </c>
      <c r="D1273" s="9">
        <f t="shared" si="99"/>
        <v>1.475010230201805E-3</v>
      </c>
      <c r="E1273" s="9">
        <f t="shared" si="100"/>
        <v>0.11091853099690194</v>
      </c>
      <c r="G1273" s="9">
        <f t="shared" si="101"/>
        <v>0.33304433788446536</v>
      </c>
      <c r="H1273" s="10">
        <f t="shared" si="102"/>
        <v>-1.0994796510647453</v>
      </c>
    </row>
    <row r="1274" spans="1:8" ht="15.75" customHeight="1">
      <c r="A1274" s="7">
        <v>44350</v>
      </c>
      <c r="B1274" s="8">
        <v>38705.269999999997</v>
      </c>
      <c r="C1274" s="11">
        <f t="shared" si="98"/>
        <v>2.5119305724812906E-2</v>
      </c>
      <c r="D1274" s="9">
        <f t="shared" si="99"/>
        <v>6.3097952009661838E-4</v>
      </c>
      <c r="E1274" s="9">
        <f t="shared" si="100"/>
        <v>0.10160915051815239</v>
      </c>
      <c r="G1274" s="9">
        <f t="shared" si="101"/>
        <v>0.31876190255134379</v>
      </c>
      <c r="H1274" s="10">
        <f t="shared" si="102"/>
        <v>-1.1433108418691225</v>
      </c>
    </row>
    <row r="1275" spans="1:8" ht="15.75" customHeight="1">
      <c r="A1275" s="7">
        <v>44351</v>
      </c>
      <c r="B1275" s="8">
        <v>37056.79</v>
      </c>
      <c r="C1275" s="11">
        <f t="shared" si="98"/>
        <v>-4.3524165667349637E-2</v>
      </c>
      <c r="D1275" s="9">
        <f t="shared" si="99"/>
        <v>1.8943529970388969E-3</v>
      </c>
      <c r="E1275" s="9">
        <f t="shared" si="100"/>
        <v>0.10349764147812517</v>
      </c>
      <c r="G1275" s="9">
        <f t="shared" si="101"/>
        <v>0.32171049326704465</v>
      </c>
      <c r="H1275" s="10">
        <f t="shared" si="102"/>
        <v>-1.1341032270936602</v>
      </c>
    </row>
    <row r="1276" spans="1:8" ht="15.75" customHeight="1">
      <c r="A1276" s="7">
        <v>44352</v>
      </c>
      <c r="B1276" s="8">
        <v>35854.31</v>
      </c>
      <c r="C1276" s="11">
        <f t="shared" si="98"/>
        <v>-3.2987817836482684E-2</v>
      </c>
      <c r="D1276" s="9">
        <f t="shared" si="99"/>
        <v>1.0881961256129652E-3</v>
      </c>
      <c r="E1276" s="9">
        <f t="shared" si="100"/>
        <v>0.10420480465875671</v>
      </c>
      <c r="G1276" s="9">
        <f t="shared" si="101"/>
        <v>0.32280768990028214</v>
      </c>
      <c r="H1276" s="10">
        <f t="shared" si="102"/>
        <v>-1.130698520378514</v>
      </c>
    </row>
    <row r="1277" spans="1:8" ht="15.75" customHeight="1">
      <c r="A1277" s="7">
        <v>44353</v>
      </c>
      <c r="B1277" s="8">
        <v>35978.699999999997</v>
      </c>
      <c r="C1277" s="11">
        <f t="shared" si="98"/>
        <v>3.463313714221183E-3</v>
      </c>
      <c r="D1277" s="9">
        <f t="shared" si="99"/>
        <v>1.1994541883112526E-5</v>
      </c>
      <c r="E1277" s="9">
        <f t="shared" si="100"/>
        <v>9.615143673798511E-2</v>
      </c>
      <c r="G1277" s="9">
        <f t="shared" si="101"/>
        <v>0.31008295138234399</v>
      </c>
      <c r="H1277" s="10">
        <f t="shared" si="102"/>
        <v>-1.1709154321931186</v>
      </c>
    </row>
    <row r="1278" spans="1:8" ht="15.75" customHeight="1">
      <c r="A1278" s="7">
        <v>44354</v>
      </c>
      <c r="B1278" s="8">
        <v>34457.74</v>
      </c>
      <c r="C1278" s="11">
        <f t="shared" si="98"/>
        <v>-4.3193451021511162E-2</v>
      </c>
      <c r="D1278" s="9">
        <f t="shared" si="99"/>
        <v>1.8656742111476836E-3</v>
      </c>
      <c r="E1278" s="9">
        <f t="shared" si="100"/>
        <v>9.7756878841733813E-2</v>
      </c>
      <c r="G1278" s="9">
        <f t="shared" si="101"/>
        <v>0.31266096469136312</v>
      </c>
      <c r="H1278" s="10">
        <f t="shared" si="102"/>
        <v>-1.1626358554050982</v>
      </c>
    </row>
    <row r="1279" spans="1:8" ht="15.75" customHeight="1">
      <c r="A1279" s="7">
        <v>44355</v>
      </c>
      <c r="B1279" s="8">
        <v>33629.96</v>
      </c>
      <c r="C1279" s="11">
        <f t="shared" si="98"/>
        <v>-2.4316309326880451E-2</v>
      </c>
      <c r="D1279" s="9">
        <f t="shared" si="99"/>
        <v>5.9128289928053323E-4</v>
      </c>
      <c r="E1279" s="9">
        <f t="shared" si="100"/>
        <v>9.7154830202499515E-2</v>
      </c>
      <c r="G1279" s="9">
        <f t="shared" si="101"/>
        <v>0.31169669584790199</v>
      </c>
      <c r="H1279" s="10">
        <f t="shared" si="102"/>
        <v>-1.1657246926888292</v>
      </c>
    </row>
    <row r="1280" spans="1:8" ht="15.75" customHeight="1">
      <c r="A1280" s="7">
        <v>44356</v>
      </c>
      <c r="B1280" s="8">
        <v>36408.39</v>
      </c>
      <c r="C1280" s="11">
        <f t="shared" si="98"/>
        <v>7.9381906251154793E-2</v>
      </c>
      <c r="D1280" s="9">
        <f t="shared" si="99"/>
        <v>6.3014870400671281E-3</v>
      </c>
      <c r="E1280" s="9">
        <f t="shared" si="100"/>
        <v>8.8662435863642697E-2</v>
      </c>
      <c r="G1280" s="9">
        <f t="shared" si="101"/>
        <v>0.29776238154549123</v>
      </c>
      <c r="H1280" s="10">
        <f t="shared" si="102"/>
        <v>-1.2114594879152811</v>
      </c>
    </row>
    <row r="1281" spans="1:8" ht="15.75" customHeight="1">
      <c r="A1281" s="7">
        <v>44357</v>
      </c>
      <c r="B1281" s="8">
        <v>36494.559999999998</v>
      </c>
      <c r="C1281" s="11">
        <f t="shared" si="98"/>
        <v>2.3639657964153347E-3</v>
      </c>
      <c r="D1281" s="9">
        <f t="shared" si="99"/>
        <v>5.5883342866215879E-6</v>
      </c>
      <c r="E1281" s="9">
        <f t="shared" si="100"/>
        <v>8.6692443091689567E-2</v>
      </c>
      <c r="G1281" s="9">
        <f t="shared" si="101"/>
        <v>0.29443580470399583</v>
      </c>
      <c r="H1281" s="10">
        <f t="shared" si="102"/>
        <v>-1.2226942802833196</v>
      </c>
    </row>
    <row r="1282" spans="1:8" ht="15.75" customHeight="1">
      <c r="A1282" s="7">
        <v>44358</v>
      </c>
      <c r="B1282" s="8">
        <v>37152.15</v>
      </c>
      <c r="C1282" s="11">
        <f t="shared" si="98"/>
        <v>1.7858434590203118E-2</v>
      </c>
      <c r="D1282" s="9">
        <f t="shared" si="99"/>
        <v>3.189236860125632E-4</v>
      </c>
      <c r="E1282" s="9">
        <f t="shared" si="100"/>
        <v>7.0541322238928242E-2</v>
      </c>
      <c r="G1282" s="9">
        <f t="shared" si="101"/>
        <v>0.26559616382570034</v>
      </c>
      <c r="H1282" s="10">
        <f t="shared" si="102"/>
        <v>-1.3257783049114986</v>
      </c>
    </row>
    <row r="1283" spans="1:8" ht="15.75" customHeight="1">
      <c r="A1283" s="7">
        <v>44359</v>
      </c>
      <c r="B1283" s="8">
        <v>36020.18</v>
      </c>
      <c r="C1283" s="11">
        <f t="shared" si="98"/>
        <v>-3.0942306015942219E-2</v>
      </c>
      <c r="D1283" s="9">
        <f t="shared" si="99"/>
        <v>9.5742630158421403E-4</v>
      </c>
      <c r="E1283" s="9">
        <f t="shared" si="100"/>
        <v>6.5521411013001324E-2</v>
      </c>
      <c r="G1283" s="9">
        <f t="shared" si="101"/>
        <v>0.25597150429882098</v>
      </c>
      <c r="H1283" s="10">
        <f t="shared" si="102"/>
        <v>-1.3626891520308713</v>
      </c>
    </row>
    <row r="1284" spans="1:8" ht="15.75" customHeight="1">
      <c r="A1284" s="7">
        <v>44360</v>
      </c>
      <c r="B1284" s="8">
        <v>39260.32</v>
      </c>
      <c r="C1284" s="11">
        <f t="shared" ref="C1284:C1347" si="103">LN(B1284/B1283)</f>
        <v>8.6135002645616771E-2</v>
      </c>
      <c r="D1284" s="9">
        <f t="shared" ref="D1284:D1347" si="104">C1284^2</f>
        <v>7.419238680760408E-3</v>
      </c>
      <c r="E1284" s="9">
        <f t="shared" si="100"/>
        <v>5.7982578119756281E-2</v>
      </c>
      <c r="G1284" s="9">
        <f t="shared" si="101"/>
        <v>0.24079571864914101</v>
      </c>
      <c r="H1284" s="10">
        <f t="shared" si="102"/>
        <v>-1.42380634540179</v>
      </c>
    </row>
    <row r="1285" spans="1:8" ht="15.75" customHeight="1">
      <c r="A1285" s="7">
        <v>44361</v>
      </c>
      <c r="B1285" s="8">
        <v>39831.58</v>
      </c>
      <c r="C1285" s="11">
        <f t="shared" si="103"/>
        <v>1.4445725393583801E-2</v>
      </c>
      <c r="D1285" s="9">
        <f t="shared" si="104"/>
        <v>2.0867898214683184E-4</v>
      </c>
      <c r="E1285" s="9">
        <f t="shared" si="100"/>
        <v>3.668011162983565E-2</v>
      </c>
      <c r="G1285" s="9">
        <f t="shared" si="101"/>
        <v>0.19152052534868333</v>
      </c>
      <c r="H1285" s="10">
        <f t="shared" si="102"/>
        <v>-1.6527602941275554</v>
      </c>
    </row>
    <row r="1286" spans="1:8" ht="15.75" customHeight="1">
      <c r="A1286" s="7">
        <v>44362</v>
      </c>
      <c r="B1286" s="8">
        <v>39948.769999999997</v>
      </c>
      <c r="C1286" s="11">
        <f t="shared" si="103"/>
        <v>2.937818254412273E-3</v>
      </c>
      <c r="D1286" s="9">
        <f t="shared" si="104"/>
        <v>8.6307760959579737E-6</v>
      </c>
      <c r="E1286" s="9">
        <f t="shared" si="100"/>
        <v>3.5396990298435918E-2</v>
      </c>
      <c r="G1286" s="9">
        <f t="shared" si="101"/>
        <v>0.18814087886059191</v>
      </c>
      <c r="H1286" s="10">
        <f t="shared" si="102"/>
        <v>-1.6705642411374961</v>
      </c>
    </row>
    <row r="1287" spans="1:8" ht="15.75" customHeight="1">
      <c r="A1287" s="7">
        <v>44363</v>
      </c>
      <c r="B1287" s="8">
        <v>38532.5</v>
      </c>
      <c r="C1287" s="11">
        <f t="shared" si="103"/>
        <v>-3.6095842213963669E-2</v>
      </c>
      <c r="D1287" s="9">
        <f t="shared" si="104"/>
        <v>1.3029098251353616E-3</v>
      </c>
      <c r="E1287" s="9">
        <f t="shared" si="100"/>
        <v>3.5828302890060129E-2</v>
      </c>
      <c r="G1287" s="9">
        <f t="shared" si="101"/>
        <v>0.1892836572186308</v>
      </c>
      <c r="H1287" s="10">
        <f t="shared" si="102"/>
        <v>-1.6645085572003944</v>
      </c>
    </row>
    <row r="1288" spans="1:8" ht="15.75" customHeight="1">
      <c r="A1288" s="7">
        <v>44364</v>
      </c>
      <c r="B1288" s="8">
        <v>37747.519999999997</v>
      </c>
      <c r="C1288" s="11">
        <f t="shared" si="103"/>
        <v>-2.0582262865977523E-2</v>
      </c>
      <c r="D1288" s="9">
        <f t="shared" si="104"/>
        <v>4.2362954468419729E-4</v>
      </c>
      <c r="E1288" s="9">
        <f t="shared" si="100"/>
        <v>3.6199704092043691E-2</v>
      </c>
      <c r="G1288" s="9">
        <f t="shared" si="101"/>
        <v>0.19026219827397056</v>
      </c>
      <c r="H1288" s="10">
        <f t="shared" si="102"/>
        <v>-1.6593521672183789</v>
      </c>
    </row>
    <row r="1289" spans="1:8" ht="15.75" customHeight="1">
      <c r="A1289" s="7">
        <v>44365</v>
      </c>
      <c r="B1289" s="8">
        <v>35517.31</v>
      </c>
      <c r="C1289" s="11">
        <f t="shared" si="103"/>
        <v>-6.0899594898584271E-2</v>
      </c>
      <c r="D1289" s="9">
        <f t="shared" si="104"/>
        <v>3.7087606588116712E-3</v>
      </c>
      <c r="E1289" s="9">
        <f t="shared" si="100"/>
        <v>3.1993095916092056E-2</v>
      </c>
      <c r="G1289" s="9">
        <f t="shared" si="101"/>
        <v>0.17886613965782361</v>
      </c>
      <c r="H1289" s="10">
        <f t="shared" si="102"/>
        <v>-1.7211175760412394</v>
      </c>
    </row>
    <row r="1290" spans="1:8" ht="15.75" customHeight="1">
      <c r="A1290" s="7">
        <v>44366</v>
      </c>
      <c r="B1290" s="8">
        <v>36119.11</v>
      </c>
      <c r="C1290" s="11">
        <f t="shared" si="103"/>
        <v>1.6801904882443271E-2</v>
      </c>
      <c r="D1290" s="9">
        <f t="shared" si="104"/>
        <v>2.82304007678671E-4</v>
      </c>
      <c r="E1290" s="9">
        <f t="shared" si="100"/>
        <v>3.1530039659589691E-2</v>
      </c>
      <c r="G1290" s="9">
        <f t="shared" si="101"/>
        <v>0.17756700048035304</v>
      </c>
      <c r="H1290" s="10">
        <f t="shared" si="102"/>
        <v>-1.7284072737946523</v>
      </c>
    </row>
    <row r="1291" spans="1:8" ht="15.75" customHeight="1">
      <c r="A1291" s="7">
        <v>44367</v>
      </c>
      <c r="B1291" s="8">
        <v>35823.29</v>
      </c>
      <c r="C1291" s="11">
        <f t="shared" si="103"/>
        <v>-8.2238476122980485E-3</v>
      </c>
      <c r="D1291" s="9">
        <f t="shared" si="104"/>
        <v>6.7631669550300311E-5</v>
      </c>
      <c r="E1291" s="9">
        <f t="shared" si="100"/>
        <v>2.8945147887101331E-2</v>
      </c>
      <c r="G1291" s="9">
        <f t="shared" si="101"/>
        <v>0.17013273608303997</v>
      </c>
      <c r="H1291" s="10">
        <f t="shared" si="102"/>
        <v>-1.7711763461095276</v>
      </c>
    </row>
    <row r="1292" spans="1:8" ht="15.75" customHeight="1">
      <c r="A1292" s="7">
        <v>44368</v>
      </c>
      <c r="B1292" s="8">
        <v>32582.59</v>
      </c>
      <c r="C1292" s="11">
        <f t="shared" si="103"/>
        <v>-9.4820143906415633E-2</v>
      </c>
      <c r="D1292" s="9">
        <f t="shared" si="104"/>
        <v>8.9908596904333688E-3</v>
      </c>
      <c r="E1292" s="9">
        <f t="shared" si="100"/>
        <v>3.7655123721146606E-2</v>
      </c>
      <c r="G1292" s="9">
        <f t="shared" si="101"/>
        <v>0.19404928168160429</v>
      </c>
      <c r="H1292" s="10">
        <f t="shared" si="102"/>
        <v>-1.6396431228921649</v>
      </c>
    </row>
    <row r="1293" spans="1:8" ht="15.75" customHeight="1">
      <c r="A1293" s="7">
        <v>44369</v>
      </c>
      <c r="B1293" s="8">
        <v>32903.519999999997</v>
      </c>
      <c r="C1293" s="11">
        <f t="shared" si="103"/>
        <v>9.801546291763396E-3</v>
      </c>
      <c r="D1293" s="9">
        <f t="shared" si="104"/>
        <v>9.6070309709580783E-5</v>
      </c>
      <c r="E1293" s="9">
        <f t="shared" si="100"/>
        <v>3.7649630032218488E-2</v>
      </c>
      <c r="G1293" s="9">
        <f t="shared" si="101"/>
        <v>0.19403512576906917</v>
      </c>
      <c r="H1293" s="10">
        <f t="shared" si="102"/>
        <v>-1.6397160756430078</v>
      </c>
    </row>
    <row r="1294" spans="1:8" ht="15.75" customHeight="1">
      <c r="A1294" s="7">
        <v>44370</v>
      </c>
      <c r="B1294" s="8">
        <v>33059.18</v>
      </c>
      <c r="C1294" s="11">
        <f t="shared" si="103"/>
        <v>4.7196457678202039E-3</v>
      </c>
      <c r="D1294" s="9">
        <f t="shared" si="104"/>
        <v>2.2275056173703163E-5</v>
      </c>
      <c r="E1294" s="9">
        <f t="shared" si="100"/>
        <v>3.6196894858190387E-2</v>
      </c>
      <c r="G1294" s="9">
        <f t="shared" si="101"/>
        <v>0.19025481559789856</v>
      </c>
      <c r="H1294" s="10">
        <f t="shared" si="102"/>
        <v>-1.6593909706137793</v>
      </c>
    </row>
    <row r="1295" spans="1:8" ht="15.75" customHeight="1">
      <c r="A1295" s="7">
        <v>44371</v>
      </c>
      <c r="B1295" s="8">
        <v>34859.9</v>
      </c>
      <c r="C1295" s="11">
        <f t="shared" si="103"/>
        <v>5.3037882772944717E-2</v>
      </c>
      <c r="D1295" s="9">
        <f t="shared" si="104"/>
        <v>2.8130170090366257E-3</v>
      </c>
      <c r="E1295" s="9">
        <f t="shared" si="100"/>
        <v>3.8378932347130391E-2</v>
      </c>
      <c r="G1295" s="9">
        <f t="shared" si="101"/>
        <v>0.19590541683968413</v>
      </c>
      <c r="H1295" s="10">
        <f t="shared" si="102"/>
        <v>-1.6301233033690852</v>
      </c>
    </row>
    <row r="1296" spans="1:8" ht="15.75" customHeight="1">
      <c r="A1296" s="7">
        <v>44372</v>
      </c>
      <c r="B1296" s="8">
        <v>32215.31</v>
      </c>
      <c r="C1296" s="11">
        <f t="shared" si="103"/>
        <v>-7.8895366079627383E-2</v>
      </c>
      <c r="D1296" s="9">
        <f t="shared" si="104"/>
        <v>6.2244787888384194E-3</v>
      </c>
      <c r="E1296" s="9">
        <f t="shared" si="100"/>
        <v>4.270905813892991E-2</v>
      </c>
      <c r="G1296" s="9">
        <f t="shared" si="101"/>
        <v>0.20666169973879997</v>
      </c>
      <c r="H1296" s="10">
        <f t="shared" si="102"/>
        <v>-1.5766721234218548</v>
      </c>
    </row>
    <row r="1297" spans="1:8" ht="15.75" customHeight="1">
      <c r="A1297" s="7">
        <v>44373</v>
      </c>
      <c r="B1297" s="8">
        <v>31305.79</v>
      </c>
      <c r="C1297" s="11">
        <f t="shared" si="103"/>
        <v>-2.8638740926575118E-2</v>
      </c>
      <c r="D1297" s="9">
        <f t="shared" si="104"/>
        <v>8.2017748185948868E-4</v>
      </c>
      <c r="E1297" s="9">
        <f t="shared" si="100"/>
        <v>4.2441039495176434E-2</v>
      </c>
      <c r="G1297" s="9">
        <f t="shared" si="101"/>
        <v>0.20601223142128341</v>
      </c>
      <c r="H1297" s="10">
        <f t="shared" si="102"/>
        <v>-1.579819736123758</v>
      </c>
    </row>
    <row r="1298" spans="1:8" ht="15.75" customHeight="1">
      <c r="A1298" s="7">
        <v>44374</v>
      </c>
      <c r="B1298" s="8">
        <v>32635.759999999998</v>
      </c>
      <c r="C1298" s="11">
        <f t="shared" si="103"/>
        <v>4.1605555232900014E-2</v>
      </c>
      <c r="D1298" s="9">
        <f t="shared" si="104"/>
        <v>1.7310222262378937E-3</v>
      </c>
      <c r="E1298" s="9">
        <f t="shared" si="100"/>
        <v>4.4160067179531221E-2</v>
      </c>
      <c r="G1298" s="9">
        <f t="shared" si="101"/>
        <v>0.2101429684275237</v>
      </c>
      <c r="H1298" s="10">
        <f t="shared" si="102"/>
        <v>-1.5599671778694189</v>
      </c>
    </row>
    <row r="1299" spans="1:8" ht="15.75" customHeight="1">
      <c r="A1299" s="7">
        <v>44375</v>
      </c>
      <c r="B1299" s="8">
        <v>34677.769999999997</v>
      </c>
      <c r="C1299" s="11">
        <f t="shared" si="103"/>
        <v>6.0690227956270222E-2</v>
      </c>
      <c r="D1299" s="9">
        <f t="shared" si="104"/>
        <v>3.6833037693840436E-3</v>
      </c>
      <c r="E1299" s="9">
        <f t="shared" si="100"/>
        <v>4.5977696737767575E-2</v>
      </c>
      <c r="G1299" s="9">
        <f t="shared" si="101"/>
        <v>0.21442410484310662</v>
      </c>
      <c r="H1299" s="10">
        <f t="shared" si="102"/>
        <v>-1.5397994267996562</v>
      </c>
    </row>
    <row r="1300" spans="1:8" ht="15.75" customHeight="1">
      <c r="A1300" s="7">
        <v>44376</v>
      </c>
      <c r="B1300" s="8">
        <v>36168.199999999997</v>
      </c>
      <c r="C1300" s="11">
        <f t="shared" si="103"/>
        <v>4.2081432073668518E-2</v>
      </c>
      <c r="D1300" s="9">
        <f t="shared" si="104"/>
        <v>1.7708469253707774E-3</v>
      </c>
      <c r="E1300" s="9">
        <f t="shared" si="100"/>
        <v>4.7157260763857824E-2</v>
      </c>
      <c r="G1300" s="9">
        <f t="shared" si="101"/>
        <v>0.21715722590753875</v>
      </c>
      <c r="H1300" s="10">
        <f t="shared" si="102"/>
        <v>-1.527133644443782</v>
      </c>
    </row>
    <row r="1301" spans="1:8" ht="15.75" customHeight="1">
      <c r="A1301" s="7">
        <v>44377</v>
      </c>
      <c r="B1301" s="8">
        <v>34585</v>
      </c>
      <c r="C1301" s="11">
        <f t="shared" si="103"/>
        <v>-4.4760217674522249E-2</v>
      </c>
      <c r="D1301" s="9">
        <f t="shared" si="104"/>
        <v>2.003477086270614E-3</v>
      </c>
      <c r="E1301" s="9">
        <f t="shared" si="100"/>
        <v>4.2859250810061311E-2</v>
      </c>
      <c r="G1301" s="9">
        <f t="shared" si="101"/>
        <v>0.20702475893008862</v>
      </c>
      <c r="H1301" s="10">
        <f t="shared" si="102"/>
        <v>-1.5749168845113612</v>
      </c>
    </row>
    <row r="1302" spans="1:8" ht="15.75" customHeight="1">
      <c r="A1302" s="7">
        <v>44378</v>
      </c>
      <c r="B1302" s="8">
        <v>33422</v>
      </c>
      <c r="C1302" s="11">
        <f t="shared" si="103"/>
        <v>-3.4205696271357125E-2</v>
      </c>
      <c r="D1302" s="9">
        <f t="shared" si="104"/>
        <v>1.1700296574083347E-3</v>
      </c>
      <c r="E1302" s="9">
        <f t="shared" si="100"/>
        <v>4.4023692133183023E-2</v>
      </c>
      <c r="G1302" s="9">
        <f t="shared" si="101"/>
        <v>0.20981823594049928</v>
      </c>
      <c r="H1302" s="10">
        <f t="shared" si="102"/>
        <v>-1.5615136662038973</v>
      </c>
    </row>
    <row r="1303" spans="1:8" ht="15.75" customHeight="1">
      <c r="A1303" s="7">
        <v>44379</v>
      </c>
      <c r="B1303" s="8">
        <v>33142.639999999999</v>
      </c>
      <c r="C1303" s="11">
        <f t="shared" si="103"/>
        <v>-8.3936949157948047E-3</v>
      </c>
      <c r="D1303" s="9">
        <f t="shared" si="104"/>
        <v>7.0454114339439555E-5</v>
      </c>
      <c r="E1303" s="9">
        <f t="shared" ref="E1303:E1366" si="105">SUM(D1283:D1303)</f>
        <v>4.3775222561509897E-2</v>
      </c>
      <c r="G1303" s="9">
        <f t="shared" ref="G1303:G1366" si="106">SQRT(E1303)</f>
        <v>0.209225291400227</v>
      </c>
      <c r="H1303" s="10">
        <f t="shared" ref="H1303:H1366" si="107">LN(G1303)</f>
        <v>-1.5643436583040928</v>
      </c>
    </row>
    <row r="1304" spans="1:8" ht="15.75" customHeight="1">
      <c r="A1304" s="7">
        <v>44380</v>
      </c>
      <c r="B1304" s="8">
        <v>34728.550000000003</v>
      </c>
      <c r="C1304" s="11">
        <f t="shared" si="103"/>
        <v>4.6741444371149139E-2</v>
      </c>
      <c r="D1304" s="9">
        <f t="shared" si="104"/>
        <v>2.1847626219012295E-3</v>
      </c>
      <c r="E1304" s="9">
        <f t="shared" si="105"/>
        <v>4.5002558881826915E-2</v>
      </c>
      <c r="G1304" s="9">
        <f t="shared" si="106"/>
        <v>0.21213806561253196</v>
      </c>
      <c r="H1304" s="10">
        <f t="shared" si="107"/>
        <v>-1.5505179633939588</v>
      </c>
    </row>
    <row r="1305" spans="1:8" ht="15.75" customHeight="1">
      <c r="A1305" s="7">
        <v>44381</v>
      </c>
      <c r="B1305" s="8">
        <v>35547.25</v>
      </c>
      <c r="C1305" s="11">
        <f t="shared" si="103"/>
        <v>2.3300682183738024E-2</v>
      </c>
      <c r="D1305" s="9">
        <f t="shared" si="104"/>
        <v>5.4292179022756657E-4</v>
      </c>
      <c r="E1305" s="9">
        <f t="shared" si="105"/>
        <v>3.812624199129408E-2</v>
      </c>
      <c r="G1305" s="9">
        <f t="shared" si="106"/>
        <v>0.19525942228556881</v>
      </c>
      <c r="H1305" s="10">
        <f t="shared" si="107"/>
        <v>-1.633426233882173</v>
      </c>
    </row>
    <row r="1306" spans="1:8" ht="15.75" customHeight="1">
      <c r="A1306" s="7">
        <v>44382</v>
      </c>
      <c r="B1306" s="8">
        <v>33855.360000000001</v>
      </c>
      <c r="C1306" s="11">
        <f t="shared" si="103"/>
        <v>-4.8765464954806714E-2</v>
      </c>
      <c r="D1306" s="9">
        <f t="shared" si="104"/>
        <v>2.3780705722584818E-3</v>
      </c>
      <c r="E1306" s="9">
        <f t="shared" si="105"/>
        <v>4.0295633581405726E-2</v>
      </c>
      <c r="G1306" s="9">
        <f t="shared" si="106"/>
        <v>0.20073772336410944</v>
      </c>
      <c r="H1306" s="10">
        <f t="shared" si="107"/>
        <v>-1.605756081877745</v>
      </c>
    </row>
    <row r="1307" spans="1:8" ht="15.75" customHeight="1">
      <c r="A1307" s="7">
        <v>44383</v>
      </c>
      <c r="B1307" s="8">
        <v>33957.11</v>
      </c>
      <c r="C1307" s="11">
        <f t="shared" si="103"/>
        <v>3.0009252386637795E-3</v>
      </c>
      <c r="D1307" s="9">
        <f t="shared" si="104"/>
        <v>9.0055522880492621E-6</v>
      </c>
      <c r="E1307" s="9">
        <f t="shared" si="105"/>
        <v>4.0296008357597814E-2</v>
      </c>
      <c r="G1307" s="9">
        <f t="shared" si="106"/>
        <v>0.20073865685910577</v>
      </c>
      <c r="H1307" s="10">
        <f t="shared" si="107"/>
        <v>-1.6057514315668309</v>
      </c>
    </row>
    <row r="1308" spans="1:8" ht="15.75" customHeight="1">
      <c r="A1308" s="7">
        <v>44384</v>
      </c>
      <c r="B1308" s="8">
        <v>34544.86</v>
      </c>
      <c r="C1308" s="11">
        <f t="shared" si="103"/>
        <v>1.7160511543501934E-2</v>
      </c>
      <c r="D1308" s="9">
        <f t="shared" si="104"/>
        <v>2.9448315643466314E-4</v>
      </c>
      <c r="E1308" s="9">
        <f t="shared" si="105"/>
        <v>3.9287581688897115E-2</v>
      </c>
      <c r="G1308" s="9">
        <f t="shared" si="106"/>
        <v>0.19821095249480317</v>
      </c>
      <c r="H1308" s="10">
        <f t="shared" si="107"/>
        <v>-1.6184233988006897</v>
      </c>
    </row>
    <row r="1309" spans="1:8" ht="15.75" customHeight="1">
      <c r="A1309" s="7">
        <v>44385</v>
      </c>
      <c r="B1309" s="8">
        <v>32815.730000000003</v>
      </c>
      <c r="C1309" s="11">
        <f t="shared" si="103"/>
        <v>-5.1350795645272979E-2</v>
      </c>
      <c r="D1309" s="9">
        <f t="shared" si="104"/>
        <v>2.6369042134025862E-3</v>
      </c>
      <c r="E1309" s="9">
        <f t="shared" si="105"/>
        <v>4.1500856357615509E-2</v>
      </c>
      <c r="G1309" s="9">
        <f t="shared" si="106"/>
        <v>0.20371758971089243</v>
      </c>
      <c r="H1309" s="10">
        <f t="shared" si="107"/>
        <v>-1.5910206084175602</v>
      </c>
    </row>
    <row r="1310" spans="1:8" ht="15.75" customHeight="1">
      <c r="A1310" s="7">
        <v>44386</v>
      </c>
      <c r="B1310" s="8">
        <v>33522.57</v>
      </c>
      <c r="C1310" s="11">
        <f t="shared" si="103"/>
        <v>2.131096971686065E-2</v>
      </c>
      <c r="D1310" s="9">
        <f t="shared" si="104"/>
        <v>4.5415743027295166E-4</v>
      </c>
      <c r="E1310" s="9">
        <f t="shared" si="105"/>
        <v>3.8246253129076785E-2</v>
      </c>
      <c r="G1310" s="9">
        <f t="shared" si="106"/>
        <v>0.19556649285876349</v>
      </c>
      <c r="H1310" s="10">
        <f t="shared" si="107"/>
        <v>-1.631854840458745</v>
      </c>
    </row>
    <row r="1311" spans="1:8" ht="15.75" customHeight="1">
      <c r="A1311" s="7">
        <v>44387</v>
      </c>
      <c r="B1311" s="8">
        <v>33332.25</v>
      </c>
      <c r="C1311" s="11">
        <f t="shared" si="103"/>
        <v>-5.6935465273848691E-3</v>
      </c>
      <c r="D1311" s="9">
        <f t="shared" si="104"/>
        <v>3.2416472059496299E-5</v>
      </c>
      <c r="E1311" s="9">
        <f t="shared" si="105"/>
        <v>3.7996365593457607E-2</v>
      </c>
      <c r="G1311" s="9">
        <f t="shared" si="106"/>
        <v>0.19492656461718502</v>
      </c>
      <c r="H1311" s="10">
        <f t="shared" si="107"/>
        <v>-1.6351323830535984</v>
      </c>
    </row>
    <row r="1312" spans="1:8" ht="15.75" customHeight="1">
      <c r="A1312" s="7">
        <v>44388</v>
      </c>
      <c r="B1312" s="8">
        <v>33854.300000000003</v>
      </c>
      <c r="C1312" s="11">
        <f t="shared" si="103"/>
        <v>1.5540625517884463E-2</v>
      </c>
      <c r="D1312" s="9">
        <f t="shared" si="104"/>
        <v>2.4151104148712173E-4</v>
      </c>
      <c r="E1312" s="9">
        <f t="shared" si="105"/>
        <v>3.8170244965394423E-2</v>
      </c>
      <c r="G1312" s="9">
        <f t="shared" si="106"/>
        <v>0.19537206802763393</v>
      </c>
      <c r="H1312" s="10">
        <f t="shared" si="107"/>
        <v>-1.6328494972494083</v>
      </c>
    </row>
    <row r="1313" spans="1:8" ht="15.75" customHeight="1">
      <c r="A1313" s="7">
        <v>44389</v>
      </c>
      <c r="B1313" s="8">
        <v>32849.589999999997</v>
      </c>
      <c r="C1313" s="11">
        <f t="shared" si="103"/>
        <v>-3.0126758431123134E-2</v>
      </c>
      <c r="D1313" s="9">
        <f t="shared" si="104"/>
        <v>9.0762157356724887E-4</v>
      </c>
      <c r="E1313" s="9">
        <f t="shared" si="105"/>
        <v>3.0087006848528317E-2</v>
      </c>
      <c r="G1313" s="9">
        <f t="shared" si="106"/>
        <v>0.17345606604707808</v>
      </c>
      <c r="H1313" s="10">
        <f t="shared" si="107"/>
        <v>-1.7518309332919075</v>
      </c>
    </row>
    <row r="1314" spans="1:8" ht="15.75" customHeight="1">
      <c r="A1314" s="7">
        <v>44390</v>
      </c>
      <c r="B1314" s="8">
        <v>32508.34</v>
      </c>
      <c r="C1314" s="11">
        <f t="shared" si="103"/>
        <v>-1.0442592078395502E-2</v>
      </c>
      <c r="D1314" s="9">
        <f t="shared" si="104"/>
        <v>1.090477293157685E-4</v>
      </c>
      <c r="E1314" s="9">
        <f t="shared" si="105"/>
        <v>3.0099984268134504E-2</v>
      </c>
      <c r="G1314" s="9">
        <f t="shared" si="106"/>
        <v>0.17349347039048618</v>
      </c>
      <c r="H1314" s="10">
        <f t="shared" si="107"/>
        <v>-1.7516153149403912</v>
      </c>
    </row>
    <row r="1315" spans="1:8" ht="15.75" customHeight="1">
      <c r="A1315" s="7">
        <v>44391</v>
      </c>
      <c r="B1315" s="8">
        <v>32813.83</v>
      </c>
      <c r="C1315" s="11">
        <f t="shared" si="103"/>
        <v>9.3534010635114555E-3</v>
      </c>
      <c r="D1315" s="9">
        <f t="shared" si="104"/>
        <v>8.7486111454897228E-5</v>
      </c>
      <c r="E1315" s="9">
        <f t="shared" si="105"/>
        <v>3.0165195323415696E-2</v>
      </c>
      <c r="G1315" s="9">
        <f t="shared" si="106"/>
        <v>0.17368130389715439</v>
      </c>
      <c r="H1315" s="10">
        <f t="shared" si="107"/>
        <v>-1.7505332459716358</v>
      </c>
    </row>
    <row r="1316" spans="1:8" ht="15.75" customHeight="1">
      <c r="A1316" s="7">
        <v>44392</v>
      </c>
      <c r="B1316" s="8">
        <v>31758.37</v>
      </c>
      <c r="C1316" s="11">
        <f t="shared" si="103"/>
        <v>-3.2693760219963924E-2</v>
      </c>
      <c r="D1316" s="9">
        <f t="shared" si="104"/>
        <v>1.0688819573204955E-3</v>
      </c>
      <c r="E1316" s="9">
        <f t="shared" si="105"/>
        <v>2.8421060271699567E-2</v>
      </c>
      <c r="G1316" s="9">
        <f t="shared" si="106"/>
        <v>0.16858546874419386</v>
      </c>
      <c r="H1316" s="10">
        <f t="shared" si="107"/>
        <v>-1.7803124248856175</v>
      </c>
    </row>
    <row r="1317" spans="1:8" ht="15.75" customHeight="1">
      <c r="A1317" s="7">
        <v>44393</v>
      </c>
      <c r="B1317" s="8">
        <v>31842.51</v>
      </c>
      <c r="C1317" s="11">
        <f t="shared" si="103"/>
        <v>2.6458768836632621E-3</v>
      </c>
      <c r="D1317" s="9">
        <f t="shared" si="104"/>
        <v>7.0006644835036151E-6</v>
      </c>
      <c r="E1317" s="9">
        <f t="shared" si="105"/>
        <v>2.2203582147344653E-2</v>
      </c>
      <c r="G1317" s="9">
        <f t="shared" si="106"/>
        <v>0.14900866467204063</v>
      </c>
      <c r="H1317" s="10">
        <f t="shared" si="107"/>
        <v>-1.9037508225661028</v>
      </c>
    </row>
    <row r="1318" spans="1:8" ht="15.75" customHeight="1">
      <c r="A1318" s="7">
        <v>44394</v>
      </c>
      <c r="B1318" s="8">
        <v>31737.26</v>
      </c>
      <c r="C1318" s="11">
        <f t="shared" si="103"/>
        <v>-3.3108045575135467E-3</v>
      </c>
      <c r="D1318" s="9">
        <f t="shared" si="104"/>
        <v>1.0961426818052471E-5</v>
      </c>
      <c r="E1318" s="9">
        <f t="shared" si="105"/>
        <v>2.1394366092303219E-2</v>
      </c>
      <c r="G1318" s="9">
        <f t="shared" si="106"/>
        <v>0.14626813081564699</v>
      </c>
      <c r="H1318" s="10">
        <f t="shared" si="107"/>
        <v>-1.9223138291649495</v>
      </c>
    </row>
    <row r="1319" spans="1:8" ht="15.75" customHeight="1">
      <c r="A1319" s="7">
        <v>44395</v>
      </c>
      <c r="B1319" s="8">
        <v>31652.45</v>
      </c>
      <c r="C1319" s="11">
        <f t="shared" si="103"/>
        <v>-2.6758302129405182E-3</v>
      </c>
      <c r="D1319" s="9">
        <f t="shared" si="104"/>
        <v>7.1600673284852994E-6</v>
      </c>
      <c r="E1319" s="9">
        <f t="shared" si="105"/>
        <v>1.9670503933393813E-2</v>
      </c>
      <c r="G1319" s="9">
        <f t="shared" si="106"/>
        <v>0.14025157372876004</v>
      </c>
      <c r="H1319" s="10">
        <f t="shared" si="107"/>
        <v>-1.9643175137598605</v>
      </c>
    </row>
    <row r="1320" spans="1:8" ht="15.75" customHeight="1">
      <c r="A1320" s="7">
        <v>44396</v>
      </c>
      <c r="B1320" s="8">
        <v>30776.39</v>
      </c>
      <c r="C1320" s="11">
        <f t="shared" si="103"/>
        <v>-2.8067717175152301E-2</v>
      </c>
      <c r="D1320" s="9">
        <f t="shared" si="104"/>
        <v>7.8779674742433944E-4</v>
      </c>
      <c r="E1320" s="9">
        <f t="shared" si="105"/>
        <v>1.6774996911434102E-2</v>
      </c>
      <c r="G1320" s="9">
        <f t="shared" si="106"/>
        <v>0.12951832654660925</v>
      </c>
      <c r="H1320" s="10">
        <f t="shared" si="107"/>
        <v>-2.0439328901208</v>
      </c>
    </row>
    <row r="1321" spans="1:8" ht="15.75" customHeight="1">
      <c r="A1321" s="7">
        <v>44397</v>
      </c>
      <c r="B1321" s="8">
        <v>29865.53</v>
      </c>
      <c r="C1321" s="11">
        <f t="shared" si="103"/>
        <v>-3.0042865028980199E-2</v>
      </c>
      <c r="D1321" s="9">
        <f t="shared" si="104"/>
        <v>9.0257373914952137E-4</v>
      </c>
      <c r="E1321" s="9">
        <f t="shared" si="105"/>
        <v>1.5906723725212846E-2</v>
      </c>
      <c r="G1321" s="9">
        <f t="shared" si="106"/>
        <v>0.12612186061588548</v>
      </c>
      <c r="H1321" s="10">
        <f t="shared" si="107"/>
        <v>-2.0705066916715866</v>
      </c>
    </row>
    <row r="1322" spans="1:8" ht="15.75" customHeight="1">
      <c r="A1322" s="7">
        <v>44398</v>
      </c>
      <c r="B1322" s="8">
        <v>31818.67</v>
      </c>
      <c r="C1322" s="11">
        <f t="shared" si="103"/>
        <v>6.3348251871695779E-2</v>
      </c>
      <c r="D1322" s="9">
        <f t="shared" si="104"/>
        <v>4.013001015199808E-3</v>
      </c>
      <c r="E1322" s="9">
        <f t="shared" si="105"/>
        <v>1.7916247654142039E-2</v>
      </c>
      <c r="G1322" s="9">
        <f t="shared" si="106"/>
        <v>0.13385158816443696</v>
      </c>
      <c r="H1322" s="10">
        <f t="shared" si="107"/>
        <v>-2.0110236438307547</v>
      </c>
    </row>
    <row r="1323" spans="1:8" ht="15.75" customHeight="1">
      <c r="A1323" s="7">
        <v>44399</v>
      </c>
      <c r="B1323" s="8">
        <v>32247.75</v>
      </c>
      <c r="C1323" s="11">
        <f t="shared" si="103"/>
        <v>1.3395048941528683E-2</v>
      </c>
      <c r="D1323" s="9">
        <f t="shared" si="104"/>
        <v>1.7942733614594868E-4</v>
      </c>
      <c r="E1323" s="9">
        <f t="shared" si="105"/>
        <v>1.6925645332879651E-2</v>
      </c>
      <c r="G1323" s="9">
        <f t="shared" si="106"/>
        <v>0.13009859850467126</v>
      </c>
      <c r="H1323" s="10">
        <f t="shared" si="107"/>
        <v>-2.0394626659685011</v>
      </c>
    </row>
    <row r="1324" spans="1:8" ht="15.75" customHeight="1">
      <c r="A1324" s="7">
        <v>44400</v>
      </c>
      <c r="B1324" s="8">
        <v>32500.7</v>
      </c>
      <c r="C1324" s="11">
        <f t="shared" si="103"/>
        <v>7.8133541992210405E-3</v>
      </c>
      <c r="D1324" s="9">
        <f t="shared" si="104"/>
        <v>6.104850384248507E-5</v>
      </c>
      <c r="E1324" s="9">
        <f t="shared" si="105"/>
        <v>1.6916239722382698E-2</v>
      </c>
      <c r="G1324" s="9">
        <f t="shared" si="106"/>
        <v>0.13006244547286774</v>
      </c>
      <c r="H1324" s="10">
        <f t="shared" si="107"/>
        <v>-2.039740594066294</v>
      </c>
    </row>
    <row r="1325" spans="1:8" ht="15.75" customHeight="1">
      <c r="A1325" s="7">
        <v>44401</v>
      </c>
      <c r="B1325" s="8">
        <v>33939.65</v>
      </c>
      <c r="C1325" s="11">
        <f t="shared" si="103"/>
        <v>4.3322319871775553E-2</v>
      </c>
      <c r="D1325" s="9">
        <f t="shared" si="104"/>
        <v>1.8768233990724388E-3</v>
      </c>
      <c r="E1325" s="9">
        <f t="shared" si="105"/>
        <v>1.6608300499553908E-2</v>
      </c>
      <c r="G1325" s="9">
        <f t="shared" si="106"/>
        <v>0.12887319542695411</v>
      </c>
      <c r="H1325" s="10">
        <f t="shared" si="107"/>
        <v>-2.0489263392497099</v>
      </c>
    </row>
    <row r="1326" spans="1:8" ht="15.75" customHeight="1">
      <c r="A1326" s="7">
        <v>44402</v>
      </c>
      <c r="B1326" s="8">
        <v>34483.199999999997</v>
      </c>
      <c r="C1326" s="11">
        <f t="shared" si="103"/>
        <v>1.5888301476687152E-2</v>
      </c>
      <c r="D1326" s="9">
        <f t="shared" si="104"/>
        <v>2.5243812381409912E-4</v>
      </c>
      <c r="E1326" s="9">
        <f t="shared" si="105"/>
        <v>1.6317816833140441E-2</v>
      </c>
      <c r="G1326" s="9">
        <f t="shared" si="106"/>
        <v>0.12774121039484651</v>
      </c>
      <c r="H1326" s="10">
        <f t="shared" si="107"/>
        <v>-2.057748855436826</v>
      </c>
    </row>
    <row r="1327" spans="1:8" ht="15.75" customHeight="1">
      <c r="A1327" s="7">
        <v>44403</v>
      </c>
      <c r="B1327" s="8">
        <v>37751.68</v>
      </c>
      <c r="C1327" s="11">
        <f t="shared" si="103"/>
        <v>9.0557729102305431E-2</v>
      </c>
      <c r="D1327" s="9">
        <f t="shared" si="104"/>
        <v>8.2007023001665364E-3</v>
      </c>
      <c r="E1327" s="9">
        <f t="shared" si="105"/>
        <v>2.2140448561048492E-2</v>
      </c>
      <c r="G1327" s="9">
        <f t="shared" si="106"/>
        <v>0.14879666851461593</v>
      </c>
      <c r="H1327" s="10">
        <f t="shared" si="107"/>
        <v>-1.9051745458484612</v>
      </c>
    </row>
    <row r="1328" spans="1:8" ht="15.75" customHeight="1">
      <c r="A1328" s="7">
        <v>44404</v>
      </c>
      <c r="B1328" s="8">
        <v>38044.5</v>
      </c>
      <c r="C1328" s="11">
        <f t="shared" si="103"/>
        <v>7.7265491946263073E-3</v>
      </c>
      <c r="D1328" s="9">
        <f t="shared" si="104"/>
        <v>5.9699562456980438E-5</v>
      </c>
      <c r="E1328" s="9">
        <f t="shared" si="105"/>
        <v>2.2191142571217425E-2</v>
      </c>
      <c r="G1328" s="9">
        <f t="shared" si="106"/>
        <v>0.14896691770731321</v>
      </c>
      <c r="H1328" s="10">
        <f t="shared" si="107"/>
        <v>-1.9040310264987017</v>
      </c>
    </row>
    <row r="1329" spans="1:8" ht="15.75" customHeight="1">
      <c r="A1329" s="7">
        <v>44405</v>
      </c>
      <c r="B1329" s="8">
        <v>39985.949999999997</v>
      </c>
      <c r="C1329" s="11">
        <f t="shared" si="103"/>
        <v>4.97716152005305E-2</v>
      </c>
      <c r="D1329" s="9">
        <f t="shared" si="104"/>
        <v>2.4772136796696789E-3</v>
      </c>
      <c r="E1329" s="9">
        <f t="shared" si="105"/>
        <v>2.4373873094452443E-2</v>
      </c>
      <c r="G1329" s="9">
        <f t="shared" si="106"/>
        <v>0.15612134093214944</v>
      </c>
      <c r="H1329" s="10">
        <f t="shared" si="107"/>
        <v>-1.8571217475947115</v>
      </c>
    </row>
    <row r="1330" spans="1:8" ht="15.75" customHeight="1">
      <c r="A1330" s="7">
        <v>44406</v>
      </c>
      <c r="B1330" s="8">
        <v>39722.080000000002</v>
      </c>
      <c r="C1330" s="11">
        <f t="shared" si="103"/>
        <v>-6.6209380393529357E-3</v>
      </c>
      <c r="D1330" s="9">
        <f t="shared" si="104"/>
        <v>4.3836820520950695E-5</v>
      </c>
      <c r="E1330" s="9">
        <f t="shared" si="105"/>
        <v>2.1780805701570805E-2</v>
      </c>
      <c r="G1330" s="9">
        <f t="shared" si="106"/>
        <v>0.14758321619198711</v>
      </c>
      <c r="H1330" s="10">
        <f t="shared" si="107"/>
        <v>-1.9133630847178023</v>
      </c>
    </row>
    <row r="1331" spans="1:8" ht="15.75" customHeight="1">
      <c r="A1331" s="7">
        <v>44407</v>
      </c>
      <c r="B1331" s="8">
        <v>40689.269999999997</v>
      </c>
      <c r="C1331" s="11">
        <f t="shared" si="103"/>
        <v>2.405721695488475E-2</v>
      </c>
      <c r="D1331" s="9">
        <f t="shared" si="104"/>
        <v>5.7874968761439428E-4</v>
      </c>
      <c r="E1331" s="9">
        <f t="shared" si="105"/>
        <v>2.1905397958912255E-2</v>
      </c>
      <c r="G1331" s="9">
        <f t="shared" si="106"/>
        <v>0.14800472275881016</v>
      </c>
      <c r="H1331" s="10">
        <f t="shared" si="107"/>
        <v>-1.9105110951946511</v>
      </c>
    </row>
    <row r="1332" spans="1:8" ht="15.75" customHeight="1">
      <c r="A1332" s="7">
        <v>44408</v>
      </c>
      <c r="B1332" s="8">
        <v>41540.22</v>
      </c>
      <c r="C1332" s="11">
        <f t="shared" si="103"/>
        <v>2.0697693207348891E-2</v>
      </c>
      <c r="D1332" s="9">
        <f t="shared" si="104"/>
        <v>4.2839450410553641E-4</v>
      </c>
      <c r="E1332" s="9">
        <f t="shared" si="105"/>
        <v>2.2301375990958296E-2</v>
      </c>
      <c r="G1332" s="9">
        <f t="shared" si="106"/>
        <v>0.14933645231810716</v>
      </c>
      <c r="H1332" s="10">
        <f t="shared" si="107"/>
        <v>-1.9015534493946189</v>
      </c>
    </row>
    <row r="1333" spans="1:8" ht="15.75" customHeight="1">
      <c r="A1333" s="7">
        <v>44409</v>
      </c>
      <c r="B1333" s="8">
        <v>41268.06</v>
      </c>
      <c r="C1333" s="11">
        <f t="shared" si="103"/>
        <v>-6.5732793859932864E-3</v>
      </c>
      <c r="D1333" s="9">
        <f t="shared" si="104"/>
        <v>4.3208001886324278E-5</v>
      </c>
      <c r="E1333" s="9">
        <f t="shared" si="105"/>
        <v>2.2103072951357494E-2</v>
      </c>
      <c r="G1333" s="9">
        <f t="shared" si="106"/>
        <v>0.1486710225678074</v>
      </c>
      <c r="H1333" s="10">
        <f t="shared" si="107"/>
        <v>-1.9060193162759551</v>
      </c>
    </row>
    <row r="1334" spans="1:8" ht="15.75" customHeight="1">
      <c r="A1334" s="7">
        <v>44410</v>
      </c>
      <c r="B1334" s="8">
        <v>38856.629999999997</v>
      </c>
      <c r="C1334" s="11">
        <f t="shared" si="103"/>
        <v>-6.0210116523922275E-2</v>
      </c>
      <c r="D1334" s="9">
        <f t="shared" si="104"/>
        <v>3.6252581318242981E-3</v>
      </c>
      <c r="E1334" s="9">
        <f t="shared" si="105"/>
        <v>2.4820709509614545E-2</v>
      </c>
      <c r="G1334" s="9">
        <f t="shared" si="106"/>
        <v>0.15754589651785458</v>
      </c>
      <c r="H1334" s="10">
        <f t="shared" si="107"/>
        <v>-1.848038456704497</v>
      </c>
    </row>
    <row r="1335" spans="1:8" ht="15.75" customHeight="1">
      <c r="A1335" s="7">
        <v>44411</v>
      </c>
      <c r="B1335" s="8">
        <v>38072.949999999997</v>
      </c>
      <c r="C1335" s="11">
        <f t="shared" si="103"/>
        <v>-2.0374662395515653E-2</v>
      </c>
      <c r="D1335" s="9">
        <f t="shared" si="104"/>
        <v>4.1512686773123965E-4</v>
      </c>
      <c r="E1335" s="9">
        <f t="shared" si="105"/>
        <v>2.5126788648030016E-2</v>
      </c>
      <c r="G1335" s="9">
        <f t="shared" si="106"/>
        <v>0.15851431685507153</v>
      </c>
      <c r="H1335" s="10">
        <f t="shared" si="107"/>
        <v>-1.8419103625827196</v>
      </c>
    </row>
    <row r="1336" spans="1:8" ht="15.75" customHeight="1">
      <c r="A1336" s="7">
        <v>44412</v>
      </c>
      <c r="B1336" s="8">
        <v>39754.379999999997</v>
      </c>
      <c r="C1336" s="11">
        <f t="shared" si="103"/>
        <v>4.3215967480604377E-2</v>
      </c>
      <c r="D1336" s="9">
        <f t="shared" si="104"/>
        <v>1.867619845284655E-3</v>
      </c>
      <c r="E1336" s="9">
        <f t="shared" si="105"/>
        <v>2.6906922381859773E-2</v>
      </c>
      <c r="G1336" s="9">
        <f t="shared" si="106"/>
        <v>0.16403329656462975</v>
      </c>
      <c r="H1336" s="10">
        <f t="shared" si="107"/>
        <v>-1.8076858439321917</v>
      </c>
    </row>
    <row r="1337" spans="1:8" ht="15.75" customHeight="1">
      <c r="A1337" s="7">
        <v>44413</v>
      </c>
      <c r="B1337" s="8">
        <v>40899.360000000001</v>
      </c>
      <c r="C1337" s="11">
        <f t="shared" si="103"/>
        <v>2.8394391295306069E-2</v>
      </c>
      <c r="D1337" s="9">
        <f t="shared" si="104"/>
        <v>8.0624145703095309E-4</v>
      </c>
      <c r="E1337" s="9">
        <f t="shared" si="105"/>
        <v>2.6644281881570232E-2</v>
      </c>
      <c r="G1337" s="9">
        <f t="shared" si="106"/>
        <v>0.16323076266920469</v>
      </c>
      <c r="H1337" s="10">
        <f t="shared" si="107"/>
        <v>-1.8125903574678324</v>
      </c>
    </row>
    <row r="1338" spans="1:8" ht="15.75" customHeight="1">
      <c r="A1338" s="7">
        <v>44414</v>
      </c>
      <c r="B1338" s="8">
        <v>42719.51</v>
      </c>
      <c r="C1338" s="11">
        <f t="shared" si="103"/>
        <v>4.3541309544139296E-2</v>
      </c>
      <c r="D1338" s="9">
        <f t="shared" si="104"/>
        <v>1.8958456368185557E-3</v>
      </c>
      <c r="E1338" s="9">
        <f t="shared" si="105"/>
        <v>2.8533126853905286E-2</v>
      </c>
      <c r="G1338" s="9">
        <f t="shared" si="106"/>
        <v>0.16891751494118448</v>
      </c>
      <c r="H1338" s="10">
        <f t="shared" si="107"/>
        <v>-1.7783447604786433</v>
      </c>
    </row>
    <row r="1339" spans="1:8" ht="15.75" customHeight="1">
      <c r="A1339" s="7">
        <v>44415</v>
      </c>
      <c r="B1339" s="8">
        <v>43975.95</v>
      </c>
      <c r="C1339" s="11">
        <f t="shared" si="103"/>
        <v>2.8987169025198555E-2</v>
      </c>
      <c r="D1339" s="9">
        <f t="shared" si="104"/>
        <v>8.4025596809543057E-4</v>
      </c>
      <c r="E1339" s="9">
        <f t="shared" si="105"/>
        <v>2.9362421395182667E-2</v>
      </c>
      <c r="G1339" s="9">
        <f t="shared" si="106"/>
        <v>0.17135466551915846</v>
      </c>
      <c r="H1339" s="10">
        <f t="shared" si="107"/>
        <v>-1.7640198030242666</v>
      </c>
    </row>
    <row r="1340" spans="1:8" ht="15.75" customHeight="1">
      <c r="A1340" s="7">
        <v>44416</v>
      </c>
      <c r="B1340" s="8">
        <v>43867.4</v>
      </c>
      <c r="C1340" s="11">
        <f t="shared" si="103"/>
        <v>-2.471446165301267E-3</v>
      </c>
      <c r="D1340" s="9">
        <f t="shared" si="104"/>
        <v>6.1080461479823376E-6</v>
      </c>
      <c r="E1340" s="9">
        <f t="shared" si="105"/>
        <v>2.9361369374002161E-2</v>
      </c>
      <c r="G1340" s="9">
        <f t="shared" si="106"/>
        <v>0.17135159577314171</v>
      </c>
      <c r="H1340" s="10">
        <f t="shared" si="107"/>
        <v>-1.7640377177597912</v>
      </c>
    </row>
    <row r="1341" spans="1:8" ht="15.75" customHeight="1">
      <c r="A1341" s="7">
        <v>44417</v>
      </c>
      <c r="B1341" s="8">
        <v>45464.51</v>
      </c>
      <c r="C1341" s="11">
        <f t="shared" si="103"/>
        <v>3.5760574190025908E-2</v>
      </c>
      <c r="D1341" s="9">
        <f t="shared" si="104"/>
        <v>1.2788186664003472E-3</v>
      </c>
      <c r="E1341" s="9">
        <f t="shared" si="105"/>
        <v>2.9852391292978168E-2</v>
      </c>
      <c r="G1341" s="9">
        <f t="shared" si="106"/>
        <v>0.17277844568399778</v>
      </c>
      <c r="H1341" s="10">
        <f t="shared" si="107"/>
        <v>-1.7557451660173298</v>
      </c>
    </row>
    <row r="1342" spans="1:8" ht="15.75" customHeight="1">
      <c r="A1342" s="7">
        <v>44418</v>
      </c>
      <c r="B1342" s="8">
        <v>45642.9</v>
      </c>
      <c r="C1342" s="11">
        <f t="shared" si="103"/>
        <v>3.9160421303434086E-3</v>
      </c>
      <c r="D1342" s="9">
        <f t="shared" si="104"/>
        <v>1.5335385966624541E-5</v>
      </c>
      <c r="E1342" s="9">
        <f t="shared" si="105"/>
        <v>2.896515293979527E-2</v>
      </c>
      <c r="G1342" s="9">
        <f t="shared" si="106"/>
        <v>0.17019151841321373</v>
      </c>
      <c r="H1342" s="10">
        <f t="shared" si="107"/>
        <v>-1.7708308971444202</v>
      </c>
    </row>
    <row r="1343" spans="1:8" ht="15.75" customHeight="1">
      <c r="A1343" s="7">
        <v>44419</v>
      </c>
      <c r="B1343" s="8">
        <v>46345.49</v>
      </c>
      <c r="C1343" s="11">
        <f t="shared" si="103"/>
        <v>1.5275920420265019E-2</v>
      </c>
      <c r="D1343" s="9">
        <f t="shared" si="104"/>
        <v>2.3335374468626979E-4</v>
      </c>
      <c r="E1343" s="9">
        <f t="shared" si="105"/>
        <v>2.5185505669281731E-2</v>
      </c>
      <c r="G1343" s="9">
        <f t="shared" si="106"/>
        <v>0.15869941924683192</v>
      </c>
      <c r="H1343" s="10">
        <f t="shared" si="107"/>
        <v>-1.8407433108967219</v>
      </c>
    </row>
    <row r="1344" spans="1:8" ht="15.75" customHeight="1">
      <c r="A1344" s="7">
        <v>44420</v>
      </c>
      <c r="B1344" s="8">
        <v>44480.11</v>
      </c>
      <c r="C1344" s="11">
        <f t="shared" si="103"/>
        <v>-4.1081861188384798E-2</v>
      </c>
      <c r="D1344" s="9">
        <f t="shared" si="104"/>
        <v>1.6877193187017172E-3</v>
      </c>
      <c r="E1344" s="9">
        <f t="shared" si="105"/>
        <v>2.6693797651837499E-2</v>
      </c>
      <c r="G1344" s="9">
        <f t="shared" si="106"/>
        <v>0.16338236640420378</v>
      </c>
      <c r="H1344" s="10">
        <f t="shared" si="107"/>
        <v>-1.8116620191226041</v>
      </c>
    </row>
    <row r="1345" spans="1:8" ht="15.75" customHeight="1">
      <c r="A1345" s="7">
        <v>44421</v>
      </c>
      <c r="B1345" s="8">
        <v>47609.88</v>
      </c>
      <c r="C1345" s="11">
        <f t="shared" si="103"/>
        <v>6.7998179763508193E-2</v>
      </c>
      <c r="D1345" s="9">
        <f t="shared" si="104"/>
        <v>4.6237524511503749E-3</v>
      </c>
      <c r="E1345" s="9">
        <f t="shared" si="105"/>
        <v>3.1256501599145392E-2</v>
      </c>
      <c r="G1345" s="9">
        <f t="shared" si="106"/>
        <v>0.17679508363963459</v>
      </c>
      <c r="H1345" s="10">
        <f t="shared" si="107"/>
        <v>-1.7327639366333589</v>
      </c>
    </row>
    <row r="1346" spans="1:8" ht="15.75" customHeight="1">
      <c r="A1346" s="7">
        <v>44422</v>
      </c>
      <c r="B1346" s="8">
        <v>46666.78</v>
      </c>
      <c r="C1346" s="11">
        <f t="shared" si="103"/>
        <v>-2.0007740214685817E-2</v>
      </c>
      <c r="D1346" s="9">
        <f t="shared" si="104"/>
        <v>4.0030966849835607E-4</v>
      </c>
      <c r="E1346" s="9">
        <f t="shared" si="105"/>
        <v>2.9779987868571306E-2</v>
      </c>
      <c r="G1346" s="9">
        <f t="shared" si="106"/>
        <v>0.17256879169934322</v>
      </c>
      <c r="H1346" s="10">
        <f t="shared" si="107"/>
        <v>-1.7569593295473405</v>
      </c>
    </row>
    <row r="1347" spans="1:8" ht="15.75" customHeight="1">
      <c r="A1347" s="7">
        <v>44423</v>
      </c>
      <c r="B1347" s="8">
        <v>46718.33</v>
      </c>
      <c r="C1347" s="11">
        <f t="shared" si="103"/>
        <v>1.1040305084210325E-3</v>
      </c>
      <c r="D1347" s="9">
        <f t="shared" si="104"/>
        <v>1.2188833635244034E-6</v>
      </c>
      <c r="E1347" s="9">
        <f t="shared" si="105"/>
        <v>2.9528768628120733E-2</v>
      </c>
      <c r="G1347" s="9">
        <f t="shared" si="106"/>
        <v>0.1718393686793592</v>
      </c>
      <c r="H1347" s="10">
        <f t="shared" si="107"/>
        <v>-1.7611951415547966</v>
      </c>
    </row>
    <row r="1348" spans="1:8" ht="15.75" customHeight="1">
      <c r="A1348" s="7">
        <v>44424</v>
      </c>
      <c r="B1348" s="8">
        <v>46078.11</v>
      </c>
      <c r="C1348" s="11">
        <f t="shared" ref="C1348:C1411" si="108">LN(B1348/B1347)</f>
        <v>-1.3798593096623003E-2</v>
      </c>
      <c r="D1348" s="9">
        <f t="shared" ref="D1348:D1411" si="109">C1348^2</f>
        <v>1.9040117144617199E-4</v>
      </c>
      <c r="E1348" s="9">
        <f t="shared" si="105"/>
        <v>2.1518467499400371E-2</v>
      </c>
      <c r="G1348" s="9">
        <f t="shared" si="106"/>
        <v>0.14669174311937386</v>
      </c>
      <c r="H1348" s="10">
        <f t="shared" si="107"/>
        <v>-1.9194218795387259</v>
      </c>
    </row>
    <row r="1349" spans="1:8" ht="15.75" customHeight="1">
      <c r="A1349" s="7">
        <v>44425</v>
      </c>
      <c r="B1349" s="8">
        <v>44992.1</v>
      </c>
      <c r="C1349" s="11">
        <f t="shared" si="108"/>
        <v>-2.3851081118388209E-2</v>
      </c>
      <c r="D1349" s="9">
        <f t="shared" si="109"/>
        <v>5.6887407051593448E-4</v>
      </c>
      <c r="E1349" s="9">
        <f t="shared" si="105"/>
        <v>2.2027642007459325E-2</v>
      </c>
      <c r="G1349" s="9">
        <f t="shared" si="106"/>
        <v>0.14841712167893339</v>
      </c>
      <c r="H1349" s="10">
        <f t="shared" si="107"/>
        <v>-1.9077285797090939</v>
      </c>
    </row>
    <row r="1350" spans="1:8" ht="15.75" customHeight="1">
      <c r="A1350" s="7">
        <v>44426</v>
      </c>
      <c r="B1350" s="8">
        <v>44546.67</v>
      </c>
      <c r="C1350" s="11">
        <f t="shared" si="108"/>
        <v>-9.9495151547447248E-3</v>
      </c>
      <c r="D1350" s="9">
        <f t="shared" si="109"/>
        <v>9.8992851814494947E-5</v>
      </c>
      <c r="E1350" s="9">
        <f t="shared" si="105"/>
        <v>1.9649421179604137E-2</v>
      </c>
      <c r="G1350" s="9">
        <f t="shared" si="106"/>
        <v>0.14017639308957888</v>
      </c>
      <c r="H1350" s="10">
        <f t="shared" si="107"/>
        <v>-1.9648536988047067</v>
      </c>
    </row>
    <row r="1351" spans="1:8" ht="15.75" customHeight="1">
      <c r="A1351" s="7">
        <v>44427</v>
      </c>
      <c r="B1351" s="8">
        <v>46587.99</v>
      </c>
      <c r="C1351" s="11">
        <f t="shared" si="108"/>
        <v>4.4805378944494621E-2</v>
      </c>
      <c r="D1351" s="9">
        <f t="shared" si="109"/>
        <v>2.0075219823597621E-3</v>
      </c>
      <c r="E1351" s="9">
        <f t="shared" si="105"/>
        <v>2.1613106341442947E-2</v>
      </c>
      <c r="G1351" s="9">
        <f t="shared" si="106"/>
        <v>0.14701396648428661</v>
      </c>
      <c r="H1351" s="10">
        <f t="shared" si="107"/>
        <v>-1.9172276866193865</v>
      </c>
    </row>
    <row r="1352" spans="1:8" ht="15.75" customHeight="1">
      <c r="A1352" s="7">
        <v>44428</v>
      </c>
      <c r="B1352" s="8">
        <v>48668.03</v>
      </c>
      <c r="C1352" s="11">
        <f t="shared" si="108"/>
        <v>4.3679563753646823E-2</v>
      </c>
      <c r="D1352" s="9">
        <f t="shared" si="109"/>
        <v>1.9079042897088973E-3</v>
      </c>
      <c r="E1352" s="9">
        <f t="shared" si="105"/>
        <v>2.2942260943537452E-2</v>
      </c>
      <c r="G1352" s="9">
        <f t="shared" si="106"/>
        <v>0.15146702922925984</v>
      </c>
      <c r="H1352" s="10">
        <f t="shared" si="107"/>
        <v>-1.8873873065670779</v>
      </c>
    </row>
    <row r="1353" spans="1:8" ht="15.75" customHeight="1">
      <c r="A1353" s="7">
        <v>44429</v>
      </c>
      <c r="B1353" s="8">
        <v>49011.76</v>
      </c>
      <c r="C1353" s="11">
        <f t="shared" si="108"/>
        <v>7.0379229687532636E-3</v>
      </c>
      <c r="D1353" s="9">
        <f t="shared" si="109"/>
        <v>4.9532359714104755E-5</v>
      </c>
      <c r="E1353" s="9">
        <f t="shared" si="105"/>
        <v>2.2563398799146019E-2</v>
      </c>
      <c r="G1353" s="9">
        <f t="shared" si="106"/>
        <v>0.15021118067289804</v>
      </c>
      <c r="H1353" s="10">
        <f t="shared" si="107"/>
        <v>-1.8957131038546189</v>
      </c>
    </row>
    <row r="1354" spans="1:8" ht="15.75" customHeight="1">
      <c r="A1354" s="7">
        <v>44430</v>
      </c>
      <c r="B1354" s="8">
        <v>48414.22</v>
      </c>
      <c r="C1354" s="11">
        <f t="shared" si="108"/>
        <v>-1.2266697091009103E-2</v>
      </c>
      <c r="D1354" s="9">
        <f t="shared" si="109"/>
        <v>1.5047185752257118E-4</v>
      </c>
      <c r="E1354" s="9">
        <f t="shared" si="105"/>
        <v>2.2670662654782264E-2</v>
      </c>
      <c r="G1354" s="9">
        <f t="shared" si="106"/>
        <v>0.15056780085656515</v>
      </c>
      <c r="H1354" s="10">
        <f t="shared" si="107"/>
        <v>-1.8933417922093472</v>
      </c>
    </row>
    <row r="1355" spans="1:8" ht="15.75" customHeight="1">
      <c r="A1355" s="7">
        <v>44431</v>
      </c>
      <c r="B1355" s="8">
        <v>49515.08</v>
      </c>
      <c r="C1355" s="11">
        <f t="shared" si="108"/>
        <v>2.2483697419754683E-2</v>
      </c>
      <c r="D1355" s="9">
        <f t="shared" si="109"/>
        <v>5.0551664966308333E-4</v>
      </c>
      <c r="E1355" s="9">
        <f t="shared" si="105"/>
        <v>1.9550921172621048E-2</v>
      </c>
      <c r="G1355" s="9">
        <f t="shared" si="106"/>
        <v>0.13982460860886059</v>
      </c>
      <c r="H1355" s="10">
        <f t="shared" si="107"/>
        <v>-1.9673664374283362</v>
      </c>
    </row>
    <row r="1356" spans="1:8" ht="15.75" customHeight="1">
      <c r="A1356" s="7">
        <v>44432</v>
      </c>
      <c r="B1356" s="8">
        <v>48345.65</v>
      </c>
      <c r="C1356" s="11">
        <f t="shared" si="108"/>
        <v>-2.3901020768342249E-2</v>
      </c>
      <c r="D1356" s="9">
        <f t="shared" si="109"/>
        <v>5.7125879376872756E-4</v>
      </c>
      <c r="E1356" s="9">
        <f t="shared" si="105"/>
        <v>1.9707053098658535E-2</v>
      </c>
      <c r="G1356" s="9">
        <f t="shared" si="106"/>
        <v>0.1403818118513169</v>
      </c>
      <c r="H1356" s="10">
        <f t="shared" si="107"/>
        <v>-1.9633893410006735</v>
      </c>
    </row>
    <row r="1357" spans="1:8" ht="15.75" customHeight="1">
      <c r="A1357" s="7">
        <v>44433</v>
      </c>
      <c r="B1357" s="8">
        <v>48712.63</v>
      </c>
      <c r="C1357" s="11">
        <f t="shared" si="108"/>
        <v>7.5620905051572767E-3</v>
      </c>
      <c r="D1357" s="9">
        <f t="shared" si="109"/>
        <v>5.7185212808189834E-5</v>
      </c>
      <c r="E1357" s="9">
        <f t="shared" si="105"/>
        <v>1.7896618466182068E-2</v>
      </c>
      <c r="G1357" s="9">
        <f t="shared" si="106"/>
        <v>0.13377824362048588</v>
      </c>
      <c r="H1357" s="10">
        <f t="shared" si="107"/>
        <v>-2.0115717482427189</v>
      </c>
    </row>
    <row r="1358" spans="1:8" ht="15.75" customHeight="1">
      <c r="A1358" s="7">
        <v>44434</v>
      </c>
      <c r="B1358" s="8">
        <v>47036.43</v>
      </c>
      <c r="C1358" s="11">
        <f t="shared" si="108"/>
        <v>-3.5015931527574311E-2</v>
      </c>
      <c r="D1358" s="9">
        <f t="shared" si="109"/>
        <v>1.2261154607437726E-3</v>
      </c>
      <c r="E1358" s="9">
        <f t="shared" si="105"/>
        <v>1.8316492469894887E-2</v>
      </c>
      <c r="G1358" s="9">
        <f t="shared" si="106"/>
        <v>0.13533843677941196</v>
      </c>
      <c r="H1358" s="10">
        <f t="shared" si="107"/>
        <v>-1.9999766985668264</v>
      </c>
    </row>
    <row r="1359" spans="1:8" ht="15.75" customHeight="1">
      <c r="A1359" s="7">
        <v>44435</v>
      </c>
      <c r="B1359" s="8">
        <v>48921.81</v>
      </c>
      <c r="C1359" s="11">
        <f t="shared" si="108"/>
        <v>3.9300901463637072E-2</v>
      </c>
      <c r="D1359" s="9">
        <f t="shared" si="109"/>
        <v>1.5445608558545105E-3</v>
      </c>
      <c r="E1359" s="9">
        <f t="shared" si="105"/>
        <v>1.7965207688930843E-2</v>
      </c>
      <c r="G1359" s="9">
        <f t="shared" si="106"/>
        <v>0.13403435264487551</v>
      </c>
      <c r="H1359" s="10">
        <f t="shared" si="107"/>
        <v>-2.009659148865151</v>
      </c>
    </row>
    <row r="1360" spans="1:8" ht="15.75" customHeight="1">
      <c r="A1360" s="7">
        <v>44436</v>
      </c>
      <c r="B1360" s="8">
        <v>48755.08</v>
      </c>
      <c r="C1360" s="11">
        <f t="shared" si="108"/>
        <v>-3.4139121737730626E-3</v>
      </c>
      <c r="D1360" s="9">
        <f t="shared" si="109"/>
        <v>1.1654796330235918E-5</v>
      </c>
      <c r="E1360" s="9">
        <f t="shared" si="105"/>
        <v>1.7136606517165649E-2</v>
      </c>
      <c r="G1360" s="9">
        <f t="shared" si="106"/>
        <v>0.13090686199418902</v>
      </c>
      <c r="H1360" s="10">
        <f t="shared" si="107"/>
        <v>-2.0332691857886909</v>
      </c>
    </row>
    <row r="1361" spans="1:8" ht="15.75" customHeight="1">
      <c r="A1361" s="7">
        <v>44437</v>
      </c>
      <c r="B1361" s="8">
        <v>48925.24</v>
      </c>
      <c r="C1361" s="11">
        <f t="shared" si="108"/>
        <v>3.4840215945763794E-3</v>
      </c>
      <c r="D1361" s="9">
        <f t="shared" si="109"/>
        <v>1.2138406471474537E-5</v>
      </c>
      <c r="E1361" s="9">
        <f t="shared" si="105"/>
        <v>1.714263687748914E-2</v>
      </c>
      <c r="G1361" s="9">
        <f t="shared" si="106"/>
        <v>0.13092989298662525</v>
      </c>
      <c r="H1361" s="10">
        <f t="shared" si="107"/>
        <v>-2.0330932670755422</v>
      </c>
    </row>
    <row r="1362" spans="1:8" ht="15.75" customHeight="1">
      <c r="A1362" s="7">
        <v>44438</v>
      </c>
      <c r="B1362" s="8">
        <v>48648.9</v>
      </c>
      <c r="C1362" s="11">
        <f t="shared" si="108"/>
        <v>-5.664220844309337E-3</v>
      </c>
      <c r="D1362" s="9">
        <f t="shared" si="109"/>
        <v>3.2083397773108381E-5</v>
      </c>
      <c r="E1362" s="9">
        <f t="shared" si="105"/>
        <v>1.5895901608861902E-2</v>
      </c>
      <c r="G1362" s="9">
        <f t="shared" si="106"/>
        <v>0.12607894990386739</v>
      </c>
      <c r="H1362" s="10">
        <f t="shared" si="107"/>
        <v>-2.0708469817154112</v>
      </c>
    </row>
    <row r="1363" spans="1:8" ht="15.75" customHeight="1">
      <c r="A1363" s="7">
        <v>44439</v>
      </c>
      <c r="B1363" s="8">
        <v>47008.53</v>
      </c>
      <c r="C1363" s="11">
        <f t="shared" si="108"/>
        <v>-3.4300123288792256E-2</v>
      </c>
      <c r="D1363" s="9">
        <f t="shared" si="109"/>
        <v>1.1764984576263489E-3</v>
      </c>
      <c r="E1363" s="9">
        <f t="shared" si="105"/>
        <v>1.7057064680521625E-2</v>
      </c>
      <c r="G1363" s="9">
        <f t="shared" si="106"/>
        <v>0.13060269783018122</v>
      </c>
      <c r="H1363" s="10">
        <f t="shared" si="107"/>
        <v>-2.035595405154226</v>
      </c>
    </row>
    <row r="1364" spans="1:8" ht="15.75" customHeight="1">
      <c r="A1364" s="7">
        <v>44440</v>
      </c>
      <c r="B1364" s="8">
        <v>48272.51</v>
      </c>
      <c r="C1364" s="11">
        <f t="shared" si="108"/>
        <v>2.6533172887260613E-2</v>
      </c>
      <c r="D1364" s="9">
        <f t="shared" si="109"/>
        <v>7.0400926346526167E-4</v>
      </c>
      <c r="E1364" s="9">
        <f t="shared" si="105"/>
        <v>1.7527720199300625E-2</v>
      </c>
      <c r="G1364" s="9">
        <f t="shared" si="106"/>
        <v>0.13239229660105087</v>
      </c>
      <c r="H1364" s="10">
        <f t="shared" si="107"/>
        <v>-2.0219858199434313</v>
      </c>
    </row>
    <row r="1365" spans="1:8" ht="15.75" customHeight="1">
      <c r="A1365" s="7">
        <v>44441</v>
      </c>
      <c r="B1365" s="8">
        <v>49562.1</v>
      </c>
      <c r="C1365" s="11">
        <f t="shared" si="108"/>
        <v>2.6364181252772959E-2</v>
      </c>
      <c r="D1365" s="9">
        <f t="shared" si="109"/>
        <v>6.9507005312906516E-4</v>
      </c>
      <c r="E1365" s="9">
        <f t="shared" si="105"/>
        <v>1.6535070933727972E-2</v>
      </c>
      <c r="G1365" s="9">
        <f t="shared" si="106"/>
        <v>0.12858876674783054</v>
      </c>
      <c r="H1365" s="10">
        <f t="shared" si="107"/>
        <v>-2.0511358213217918</v>
      </c>
    </row>
    <row r="1366" spans="1:8" ht="15.75" customHeight="1">
      <c r="A1366" s="7">
        <v>44442</v>
      </c>
      <c r="B1366" s="8">
        <v>50152.52</v>
      </c>
      <c r="C1366" s="11">
        <f t="shared" si="108"/>
        <v>1.1842333653143999E-2</v>
      </c>
      <c r="D1366" s="9">
        <f t="shared" si="109"/>
        <v>1.4024086635238688E-4</v>
      </c>
      <c r="E1366" s="9">
        <f t="shared" si="105"/>
        <v>1.2051559348929982E-2</v>
      </c>
      <c r="G1366" s="9">
        <f t="shared" si="106"/>
        <v>0.10977959441048224</v>
      </c>
      <c r="H1366" s="10">
        <f t="shared" si="107"/>
        <v>-2.2092806104337863</v>
      </c>
    </row>
    <row r="1367" spans="1:8" ht="15.75" customHeight="1">
      <c r="A1367" s="7">
        <v>44443</v>
      </c>
      <c r="B1367" s="8">
        <v>50182.7</v>
      </c>
      <c r="C1367" s="11">
        <f t="shared" si="108"/>
        <v>6.0158339036245963E-4</v>
      </c>
      <c r="D1367" s="9">
        <f t="shared" si="109"/>
        <v>3.6190257555999148E-7</v>
      </c>
      <c r="E1367" s="9">
        <f t="shared" ref="E1367:E1430" si="110">SUM(D1347:D1367)</f>
        <v>1.1651611583007187E-2</v>
      </c>
      <c r="G1367" s="9">
        <f t="shared" ref="G1367:G1430" si="111">SQRT(E1367)</f>
        <v>0.1079426309805685</v>
      </c>
      <c r="H1367" s="10">
        <f t="shared" ref="H1367:H1430" si="112">LN(G1367)</f>
        <v>-2.2261553876161293</v>
      </c>
    </row>
    <row r="1368" spans="1:8" ht="15.75" customHeight="1">
      <c r="A1368" s="7">
        <v>44444</v>
      </c>
      <c r="B1368" s="8">
        <v>51668.21</v>
      </c>
      <c r="C1368" s="11">
        <f t="shared" si="108"/>
        <v>2.9172352984651456E-2</v>
      </c>
      <c r="D1368" s="9">
        <f t="shared" si="109"/>
        <v>8.5102617866110268E-4</v>
      </c>
      <c r="E1368" s="9">
        <f t="shared" si="110"/>
        <v>1.2501418878304764E-2</v>
      </c>
      <c r="G1368" s="9">
        <f t="shared" si="111"/>
        <v>0.11180974411161473</v>
      </c>
      <c r="H1368" s="10">
        <f t="shared" si="112"/>
        <v>-2.1909565654256515</v>
      </c>
    </row>
    <row r="1369" spans="1:8" ht="15.75" customHeight="1">
      <c r="A1369" s="7">
        <v>44445</v>
      </c>
      <c r="B1369" s="8">
        <v>51934.74</v>
      </c>
      <c r="C1369" s="11">
        <f t="shared" si="108"/>
        <v>5.1452316366706104E-3</v>
      </c>
      <c r="D1369" s="9">
        <f t="shared" si="109"/>
        <v>2.6473408594996127E-5</v>
      </c>
      <c r="E1369" s="9">
        <f t="shared" si="110"/>
        <v>1.233749111545359E-2</v>
      </c>
      <c r="G1369" s="9">
        <f t="shared" si="111"/>
        <v>0.11107425946389915</v>
      </c>
      <c r="H1369" s="10">
        <f t="shared" si="112"/>
        <v>-2.1975562971740694</v>
      </c>
    </row>
    <row r="1370" spans="1:8" ht="15.75" customHeight="1">
      <c r="A1370" s="7">
        <v>44446</v>
      </c>
      <c r="B1370" s="8">
        <v>46819.01</v>
      </c>
      <c r="C1370" s="11">
        <f t="shared" si="108"/>
        <v>-0.10369861338012122</v>
      </c>
      <c r="D1370" s="9">
        <f t="shared" si="109"/>
        <v>1.0753402416959856E-2</v>
      </c>
      <c r="E1370" s="9">
        <f t="shared" si="110"/>
        <v>2.2522019461897511E-2</v>
      </c>
      <c r="G1370" s="9">
        <f t="shared" si="111"/>
        <v>0.15007338025745109</v>
      </c>
      <c r="H1370" s="10">
        <f t="shared" si="112"/>
        <v>-1.8966309027896897</v>
      </c>
    </row>
    <row r="1371" spans="1:8" ht="15.75" customHeight="1">
      <c r="A1371" s="7">
        <v>44447</v>
      </c>
      <c r="B1371" s="8">
        <v>46060.72</v>
      </c>
      <c r="C1371" s="11">
        <f t="shared" si="108"/>
        <v>-1.632879097430702E-2</v>
      </c>
      <c r="D1371" s="9">
        <f t="shared" si="109"/>
        <v>2.6662941468261041E-4</v>
      </c>
      <c r="E1371" s="9">
        <f t="shared" si="110"/>
        <v>2.268965602476563E-2</v>
      </c>
      <c r="G1371" s="9">
        <f t="shared" si="111"/>
        <v>0.15063086013418908</v>
      </c>
      <c r="H1371" s="10">
        <f t="shared" si="112"/>
        <v>-1.892923070038818</v>
      </c>
    </row>
    <row r="1372" spans="1:8" ht="15.75" customHeight="1">
      <c r="A1372" s="7">
        <v>44448</v>
      </c>
      <c r="B1372" s="8">
        <v>46256.1</v>
      </c>
      <c r="C1372" s="11">
        <f t="shared" si="108"/>
        <v>4.2328210983622501E-3</v>
      </c>
      <c r="D1372" s="9">
        <f t="shared" si="109"/>
        <v>1.7916774450740604E-5</v>
      </c>
      <c r="E1372" s="9">
        <f t="shared" si="110"/>
        <v>2.0700050816856604E-2</v>
      </c>
      <c r="G1372" s="9">
        <f t="shared" si="111"/>
        <v>0.14387512230005786</v>
      </c>
      <c r="H1372" s="10">
        <f t="shared" si="112"/>
        <v>-1.938809561896609</v>
      </c>
    </row>
    <row r="1373" spans="1:8" ht="15.75" customHeight="1">
      <c r="A1373" s="7">
        <v>44449</v>
      </c>
      <c r="B1373" s="8">
        <v>45077.81</v>
      </c>
      <c r="C1373" s="11">
        <f t="shared" si="108"/>
        <v>-2.5803239463526625E-2</v>
      </c>
      <c r="D1373" s="9">
        <f t="shared" si="109"/>
        <v>6.658071668120978E-4</v>
      </c>
      <c r="E1373" s="9">
        <f t="shared" si="110"/>
        <v>1.9457953693959806E-2</v>
      </c>
      <c r="G1373" s="9">
        <f t="shared" si="111"/>
        <v>0.1394917692695874</v>
      </c>
      <c r="H1373" s="10">
        <f t="shared" si="112"/>
        <v>-1.9697496811130859</v>
      </c>
    </row>
    <row r="1374" spans="1:8" ht="15.75" customHeight="1">
      <c r="A1374" s="7">
        <v>44450</v>
      </c>
      <c r="B1374" s="8">
        <v>45319.68</v>
      </c>
      <c r="C1374" s="11">
        <f t="shared" si="108"/>
        <v>5.3512675447840285E-3</v>
      </c>
      <c r="D1374" s="9">
        <f t="shared" si="109"/>
        <v>2.8636064335858884E-5</v>
      </c>
      <c r="E1374" s="9">
        <f t="shared" si="110"/>
        <v>1.9437057398581557E-2</v>
      </c>
      <c r="G1374" s="9">
        <f t="shared" si="111"/>
        <v>0.13941684761384313</v>
      </c>
      <c r="H1374" s="10">
        <f t="shared" si="112"/>
        <v>-1.9702869298964585</v>
      </c>
    </row>
    <row r="1375" spans="1:8" ht="15.75" customHeight="1">
      <c r="A1375" s="7">
        <v>44451</v>
      </c>
      <c r="B1375" s="8">
        <v>45089.47</v>
      </c>
      <c r="C1375" s="11">
        <f t="shared" si="108"/>
        <v>-5.0926371399408884E-3</v>
      </c>
      <c r="D1375" s="9">
        <f t="shared" si="109"/>
        <v>2.5934953039105312E-5</v>
      </c>
      <c r="E1375" s="9">
        <f t="shared" si="110"/>
        <v>1.9312520494098092E-2</v>
      </c>
      <c r="G1375" s="9">
        <f t="shared" si="111"/>
        <v>0.13896949483285204</v>
      </c>
      <c r="H1375" s="10">
        <f t="shared" si="112"/>
        <v>-1.9735008315708316</v>
      </c>
    </row>
    <row r="1376" spans="1:8" ht="15.75" customHeight="1">
      <c r="A1376" s="7">
        <v>44452</v>
      </c>
      <c r="B1376" s="8">
        <v>45187.519999999997</v>
      </c>
      <c r="C1376" s="11">
        <f t="shared" si="108"/>
        <v>2.1722044244905734E-3</v>
      </c>
      <c r="D1376" s="9">
        <f t="shared" si="109"/>
        <v>4.7184720617764234E-6</v>
      </c>
      <c r="E1376" s="9">
        <f t="shared" si="110"/>
        <v>1.8811722316496783E-2</v>
      </c>
      <c r="G1376" s="9">
        <f t="shared" si="111"/>
        <v>0.13715583223653591</v>
      </c>
      <c r="H1376" s="10">
        <f t="shared" si="112"/>
        <v>-1.9866375379927435</v>
      </c>
    </row>
    <row r="1377" spans="1:8" ht="15.75" customHeight="1">
      <c r="A1377" s="7">
        <v>44453</v>
      </c>
      <c r="B1377" s="8">
        <v>46828.18</v>
      </c>
      <c r="C1377" s="11">
        <f t="shared" si="108"/>
        <v>3.566421594498078E-2</v>
      </c>
      <c r="D1377" s="9">
        <f t="shared" si="109"/>
        <v>1.2719362989702214E-3</v>
      </c>
      <c r="E1377" s="9">
        <f t="shared" si="110"/>
        <v>1.9512399821698279E-2</v>
      </c>
      <c r="G1377" s="9">
        <f t="shared" si="111"/>
        <v>0.13968679186558147</v>
      </c>
      <c r="H1377" s="10">
        <f t="shared" si="112"/>
        <v>-1.9683525636057548</v>
      </c>
    </row>
    <row r="1378" spans="1:8" ht="15.75" customHeight="1">
      <c r="A1378" s="7">
        <v>44454</v>
      </c>
      <c r="B1378" s="8">
        <v>47941.58</v>
      </c>
      <c r="C1378" s="11">
        <f t="shared" si="108"/>
        <v>2.3498027862993789E-2</v>
      </c>
      <c r="D1378" s="9">
        <f t="shared" si="109"/>
        <v>5.5215731345003248E-4</v>
      </c>
      <c r="E1378" s="9">
        <f t="shared" si="110"/>
        <v>2.0007371922340117E-2</v>
      </c>
      <c r="G1378" s="9">
        <f t="shared" si="111"/>
        <v>0.14144741751739448</v>
      </c>
      <c r="H1378" s="10">
        <f t="shared" si="112"/>
        <v>-1.9558272386130005</v>
      </c>
    </row>
    <row r="1379" spans="1:8" ht="15.75" customHeight="1">
      <c r="A1379" s="7">
        <v>44455</v>
      </c>
      <c r="B1379" s="8">
        <v>47149.38</v>
      </c>
      <c r="C1379" s="11">
        <f t="shared" si="108"/>
        <v>-1.6662326856925359E-2</v>
      </c>
      <c r="D1379" s="9">
        <f t="shared" si="109"/>
        <v>2.7763313628701613E-4</v>
      </c>
      <c r="E1379" s="9">
        <f t="shared" si="110"/>
        <v>1.9058889597883363E-2</v>
      </c>
      <c r="G1379" s="9">
        <f t="shared" si="111"/>
        <v>0.13805393727772983</v>
      </c>
      <c r="H1379" s="10">
        <f t="shared" si="112"/>
        <v>-1.9801108203482118</v>
      </c>
    </row>
    <row r="1380" spans="1:8" ht="15.75" customHeight="1">
      <c r="A1380" s="7">
        <v>44456</v>
      </c>
      <c r="B1380" s="8">
        <v>46990.35</v>
      </c>
      <c r="C1380" s="11">
        <f t="shared" si="108"/>
        <v>-3.3785979899507534E-3</v>
      </c>
      <c r="D1380" s="9">
        <f t="shared" si="109"/>
        <v>1.1414924377699271E-5</v>
      </c>
      <c r="E1380" s="9">
        <f t="shared" si="110"/>
        <v>1.7525743666406555E-2</v>
      </c>
      <c r="G1380" s="9">
        <f t="shared" si="111"/>
        <v>0.1323848317081929</v>
      </c>
      <c r="H1380" s="10">
        <f t="shared" si="112"/>
        <v>-2.0220422061797172</v>
      </c>
    </row>
    <row r="1381" spans="1:8" ht="15.75" customHeight="1">
      <c r="A1381" s="7">
        <v>44457</v>
      </c>
      <c r="B1381" s="8">
        <v>47994.879999999997</v>
      </c>
      <c r="C1381" s="11">
        <f t="shared" si="108"/>
        <v>2.115207707167047E-2</v>
      </c>
      <c r="D1381" s="9">
        <f t="shared" si="109"/>
        <v>4.4741036444588761E-4</v>
      </c>
      <c r="E1381" s="9">
        <f t="shared" si="110"/>
        <v>1.7961499234522206E-2</v>
      </c>
      <c r="G1381" s="9">
        <f t="shared" si="111"/>
        <v>0.13402051796095329</v>
      </c>
      <c r="H1381" s="10">
        <f t="shared" si="112"/>
        <v>-2.0097623716411688</v>
      </c>
    </row>
    <row r="1382" spans="1:8" ht="15.75" customHeight="1">
      <c r="A1382" s="7">
        <v>44458</v>
      </c>
      <c r="B1382" s="8">
        <v>47601.08</v>
      </c>
      <c r="C1382" s="11">
        <f t="shared" si="108"/>
        <v>-8.2388884963192875E-3</v>
      </c>
      <c r="D1382" s="9">
        <f t="shared" si="109"/>
        <v>6.7879283654782285E-5</v>
      </c>
      <c r="E1382" s="9">
        <f t="shared" si="110"/>
        <v>1.8017240111705517E-2</v>
      </c>
      <c r="G1382" s="9">
        <f t="shared" si="111"/>
        <v>0.13422831337577595</v>
      </c>
      <c r="H1382" s="10">
        <f t="shared" si="112"/>
        <v>-2.0082130977423742</v>
      </c>
    </row>
    <row r="1383" spans="1:8" ht="15.75" customHeight="1">
      <c r="A1383" s="7">
        <v>44459</v>
      </c>
      <c r="B1383" s="8">
        <v>43537.86</v>
      </c>
      <c r="C1383" s="11">
        <f t="shared" si="108"/>
        <v>-8.9224545663827454E-2</v>
      </c>
      <c r="D1383" s="9">
        <f t="shared" si="109"/>
        <v>7.9610195489164311E-3</v>
      </c>
      <c r="E1383" s="9">
        <f t="shared" si="110"/>
        <v>2.5946176262848841E-2</v>
      </c>
      <c r="G1383" s="9">
        <f t="shared" si="111"/>
        <v>0.16107816817573026</v>
      </c>
      <c r="H1383" s="10">
        <f t="shared" si="112"/>
        <v>-1.8258655152032894</v>
      </c>
    </row>
    <row r="1384" spans="1:8" ht="15.75" customHeight="1">
      <c r="A1384" s="7">
        <v>44460</v>
      </c>
      <c r="B1384" s="8">
        <v>40926.74</v>
      </c>
      <c r="C1384" s="11">
        <f t="shared" si="108"/>
        <v>-6.1847265239376198E-2</v>
      </c>
      <c r="D1384" s="9">
        <f t="shared" si="109"/>
        <v>3.8250842175897512E-3</v>
      </c>
      <c r="E1384" s="9">
        <f t="shared" si="110"/>
        <v>2.8594762022812241E-2</v>
      </c>
      <c r="G1384" s="9">
        <f t="shared" si="111"/>
        <v>0.16909985813953907</v>
      </c>
      <c r="H1384" s="10">
        <f t="shared" si="112"/>
        <v>-1.7772658619925665</v>
      </c>
    </row>
    <row r="1385" spans="1:8" ht="15.75" customHeight="1">
      <c r="A1385" s="7">
        <v>44461</v>
      </c>
      <c r="B1385" s="8">
        <v>43451.15</v>
      </c>
      <c r="C1385" s="11">
        <f t="shared" si="108"/>
        <v>5.9853679412425566E-2</v>
      </c>
      <c r="D1385" s="9">
        <f t="shared" si="109"/>
        <v>3.5824629392054159E-3</v>
      </c>
      <c r="E1385" s="9">
        <f t="shared" si="110"/>
        <v>3.1473215698552395E-2</v>
      </c>
      <c r="G1385" s="9">
        <f t="shared" si="111"/>
        <v>0.17740692122505367</v>
      </c>
      <c r="H1385" s="10">
        <f t="shared" si="112"/>
        <v>-1.7293091950703441</v>
      </c>
    </row>
    <row r="1386" spans="1:8" ht="15.75" customHeight="1">
      <c r="A1386" s="7">
        <v>44462</v>
      </c>
      <c r="B1386" s="8">
        <v>44710.2</v>
      </c>
      <c r="C1386" s="11">
        <f t="shared" si="108"/>
        <v>2.8564344943249498E-2</v>
      </c>
      <c r="D1386" s="9">
        <f t="shared" si="109"/>
        <v>8.159218020369432E-4</v>
      </c>
      <c r="E1386" s="9">
        <f t="shared" si="110"/>
        <v>3.1594067447460267E-2</v>
      </c>
      <c r="G1386" s="9">
        <f t="shared" si="111"/>
        <v>0.17774720095534632</v>
      </c>
      <c r="H1386" s="10">
        <f t="shared" si="112"/>
        <v>-1.7273929575094327</v>
      </c>
    </row>
    <row r="1387" spans="1:8" ht="15.75" customHeight="1">
      <c r="A1387" s="7">
        <v>44463</v>
      </c>
      <c r="B1387" s="8">
        <v>42981.54</v>
      </c>
      <c r="C1387" s="11">
        <f t="shared" si="108"/>
        <v>-3.9430942316727099E-2</v>
      </c>
      <c r="D1387" s="9">
        <f t="shared" si="109"/>
        <v>1.5547992119850599E-3</v>
      </c>
      <c r="E1387" s="9">
        <f t="shared" si="110"/>
        <v>3.3008625793092938E-2</v>
      </c>
      <c r="G1387" s="9">
        <f t="shared" si="111"/>
        <v>0.1816827614087064</v>
      </c>
      <c r="H1387" s="10">
        <f t="shared" si="112"/>
        <v>-1.7054931820009895</v>
      </c>
    </row>
    <row r="1388" spans="1:8" ht="15.75" customHeight="1">
      <c r="A1388" s="7">
        <v>44464</v>
      </c>
      <c r="B1388" s="8">
        <v>42678.81</v>
      </c>
      <c r="C1388" s="11">
        <f t="shared" si="108"/>
        <v>-7.0681770584133628E-3</v>
      </c>
      <c r="D1388" s="9">
        <f t="shared" si="109"/>
        <v>4.9959126929080982E-5</v>
      </c>
      <c r="E1388" s="9">
        <f t="shared" si="110"/>
        <v>3.3058223017446459E-2</v>
      </c>
      <c r="G1388" s="9">
        <f t="shared" si="111"/>
        <v>0.18181920420419417</v>
      </c>
      <c r="H1388" s="10">
        <f t="shared" si="112"/>
        <v>-1.704742469131167</v>
      </c>
    </row>
    <row r="1389" spans="1:8" ht="15.75" customHeight="1">
      <c r="A1389" s="7">
        <v>44465</v>
      </c>
      <c r="B1389" s="8">
        <v>43651.76</v>
      </c>
      <c r="C1389" s="11">
        <f t="shared" si="108"/>
        <v>2.2541058072914285E-2</v>
      </c>
      <c r="D1389" s="9">
        <f t="shared" si="109"/>
        <v>5.080992990464943E-4</v>
      </c>
      <c r="E1389" s="9">
        <f t="shared" si="110"/>
        <v>3.2715296137831855E-2</v>
      </c>
      <c r="G1389" s="9">
        <f t="shared" si="111"/>
        <v>0.180873702173179</v>
      </c>
      <c r="H1389" s="10">
        <f t="shared" si="112"/>
        <v>-1.7099562693254562</v>
      </c>
    </row>
    <row r="1390" spans="1:8" ht="15.75" customHeight="1">
      <c r="A1390" s="7">
        <v>44466</v>
      </c>
      <c r="B1390" s="8">
        <v>42706.99</v>
      </c>
      <c r="C1390" s="11">
        <f t="shared" si="108"/>
        <v>-2.1880995134506982E-2</v>
      </c>
      <c r="D1390" s="9">
        <f t="shared" si="109"/>
        <v>4.7877794807631824E-4</v>
      </c>
      <c r="E1390" s="9">
        <f t="shared" si="110"/>
        <v>3.3167600677313176E-2</v>
      </c>
      <c r="G1390" s="9">
        <f t="shared" si="111"/>
        <v>0.18211974268956449</v>
      </c>
      <c r="H1390" s="10">
        <f t="shared" si="112"/>
        <v>-1.7030908813785981</v>
      </c>
    </row>
    <row r="1391" spans="1:8" ht="15.75" customHeight="1">
      <c r="A1391" s="7">
        <v>44467</v>
      </c>
      <c r="B1391" s="8">
        <v>41785.9</v>
      </c>
      <c r="C1391" s="11">
        <f t="shared" si="108"/>
        <v>-2.1803645020183747E-2</v>
      </c>
      <c r="D1391" s="9">
        <f t="shared" si="109"/>
        <v>4.7539893616618351E-4</v>
      </c>
      <c r="E1391" s="9">
        <f t="shared" si="110"/>
        <v>2.288959719651951E-2</v>
      </c>
      <c r="G1391" s="9">
        <f t="shared" si="111"/>
        <v>0.15129308376961423</v>
      </c>
      <c r="H1391" s="10">
        <f t="shared" si="112"/>
        <v>-1.8885363712642846</v>
      </c>
    </row>
    <row r="1392" spans="1:8" ht="15.75" customHeight="1">
      <c r="A1392" s="7">
        <v>44468</v>
      </c>
      <c r="B1392" s="8">
        <v>41125.06</v>
      </c>
      <c r="C1392" s="11">
        <f t="shared" si="108"/>
        <v>-1.5941294000128857E-2</v>
      </c>
      <c r="D1392" s="9">
        <f t="shared" si="109"/>
        <v>2.5412485439854431E-4</v>
      </c>
      <c r="E1392" s="9">
        <f t="shared" si="110"/>
        <v>2.2877092636235441E-2</v>
      </c>
      <c r="G1392" s="9">
        <f t="shared" si="111"/>
        <v>0.1512517525063278</v>
      </c>
      <c r="H1392" s="10">
        <f t="shared" si="112"/>
        <v>-1.8888095953196167</v>
      </c>
    </row>
    <row r="1393" spans="1:8" ht="15.75" customHeight="1">
      <c r="A1393" s="7">
        <v>44469</v>
      </c>
      <c r="B1393" s="8">
        <v>43436.35</v>
      </c>
      <c r="C1393" s="11">
        <f t="shared" si="108"/>
        <v>5.4678980103365693E-2</v>
      </c>
      <c r="D1393" s="9">
        <f t="shared" si="109"/>
        <v>2.9897908651442613E-3</v>
      </c>
      <c r="E1393" s="9">
        <f t="shared" si="110"/>
        <v>2.5848966726928962E-2</v>
      </c>
      <c r="G1393" s="9">
        <f t="shared" si="111"/>
        <v>0.16077613854962733</v>
      </c>
      <c r="H1393" s="10">
        <f t="shared" si="112"/>
        <v>-1.8277423253527763</v>
      </c>
    </row>
    <row r="1394" spans="1:8" ht="15.75" customHeight="1">
      <c r="A1394" s="7">
        <v>44470</v>
      </c>
      <c r="B1394" s="8">
        <v>48132.9</v>
      </c>
      <c r="C1394" s="11">
        <f t="shared" si="108"/>
        <v>0.10266928682560526</v>
      </c>
      <c r="D1394" s="9">
        <f t="shared" si="109"/>
        <v>1.0540982457278402E-2</v>
      </c>
      <c r="E1394" s="9">
        <f t="shared" si="110"/>
        <v>3.5724142017395266E-2</v>
      </c>
      <c r="G1394" s="9">
        <f t="shared" si="111"/>
        <v>0.18900831203255392</v>
      </c>
      <c r="H1394" s="10">
        <f t="shared" si="112"/>
        <v>-1.6659642858813211</v>
      </c>
    </row>
    <row r="1395" spans="1:8" ht="15.75" customHeight="1">
      <c r="A1395" s="7">
        <v>44471</v>
      </c>
      <c r="B1395" s="8">
        <v>48019.13</v>
      </c>
      <c r="C1395" s="11">
        <f t="shared" si="108"/>
        <v>-2.3664618020858338E-3</v>
      </c>
      <c r="D1395" s="9">
        <f t="shared" si="109"/>
        <v>5.6001414607313316E-6</v>
      </c>
      <c r="E1395" s="9">
        <f t="shared" si="110"/>
        <v>3.5701106094520138E-2</v>
      </c>
      <c r="G1395" s="9">
        <f t="shared" si="111"/>
        <v>0.18894736329073275</v>
      </c>
      <c r="H1395" s="10">
        <f t="shared" si="112"/>
        <v>-1.666286803818364</v>
      </c>
    </row>
    <row r="1396" spans="1:8" ht="15.75" customHeight="1">
      <c r="A1396" s="7">
        <v>44472</v>
      </c>
      <c r="B1396" s="8">
        <v>48464.31</v>
      </c>
      <c r="C1396" s="11">
        <f t="shared" si="108"/>
        <v>9.228177586997172E-3</v>
      </c>
      <c r="D1396" s="9">
        <f t="shared" si="109"/>
        <v>8.515926157715695E-5</v>
      </c>
      <c r="E1396" s="9">
        <f t="shared" si="110"/>
        <v>3.5760330403058191E-2</v>
      </c>
      <c r="G1396" s="9">
        <f t="shared" si="111"/>
        <v>0.18910402006054283</v>
      </c>
      <c r="H1396" s="10">
        <f t="shared" si="112"/>
        <v>-1.6654580446301928</v>
      </c>
    </row>
    <row r="1397" spans="1:8" ht="15.75" customHeight="1">
      <c r="A1397" s="7">
        <v>44473</v>
      </c>
      <c r="B1397" s="8">
        <v>49006.15</v>
      </c>
      <c r="C1397" s="11">
        <f t="shared" si="108"/>
        <v>1.1118149674042517E-2</v>
      </c>
      <c r="D1397" s="9">
        <f t="shared" si="109"/>
        <v>1.2361325217441173E-4</v>
      </c>
      <c r="E1397" s="9">
        <f t="shared" si="110"/>
        <v>3.5879225183170833E-2</v>
      </c>
      <c r="G1397" s="9">
        <f t="shared" si="111"/>
        <v>0.18941812263659155</v>
      </c>
      <c r="H1397" s="10">
        <f t="shared" si="112"/>
        <v>-1.6637984183483243</v>
      </c>
    </row>
    <row r="1398" spans="1:8" ht="15.75" customHeight="1">
      <c r="A1398" s="7">
        <v>44474</v>
      </c>
      <c r="B1398" s="8">
        <v>51474.19</v>
      </c>
      <c r="C1398" s="11">
        <f t="shared" si="108"/>
        <v>4.9134716557007942E-2</v>
      </c>
      <c r="D1398" s="9">
        <f t="shared" si="109"/>
        <v>2.4142203711375104E-3</v>
      </c>
      <c r="E1398" s="9">
        <f t="shared" si="110"/>
        <v>3.702150925533812E-2</v>
      </c>
      <c r="G1398" s="9">
        <f t="shared" si="111"/>
        <v>0.19240974314035691</v>
      </c>
      <c r="H1398" s="10">
        <f t="shared" si="112"/>
        <v>-1.6481281020100484</v>
      </c>
    </row>
    <row r="1399" spans="1:8" ht="15.75" customHeight="1">
      <c r="A1399" s="7">
        <v>44475</v>
      </c>
      <c r="B1399" s="8">
        <v>54936.9</v>
      </c>
      <c r="C1399" s="11">
        <f t="shared" si="108"/>
        <v>6.5104736888079759E-2</v>
      </c>
      <c r="D1399" s="9">
        <f t="shared" si="109"/>
        <v>4.2386267652660932E-3</v>
      </c>
      <c r="E1399" s="9">
        <f t="shared" si="110"/>
        <v>4.0707978707154181E-2</v>
      </c>
      <c r="G1399" s="9">
        <f t="shared" si="111"/>
        <v>0.20176218354080672</v>
      </c>
      <c r="H1399" s="10">
        <f t="shared" si="112"/>
        <v>-1.6006655843577602</v>
      </c>
    </row>
    <row r="1400" spans="1:8" ht="15.75" customHeight="1">
      <c r="A1400" s="7">
        <v>44476</v>
      </c>
      <c r="B1400" s="8">
        <v>54184.24</v>
      </c>
      <c r="C1400" s="11">
        <f t="shared" si="108"/>
        <v>-1.3795162629418113E-2</v>
      </c>
      <c r="D1400" s="9">
        <f t="shared" si="109"/>
        <v>1.9030651197209406E-4</v>
      </c>
      <c r="E1400" s="9">
        <f t="shared" si="110"/>
        <v>4.0620652082839256E-2</v>
      </c>
      <c r="G1400" s="9">
        <f t="shared" si="111"/>
        <v>0.20154565756383652</v>
      </c>
      <c r="H1400" s="10">
        <f t="shared" si="112"/>
        <v>-1.6017393348565385</v>
      </c>
    </row>
    <row r="1401" spans="1:8" ht="15.75" customHeight="1">
      <c r="A1401" s="7">
        <v>44477</v>
      </c>
      <c r="B1401" s="8">
        <v>53993.31</v>
      </c>
      <c r="C1401" s="11">
        <f t="shared" si="108"/>
        <v>-3.529941254107989E-3</v>
      </c>
      <c r="D1401" s="9">
        <f t="shared" si="109"/>
        <v>1.2460485257453482E-5</v>
      </c>
      <c r="E1401" s="9">
        <f t="shared" si="110"/>
        <v>4.0621697643719014E-2</v>
      </c>
      <c r="G1401" s="9">
        <f t="shared" si="111"/>
        <v>0.20154825140327814</v>
      </c>
      <c r="H1401" s="10">
        <f t="shared" si="112"/>
        <v>-1.6017264652031702</v>
      </c>
    </row>
    <row r="1402" spans="1:8" ht="15.75" customHeight="1">
      <c r="A1402" s="7">
        <v>44478</v>
      </c>
      <c r="B1402" s="8">
        <v>54670.87</v>
      </c>
      <c r="C1402" s="11">
        <f t="shared" si="108"/>
        <v>1.2470876443564764E-2</v>
      </c>
      <c r="D1402" s="9">
        <f t="shared" si="109"/>
        <v>1.5552275927065853E-4</v>
      </c>
      <c r="E1402" s="9">
        <f t="shared" si="110"/>
        <v>4.032981003854378E-2</v>
      </c>
      <c r="G1402" s="9">
        <f t="shared" si="111"/>
        <v>0.2008228324632032</v>
      </c>
      <c r="H1402" s="10">
        <f t="shared" si="112"/>
        <v>-1.6053321901426973</v>
      </c>
    </row>
    <row r="1403" spans="1:8" ht="15.75" customHeight="1">
      <c r="A1403" s="7">
        <v>44479</v>
      </c>
      <c r="B1403" s="8">
        <v>55435.21</v>
      </c>
      <c r="C1403" s="11">
        <f t="shared" si="108"/>
        <v>1.3883924993490039E-2</v>
      </c>
      <c r="D1403" s="9">
        <f t="shared" si="109"/>
        <v>1.9276337322485739E-4</v>
      </c>
      <c r="E1403" s="9">
        <f t="shared" si="110"/>
        <v>4.0454694128113859E-2</v>
      </c>
      <c r="G1403" s="9">
        <f t="shared" si="111"/>
        <v>0.20113352313354893</v>
      </c>
      <c r="H1403" s="10">
        <f t="shared" si="112"/>
        <v>-1.6037862972720243</v>
      </c>
    </row>
    <row r="1404" spans="1:8" ht="15.75" customHeight="1">
      <c r="A1404" s="7">
        <v>44480</v>
      </c>
      <c r="B1404" s="8">
        <v>57341.5</v>
      </c>
      <c r="C1404" s="11">
        <f t="shared" si="108"/>
        <v>3.3809668424351874E-2</v>
      </c>
      <c r="D1404" s="9">
        <f t="shared" si="109"/>
        <v>1.1430936789646161E-3</v>
      </c>
      <c r="E1404" s="9">
        <f t="shared" si="110"/>
        <v>3.3636768258162038E-2</v>
      </c>
      <c r="G1404" s="9">
        <f t="shared" si="111"/>
        <v>0.18340329402211411</v>
      </c>
      <c r="H1404" s="10">
        <f t="shared" si="112"/>
        <v>-1.6960677584589399</v>
      </c>
    </row>
    <row r="1405" spans="1:8" ht="15.75" customHeight="1">
      <c r="A1405" s="7">
        <v>44481</v>
      </c>
      <c r="B1405" s="8">
        <v>55362.51</v>
      </c>
      <c r="C1405" s="11">
        <f t="shared" si="108"/>
        <v>-3.5121969984948445E-2</v>
      </c>
      <c r="D1405" s="9">
        <f t="shared" si="109"/>
        <v>1.2335527756236195E-3</v>
      </c>
      <c r="E1405" s="9">
        <f t="shared" si="110"/>
        <v>3.1045236816195903E-2</v>
      </c>
      <c r="G1405" s="9">
        <f t="shared" si="111"/>
        <v>0.17619658571094929</v>
      </c>
      <c r="H1405" s="10">
        <f t="shared" si="112"/>
        <v>-1.7361549430176917</v>
      </c>
    </row>
    <row r="1406" spans="1:8" ht="15.75" customHeight="1">
      <c r="A1406" s="7">
        <v>44482</v>
      </c>
      <c r="B1406" s="8">
        <v>56982.87</v>
      </c>
      <c r="C1406" s="11">
        <f t="shared" si="108"/>
        <v>2.8848046474696503E-2</v>
      </c>
      <c r="D1406" s="9">
        <f t="shared" si="109"/>
        <v>8.3220978540624936E-4</v>
      </c>
      <c r="E1406" s="9">
        <f t="shared" si="110"/>
        <v>2.8294983662396737E-2</v>
      </c>
      <c r="G1406" s="9">
        <f t="shared" si="111"/>
        <v>0.16821112823590698</v>
      </c>
      <c r="H1406" s="10">
        <f t="shared" si="112"/>
        <v>-1.7825353728951498</v>
      </c>
    </row>
    <row r="1407" spans="1:8" ht="15.75" customHeight="1">
      <c r="A1407" s="7">
        <v>44483</v>
      </c>
      <c r="B1407" s="8">
        <v>57443.040000000001</v>
      </c>
      <c r="C1407" s="11">
        <f t="shared" si="108"/>
        <v>8.0431517789097719E-3</v>
      </c>
      <c r="D1407" s="9">
        <f t="shared" si="109"/>
        <v>6.4692290538579425E-5</v>
      </c>
      <c r="E1407" s="9">
        <f t="shared" si="110"/>
        <v>2.7543754150898377E-2</v>
      </c>
      <c r="G1407" s="9">
        <f t="shared" si="111"/>
        <v>0.16596311081351295</v>
      </c>
      <c r="H1407" s="10">
        <f t="shared" si="112"/>
        <v>-1.7959897393359912</v>
      </c>
    </row>
    <row r="1408" spans="1:8" ht="15.75" customHeight="1">
      <c r="A1408" s="7">
        <v>44484</v>
      </c>
      <c r="B1408" s="8">
        <v>62526.67</v>
      </c>
      <c r="C1408" s="11">
        <f t="shared" si="108"/>
        <v>8.4799337592681087E-2</v>
      </c>
      <c r="D1408" s="9">
        <f t="shared" si="109"/>
        <v>7.1909276561574961E-3</v>
      </c>
      <c r="E1408" s="9">
        <f t="shared" si="110"/>
        <v>3.3179882595070813E-2</v>
      </c>
      <c r="G1408" s="9">
        <f t="shared" si="111"/>
        <v>0.18215345891602172</v>
      </c>
      <c r="H1408" s="10">
        <f t="shared" si="112"/>
        <v>-1.7029057663253639</v>
      </c>
    </row>
    <row r="1409" spans="1:8" ht="15.75" customHeight="1">
      <c r="A1409" s="7">
        <v>44485</v>
      </c>
      <c r="B1409" s="8">
        <v>61014.11</v>
      </c>
      <c r="C1409" s="11">
        <f t="shared" si="108"/>
        <v>-2.4488036822922329E-2</v>
      </c>
      <c r="D1409" s="9">
        <f t="shared" si="109"/>
        <v>5.9966394744079992E-4</v>
      </c>
      <c r="E1409" s="9">
        <f t="shared" si="110"/>
        <v>3.3729587415582532E-2</v>
      </c>
      <c r="G1409" s="9">
        <f t="shared" si="111"/>
        <v>0.18365616628793746</v>
      </c>
      <c r="H1409" s="10">
        <f t="shared" si="112"/>
        <v>-1.6946899309777228</v>
      </c>
    </row>
    <row r="1410" spans="1:8" ht="15.75" customHeight="1">
      <c r="A1410" s="7">
        <v>44486</v>
      </c>
      <c r="B1410" s="8">
        <v>59400.14</v>
      </c>
      <c r="C1410" s="11">
        <f t="shared" si="108"/>
        <v>-2.6808565632167818E-2</v>
      </c>
      <c r="D1410" s="9">
        <f t="shared" si="109"/>
        <v>7.1869919125424947E-4</v>
      </c>
      <c r="E1410" s="9">
        <f t="shared" si="110"/>
        <v>3.394018730779029E-2</v>
      </c>
      <c r="G1410" s="9">
        <f t="shared" si="111"/>
        <v>0.18422862781823646</v>
      </c>
      <c r="H1410" s="10">
        <f t="shared" si="112"/>
        <v>-1.6915777501997928</v>
      </c>
    </row>
    <row r="1411" spans="1:8" ht="15.75" customHeight="1">
      <c r="A1411" s="7">
        <v>44487</v>
      </c>
      <c r="B1411" s="8">
        <v>61367.44</v>
      </c>
      <c r="C1411" s="11">
        <f t="shared" si="108"/>
        <v>3.2582818070163541E-2</v>
      </c>
      <c r="D1411" s="9">
        <f t="shared" si="109"/>
        <v>1.0616400333933757E-3</v>
      </c>
      <c r="E1411" s="9">
        <f t="shared" si="110"/>
        <v>3.4523049393107345E-2</v>
      </c>
      <c r="G1411" s="9">
        <f t="shared" si="111"/>
        <v>0.18580379273068498</v>
      </c>
      <c r="H1411" s="10">
        <f t="shared" si="112"/>
        <v>-1.6830640398361176</v>
      </c>
    </row>
    <row r="1412" spans="1:8" ht="15.75" customHeight="1">
      <c r="A1412" s="7">
        <v>44488</v>
      </c>
      <c r="B1412" s="8">
        <v>64121.31</v>
      </c>
      <c r="C1412" s="11">
        <f t="shared" ref="C1412:C1475" si="113">LN(B1412/B1411)</f>
        <v>4.3897356637230642E-2</v>
      </c>
      <c r="D1412" s="9">
        <f t="shared" ref="D1412:D1475" si="114">C1412^2</f>
        <v>1.9269779197362172E-3</v>
      </c>
      <c r="E1412" s="9">
        <f t="shared" si="110"/>
        <v>3.5974628376677371E-2</v>
      </c>
      <c r="G1412" s="9">
        <f t="shared" si="111"/>
        <v>0.18966978772771739</v>
      </c>
      <c r="H1412" s="10">
        <f t="shared" si="112"/>
        <v>-1.6624706781528875</v>
      </c>
    </row>
    <row r="1413" spans="1:8" ht="15.75" customHeight="1">
      <c r="A1413" s="7">
        <v>44489</v>
      </c>
      <c r="B1413" s="8">
        <v>65996.350000000006</v>
      </c>
      <c r="C1413" s="11">
        <f t="shared" si="113"/>
        <v>2.8822679491280513E-2</v>
      </c>
      <c r="D1413" s="9">
        <f t="shared" si="114"/>
        <v>8.3074685305708227E-4</v>
      </c>
      <c r="E1413" s="9">
        <f t="shared" si="110"/>
        <v>3.6551250375335916E-2</v>
      </c>
      <c r="G1413" s="9">
        <f t="shared" si="111"/>
        <v>0.1911838130578421</v>
      </c>
      <c r="H1413" s="10">
        <f t="shared" si="112"/>
        <v>-1.6545199416879937</v>
      </c>
    </row>
    <row r="1414" spans="1:8" ht="15.75" customHeight="1">
      <c r="A1414" s="7">
        <v>44490</v>
      </c>
      <c r="B1414" s="8">
        <v>62680.43</v>
      </c>
      <c r="C1414" s="11">
        <f t="shared" si="113"/>
        <v>-5.1550159760063274E-2</v>
      </c>
      <c r="D1414" s="9">
        <f t="shared" si="114"/>
        <v>2.6574189712880469E-3</v>
      </c>
      <c r="E1414" s="9">
        <f t="shared" si="110"/>
        <v>3.6218878481479699E-2</v>
      </c>
      <c r="G1414" s="9">
        <f t="shared" si="111"/>
        <v>0.19031258098580792</v>
      </c>
      <c r="H1414" s="10">
        <f t="shared" si="112"/>
        <v>-1.6590873955368204</v>
      </c>
    </row>
    <row r="1415" spans="1:8" ht="15.75" customHeight="1">
      <c r="A1415" s="7">
        <v>44491</v>
      </c>
      <c r="B1415" s="8">
        <v>60726.01</v>
      </c>
      <c r="C1415" s="11">
        <f t="shared" si="113"/>
        <v>-3.1677170597874796E-2</v>
      </c>
      <c r="D1415" s="9">
        <f t="shared" si="114"/>
        <v>1.0034431370868635E-3</v>
      </c>
      <c r="E1415" s="9">
        <f t="shared" si="110"/>
        <v>2.6681339161288162E-2</v>
      </c>
      <c r="G1415" s="9">
        <f t="shared" si="111"/>
        <v>0.16334423516392663</v>
      </c>
      <c r="H1415" s="10">
        <f t="shared" si="112"/>
        <v>-1.8118954328713914</v>
      </c>
    </row>
    <row r="1416" spans="1:8" ht="15.75" customHeight="1">
      <c r="A1416" s="7">
        <v>44492</v>
      </c>
      <c r="B1416" s="8">
        <v>61124.51</v>
      </c>
      <c r="C1416" s="11">
        <f t="shared" si="113"/>
        <v>6.5408242940712073E-3</v>
      </c>
      <c r="D1416" s="9">
        <f t="shared" si="114"/>
        <v>4.2782382445912109E-5</v>
      </c>
      <c r="E1416" s="9">
        <f t="shared" si="110"/>
        <v>2.6718521402273349E-2</v>
      </c>
      <c r="G1416" s="9">
        <f t="shared" si="111"/>
        <v>0.16345801112907665</v>
      </c>
      <c r="H1416" s="10">
        <f t="shared" si="112"/>
        <v>-1.8111991342930465</v>
      </c>
    </row>
    <row r="1417" spans="1:8" ht="15.75" customHeight="1">
      <c r="A1417" s="7">
        <v>44493</v>
      </c>
      <c r="B1417" s="8">
        <v>61159.77</v>
      </c>
      <c r="C1417" s="11">
        <f t="shared" si="113"/>
        <v>5.7668902294213877E-4</v>
      </c>
      <c r="D1417" s="9">
        <f t="shared" si="114"/>
        <v>3.3257022918195867E-7</v>
      </c>
      <c r="E1417" s="9">
        <f t="shared" si="110"/>
        <v>2.6633694710925374E-2</v>
      </c>
      <c r="G1417" s="9">
        <f t="shared" si="111"/>
        <v>0.16319832937541173</v>
      </c>
      <c r="H1417" s="10">
        <f t="shared" si="112"/>
        <v>-1.8127890731747967</v>
      </c>
    </row>
    <row r="1418" spans="1:8" ht="15.75" customHeight="1">
      <c r="A1418" s="7">
        <v>44494</v>
      </c>
      <c r="B1418" s="8">
        <v>62544.639999999999</v>
      </c>
      <c r="C1418" s="11">
        <f t="shared" si="113"/>
        <v>2.239092136842688E-2</v>
      </c>
      <c r="D1418" s="9">
        <f t="shared" si="114"/>
        <v>5.0135335972707545E-4</v>
      </c>
      <c r="E1418" s="9">
        <f t="shared" si="110"/>
        <v>2.7011434818478033E-2</v>
      </c>
      <c r="G1418" s="9">
        <f t="shared" si="111"/>
        <v>0.1643515586128651</v>
      </c>
      <c r="H1418" s="10">
        <f t="shared" si="112"/>
        <v>-1.8057474954190667</v>
      </c>
    </row>
    <row r="1419" spans="1:8" ht="15.75" customHeight="1">
      <c r="A1419" s="7">
        <v>44495</v>
      </c>
      <c r="B1419" s="8">
        <v>62096.9</v>
      </c>
      <c r="C1419" s="11">
        <f t="shared" si="113"/>
        <v>-7.1844735856437863E-3</v>
      </c>
      <c r="D1419" s="9">
        <f t="shared" si="114"/>
        <v>5.1616660702813283E-5</v>
      </c>
      <c r="E1419" s="9">
        <f t="shared" si="110"/>
        <v>2.4648831108043334E-2</v>
      </c>
      <c r="G1419" s="9">
        <f t="shared" si="111"/>
        <v>0.15699946212660518</v>
      </c>
      <c r="H1419" s="10">
        <f t="shared" si="112"/>
        <v>-1.8515128995848875</v>
      </c>
    </row>
    <row r="1420" spans="1:8" ht="15.75" customHeight="1">
      <c r="A1420" s="7">
        <v>44496</v>
      </c>
      <c r="B1420" s="8">
        <v>58924.76</v>
      </c>
      <c r="C1420" s="11">
        <f t="shared" si="113"/>
        <v>-5.2434692368931488E-2</v>
      </c>
      <c r="D1420" s="9">
        <f t="shared" si="114"/>
        <v>2.7493969638244819E-3</v>
      </c>
      <c r="E1420" s="9">
        <f t="shared" si="110"/>
        <v>2.3159601306601725E-2</v>
      </c>
      <c r="G1420" s="9">
        <f t="shared" si="111"/>
        <v>0.15218278912742308</v>
      </c>
      <c r="H1420" s="10">
        <f t="shared" si="112"/>
        <v>-1.882672920583188</v>
      </c>
    </row>
    <row r="1421" spans="1:8" ht="15.75" customHeight="1">
      <c r="A1421" s="7">
        <v>44497</v>
      </c>
      <c r="B1421" s="8">
        <v>61395.58</v>
      </c>
      <c r="C1421" s="11">
        <f t="shared" si="113"/>
        <v>4.1076469751445834E-2</v>
      </c>
      <c r="D1421" s="9">
        <f t="shared" si="114"/>
        <v>1.6872763672414446E-3</v>
      </c>
      <c r="E1421" s="9">
        <f t="shared" si="110"/>
        <v>2.4656571161871074E-2</v>
      </c>
      <c r="G1421" s="9">
        <f t="shared" si="111"/>
        <v>0.15702411012921255</v>
      </c>
      <c r="H1421" s="10">
        <f t="shared" si="112"/>
        <v>-1.8513559177221508</v>
      </c>
    </row>
    <row r="1422" spans="1:8" ht="15.75" customHeight="1">
      <c r="A1422" s="7">
        <v>44498</v>
      </c>
      <c r="B1422" s="8">
        <v>62395.66</v>
      </c>
      <c r="C1422" s="11">
        <f t="shared" si="113"/>
        <v>1.6157876083301704E-2</v>
      </c>
      <c r="D1422" s="9">
        <f t="shared" si="114"/>
        <v>2.6107695952333319E-4</v>
      </c>
      <c r="E1422" s="9">
        <f t="shared" si="110"/>
        <v>2.4905187636136958E-2</v>
      </c>
      <c r="G1422" s="9">
        <f t="shared" si="111"/>
        <v>0.15781377517864834</v>
      </c>
      <c r="H1422" s="10">
        <f t="shared" si="112"/>
        <v>-1.846339579205154</v>
      </c>
    </row>
    <row r="1423" spans="1:8" ht="15.75" customHeight="1">
      <c r="A1423" s="7">
        <v>44499</v>
      </c>
      <c r="B1423" s="8">
        <v>61682.78</v>
      </c>
      <c r="C1423" s="11">
        <f t="shared" si="113"/>
        <v>-1.1490922099208876E-2</v>
      </c>
      <c r="D1423" s="9">
        <f t="shared" si="114"/>
        <v>1.3204129069008692E-4</v>
      </c>
      <c r="E1423" s="9">
        <f t="shared" si="110"/>
        <v>2.4881706167556385E-2</v>
      </c>
      <c r="G1423" s="9">
        <f t="shared" si="111"/>
        <v>0.15773936150357776</v>
      </c>
      <c r="H1423" s="10">
        <f t="shared" si="112"/>
        <v>-1.8468112187979806</v>
      </c>
    </row>
    <row r="1424" spans="1:8" ht="15.75" customHeight="1">
      <c r="A1424" s="7">
        <v>44500</v>
      </c>
      <c r="B1424" s="8">
        <v>60975.98</v>
      </c>
      <c r="C1424" s="11">
        <f t="shared" si="113"/>
        <v>-1.1524783441769373E-2</v>
      </c>
      <c r="D1424" s="9">
        <f t="shared" si="114"/>
        <v>1.3282063337968151E-4</v>
      </c>
      <c r="E1424" s="9">
        <f t="shared" si="110"/>
        <v>2.4821763427711207E-2</v>
      </c>
      <c r="G1424" s="9">
        <f t="shared" si="111"/>
        <v>0.15754924127938924</v>
      </c>
      <c r="H1424" s="10">
        <f t="shared" si="112"/>
        <v>-1.8480172265353603</v>
      </c>
    </row>
    <row r="1425" spans="1:8" ht="15.75" customHeight="1">
      <c r="A1425" s="7">
        <v>44501</v>
      </c>
      <c r="B1425" s="8">
        <v>60727.519999999997</v>
      </c>
      <c r="C1425" s="11">
        <f t="shared" si="113"/>
        <v>-4.083043547277225E-3</v>
      </c>
      <c r="D1425" s="9">
        <f t="shared" si="114"/>
        <v>1.6671244608962185E-5</v>
      </c>
      <c r="E1425" s="9">
        <f t="shared" si="110"/>
        <v>2.3695340993355549E-2</v>
      </c>
      <c r="G1425" s="9">
        <f t="shared" si="111"/>
        <v>0.15393291068954537</v>
      </c>
      <c r="H1425" s="10">
        <f t="shared" si="112"/>
        <v>-1.8712384163623865</v>
      </c>
    </row>
    <row r="1426" spans="1:8" ht="15.75" customHeight="1">
      <c r="A1426" s="7">
        <v>44502</v>
      </c>
      <c r="B1426" s="8">
        <v>63141.03</v>
      </c>
      <c r="C1426" s="11">
        <f t="shared" si="113"/>
        <v>3.8973823365855573E-2</v>
      </c>
      <c r="D1426" s="9">
        <f t="shared" si="114"/>
        <v>1.5189589077529099E-3</v>
      </c>
      <c r="E1426" s="9">
        <f t="shared" si="110"/>
        <v>2.3980747125484838E-2</v>
      </c>
      <c r="G1426" s="9">
        <f t="shared" si="111"/>
        <v>0.15485718299609108</v>
      </c>
      <c r="H1426" s="10">
        <f t="shared" si="112"/>
        <v>-1.8652519868380424</v>
      </c>
    </row>
    <row r="1427" spans="1:8" ht="15.75" customHeight="1">
      <c r="A1427" s="7">
        <v>44503</v>
      </c>
      <c r="B1427" s="8">
        <v>62776.06</v>
      </c>
      <c r="C1427" s="11">
        <f t="shared" si="113"/>
        <v>-5.7970053481340954E-3</v>
      </c>
      <c r="D1427" s="9">
        <f t="shared" si="114"/>
        <v>3.3605271006295307E-5</v>
      </c>
      <c r="E1427" s="9">
        <f t="shared" si="110"/>
        <v>2.3182142611084887E-2</v>
      </c>
      <c r="G1427" s="9">
        <f t="shared" si="111"/>
        <v>0.15225683108184304</v>
      </c>
      <c r="H1427" s="10">
        <f t="shared" si="112"/>
        <v>-1.8821865058660174</v>
      </c>
    </row>
    <row r="1428" spans="1:8" ht="15.75" customHeight="1">
      <c r="A1428" s="7">
        <v>44504</v>
      </c>
      <c r="B1428" s="8">
        <v>61365.05</v>
      </c>
      <c r="C1428" s="11">
        <f t="shared" si="113"/>
        <v>-2.2733335758146136E-2</v>
      </c>
      <c r="D1428" s="9">
        <f t="shared" si="114"/>
        <v>5.1680455469260581E-4</v>
      </c>
      <c r="E1428" s="9">
        <f t="shared" si="110"/>
        <v>2.3634254875238913E-2</v>
      </c>
      <c r="G1428" s="9">
        <f t="shared" si="111"/>
        <v>0.15373436465292628</v>
      </c>
      <c r="H1428" s="10">
        <f t="shared" si="112"/>
        <v>-1.8725290707809261</v>
      </c>
    </row>
    <row r="1429" spans="1:8" ht="15.75" customHeight="1">
      <c r="A1429" s="7">
        <v>44505</v>
      </c>
      <c r="B1429" s="8">
        <v>60976.2</v>
      </c>
      <c r="C1429" s="11">
        <f t="shared" si="113"/>
        <v>-6.3568307407145296E-3</v>
      </c>
      <c r="D1429" s="9">
        <f t="shared" si="114"/>
        <v>4.0409297066093233E-5</v>
      </c>
      <c r="E1429" s="9">
        <f t="shared" si="110"/>
        <v>1.6483736516147512E-2</v>
      </c>
      <c r="G1429" s="9">
        <f t="shared" si="111"/>
        <v>0.12838900465439987</v>
      </c>
      <c r="H1429" s="10">
        <f t="shared" si="112"/>
        <v>-2.0526905249257479</v>
      </c>
    </row>
    <row r="1430" spans="1:8" ht="15.75" customHeight="1">
      <c r="A1430" s="7">
        <v>44506</v>
      </c>
      <c r="B1430" s="8">
        <v>61201.83</v>
      </c>
      <c r="C1430" s="11">
        <f t="shared" si="113"/>
        <v>3.6934669268766009E-3</v>
      </c>
      <c r="D1430" s="9">
        <f t="shared" si="114"/>
        <v>1.3641697939931283E-5</v>
      </c>
      <c r="E1430" s="9">
        <f t="shared" si="110"/>
        <v>1.5897714266646643E-2</v>
      </c>
      <c r="G1430" s="9">
        <f t="shared" si="111"/>
        <v>0.12608613828112369</v>
      </c>
      <c r="H1430" s="10">
        <f t="shared" si="112"/>
        <v>-2.0707899684523143</v>
      </c>
    </row>
    <row r="1431" spans="1:8" ht="15.75" customHeight="1">
      <c r="A1431" s="7">
        <v>44507</v>
      </c>
      <c r="B1431" s="8">
        <v>62884.45</v>
      </c>
      <c r="C1431" s="11">
        <f t="shared" si="113"/>
        <v>2.712182430498427E-2</v>
      </c>
      <c r="D1431" s="9">
        <f t="shared" si="114"/>
        <v>7.3559335363043547E-4</v>
      </c>
      <c r="E1431" s="9">
        <f t="shared" ref="E1431:E1494" si="115">SUM(D1411:D1431)</f>
        <v>1.5914608429022831E-2</v>
      </c>
      <c r="G1431" s="9">
        <f t="shared" ref="G1431:G1494" si="116">SQRT(E1431)</f>
        <v>0.1261531150191022</v>
      </c>
      <c r="H1431" s="10">
        <f t="shared" ref="H1431:H1494" si="117">LN(G1431)</f>
        <v>-2.0702589112225116</v>
      </c>
    </row>
    <row r="1432" spans="1:8" ht="15.75" customHeight="1">
      <c r="A1432" s="7">
        <v>44508</v>
      </c>
      <c r="B1432" s="8">
        <v>66138.539999999994</v>
      </c>
      <c r="C1432" s="11">
        <f t="shared" si="113"/>
        <v>5.0452717585346946E-2</v>
      </c>
      <c r="D1432" s="9">
        <f t="shared" si="114"/>
        <v>2.545476711746777E-3</v>
      </c>
      <c r="E1432" s="9">
        <f t="shared" si="115"/>
        <v>1.7398445107376231E-2</v>
      </c>
      <c r="G1432" s="9">
        <f t="shared" si="116"/>
        <v>0.13190316564577301</v>
      </c>
      <c r="H1432" s="10">
        <f t="shared" si="117"/>
        <v>-2.0256872191998436</v>
      </c>
    </row>
    <row r="1433" spans="1:8" ht="15.75" customHeight="1">
      <c r="A1433" s="7">
        <v>44509</v>
      </c>
      <c r="B1433" s="8">
        <v>67734.039999999994</v>
      </c>
      <c r="C1433" s="11">
        <f t="shared" si="113"/>
        <v>2.383722713031778E-2</v>
      </c>
      <c r="D1433" s="9">
        <f t="shared" si="114"/>
        <v>5.6821339726235802E-4</v>
      </c>
      <c r="E1433" s="9">
        <f t="shared" si="115"/>
        <v>1.6039680584902374E-2</v>
      </c>
      <c r="G1433" s="9">
        <f t="shared" si="116"/>
        <v>0.12664786056188385</v>
      </c>
      <c r="H1433" s="10">
        <f t="shared" si="117"/>
        <v>-2.0663447952007505</v>
      </c>
    </row>
    <row r="1434" spans="1:8" ht="15.75" customHeight="1">
      <c r="A1434" s="7">
        <v>44510</v>
      </c>
      <c r="B1434" s="8">
        <v>64293.61</v>
      </c>
      <c r="C1434" s="11">
        <f t="shared" si="113"/>
        <v>-5.2128611663416306E-2</v>
      </c>
      <c r="D1434" s="9">
        <f t="shared" si="114"/>
        <v>2.7173921539552625E-3</v>
      </c>
      <c r="E1434" s="9">
        <f t="shared" si="115"/>
        <v>1.7926325885800554E-2</v>
      </c>
      <c r="G1434" s="9">
        <f t="shared" si="116"/>
        <v>0.13388922990965538</v>
      </c>
      <c r="H1434" s="10">
        <f t="shared" si="117"/>
        <v>-2.0107424633537754</v>
      </c>
    </row>
    <row r="1435" spans="1:8" ht="15.75" customHeight="1">
      <c r="A1435" s="7">
        <v>44511</v>
      </c>
      <c r="B1435" s="8">
        <v>65069.89</v>
      </c>
      <c r="C1435" s="11">
        <f t="shared" si="113"/>
        <v>1.2001674629053273E-2</v>
      </c>
      <c r="D1435" s="9">
        <f t="shared" si="114"/>
        <v>1.4404019390166104E-4</v>
      </c>
      <c r="E1435" s="9">
        <f t="shared" si="115"/>
        <v>1.5412947108414166E-2</v>
      </c>
      <c r="G1435" s="9">
        <f t="shared" si="116"/>
        <v>0.12414889088676614</v>
      </c>
      <c r="H1435" s="10">
        <f t="shared" si="117"/>
        <v>-2.0862737007225896</v>
      </c>
    </row>
    <row r="1436" spans="1:8" ht="15.75" customHeight="1">
      <c r="A1436" s="7">
        <v>44512</v>
      </c>
      <c r="B1436" s="8">
        <v>64100.68</v>
      </c>
      <c r="C1436" s="11">
        <f t="shared" si="113"/>
        <v>-1.5006950723603796E-2</v>
      </c>
      <c r="D1436" s="9">
        <f t="shared" si="114"/>
        <v>2.252085700206725E-4</v>
      </c>
      <c r="E1436" s="9">
        <f t="shared" si="115"/>
        <v>1.4634712541347976E-2</v>
      </c>
      <c r="G1436" s="9">
        <f t="shared" si="116"/>
        <v>0.12097401597594409</v>
      </c>
      <c r="H1436" s="10">
        <f t="shared" si="117"/>
        <v>-2.1121795004466524</v>
      </c>
    </row>
    <row r="1437" spans="1:8" ht="15.75" customHeight="1">
      <c r="A1437" s="7">
        <v>44513</v>
      </c>
      <c r="B1437" s="8">
        <v>64367.64</v>
      </c>
      <c r="C1437" s="11">
        <f t="shared" si="113"/>
        <v>4.1560500559367948E-3</v>
      </c>
      <c r="D1437" s="9">
        <f t="shared" si="114"/>
        <v>1.7272752067452236E-5</v>
      </c>
      <c r="E1437" s="9">
        <f t="shared" si="115"/>
        <v>1.4609202910969517E-2</v>
      </c>
      <c r="G1437" s="9">
        <f t="shared" si="116"/>
        <v>0.12086853565328537</v>
      </c>
      <c r="H1437" s="10">
        <f t="shared" si="117"/>
        <v>-2.113051806239298</v>
      </c>
    </row>
    <row r="1438" spans="1:8" ht="15.75" customHeight="1">
      <c r="A1438" s="7">
        <v>44514</v>
      </c>
      <c r="B1438" s="8">
        <v>64336.55</v>
      </c>
      <c r="C1438" s="11">
        <f t="shared" si="113"/>
        <v>-4.8312336381153083E-4</v>
      </c>
      <c r="D1438" s="9">
        <f t="shared" si="114"/>
        <v>2.3340818466056878E-7</v>
      </c>
      <c r="E1438" s="9">
        <f t="shared" si="115"/>
        <v>1.4609103748924995E-2</v>
      </c>
      <c r="G1438" s="9">
        <f t="shared" si="116"/>
        <v>0.120868125446393</v>
      </c>
      <c r="H1438" s="10">
        <f t="shared" si="117"/>
        <v>-2.113055200071996</v>
      </c>
    </row>
    <row r="1439" spans="1:8" ht="15.75" customHeight="1">
      <c r="A1439" s="7">
        <v>44515</v>
      </c>
      <c r="B1439" s="8">
        <v>63899.88</v>
      </c>
      <c r="C1439" s="11">
        <f t="shared" si="113"/>
        <v>-6.8104155393640849E-3</v>
      </c>
      <c r="D1439" s="9">
        <f t="shared" si="114"/>
        <v>4.63817598188118E-5</v>
      </c>
      <c r="E1439" s="9">
        <f t="shared" si="115"/>
        <v>1.4154132149016731E-2</v>
      </c>
      <c r="G1439" s="9">
        <f t="shared" si="116"/>
        <v>0.11897113998368147</v>
      </c>
      <c r="H1439" s="10">
        <f t="shared" si="117"/>
        <v>-2.12887433642915</v>
      </c>
    </row>
    <row r="1440" spans="1:8" ht="15.75" customHeight="1">
      <c r="A1440" s="7">
        <v>44516</v>
      </c>
      <c r="B1440" s="8">
        <v>60488.5</v>
      </c>
      <c r="C1440" s="11">
        <f t="shared" si="113"/>
        <v>-5.4864219123281335E-2</v>
      </c>
      <c r="D1440" s="9">
        <f t="shared" si="114"/>
        <v>3.0100825400074293E-3</v>
      </c>
      <c r="E1440" s="9">
        <f t="shared" si="115"/>
        <v>1.7112598028321348E-2</v>
      </c>
      <c r="G1440" s="9">
        <f t="shared" si="116"/>
        <v>0.1308151292027086</v>
      </c>
      <c r="H1440" s="10">
        <f t="shared" si="117"/>
        <v>-2.0339701799605394</v>
      </c>
    </row>
    <row r="1441" spans="1:8" ht="15.75" customHeight="1">
      <c r="A1441" s="7">
        <v>44517</v>
      </c>
      <c r="B1441" s="8">
        <v>60117.19</v>
      </c>
      <c r="C1441" s="11">
        <f t="shared" si="113"/>
        <v>-6.1574403853654229E-3</v>
      </c>
      <c r="D1441" s="9">
        <f t="shared" si="114"/>
        <v>3.7914072099329087E-5</v>
      </c>
      <c r="E1441" s="9">
        <f t="shared" si="115"/>
        <v>1.4401115136596193E-2</v>
      </c>
      <c r="G1441" s="9">
        <f t="shared" si="116"/>
        <v>0.12000464631253323</v>
      </c>
      <c r="H1441" s="10">
        <f t="shared" si="117"/>
        <v>-2.1202248176785523</v>
      </c>
    </row>
    <row r="1442" spans="1:8" ht="15.75" customHeight="1">
      <c r="A1442" s="7">
        <v>44518</v>
      </c>
      <c r="B1442" s="8">
        <v>57595.39</v>
      </c>
      <c r="C1442" s="11">
        <f t="shared" si="113"/>
        <v>-4.285329416213262E-2</v>
      </c>
      <c r="D1442" s="9">
        <f t="shared" si="114"/>
        <v>1.8364048205462696E-3</v>
      </c>
      <c r="E1442" s="9">
        <f t="shared" si="115"/>
        <v>1.4550243589901016E-2</v>
      </c>
      <c r="G1442" s="9">
        <f t="shared" si="116"/>
        <v>0.12062439052654739</v>
      </c>
      <c r="H1442" s="10">
        <f t="shared" si="117"/>
        <v>-2.1150737719654105</v>
      </c>
    </row>
    <row r="1443" spans="1:8" ht="15.75" customHeight="1">
      <c r="A1443" s="7">
        <v>44519</v>
      </c>
      <c r="B1443" s="8">
        <v>57869.63</v>
      </c>
      <c r="C1443" s="11">
        <f t="shared" si="113"/>
        <v>4.7501921477146125E-3</v>
      </c>
      <c r="D1443" s="9">
        <f t="shared" si="114"/>
        <v>2.2564325440209564E-5</v>
      </c>
      <c r="E1443" s="9">
        <f t="shared" si="115"/>
        <v>1.4311730955817894E-2</v>
      </c>
      <c r="G1443" s="9">
        <f t="shared" si="116"/>
        <v>0.11963164696608458</v>
      </c>
      <c r="H1443" s="10">
        <f t="shared" si="117"/>
        <v>-2.1233378657279571</v>
      </c>
    </row>
    <row r="1444" spans="1:8" ht="15.75" customHeight="1">
      <c r="A1444" s="7">
        <v>44520</v>
      </c>
      <c r="B1444" s="8">
        <v>59651.08</v>
      </c>
      <c r="C1444" s="11">
        <f t="shared" si="113"/>
        <v>3.0319532071725719E-2</v>
      </c>
      <c r="D1444" s="9">
        <f t="shared" si="114"/>
        <v>9.1927402504840441E-4</v>
      </c>
      <c r="E1444" s="9">
        <f t="shared" si="115"/>
        <v>1.5098963690176211E-2</v>
      </c>
      <c r="G1444" s="9">
        <f t="shared" si="116"/>
        <v>0.12287784051722349</v>
      </c>
      <c r="H1444" s="10">
        <f t="shared" si="117"/>
        <v>-2.0965645836530227</v>
      </c>
    </row>
    <row r="1445" spans="1:8" ht="15.75" customHeight="1">
      <c r="A1445" s="7">
        <v>44521</v>
      </c>
      <c r="B1445" s="8">
        <v>59541.760000000002</v>
      </c>
      <c r="C1445" s="11">
        <f t="shared" si="113"/>
        <v>-1.8343388856800478E-3</v>
      </c>
      <c r="D1445" s="9">
        <f t="shared" si="114"/>
        <v>3.3647991475179195E-6</v>
      </c>
      <c r="E1445" s="9">
        <f t="shared" si="115"/>
        <v>1.4969507855944045E-2</v>
      </c>
      <c r="G1445" s="9">
        <f t="shared" si="116"/>
        <v>0.12234994015504889</v>
      </c>
      <c r="H1445" s="10">
        <f t="shared" si="117"/>
        <v>-2.1008699782227227</v>
      </c>
    </row>
    <row r="1446" spans="1:8" ht="15.75" customHeight="1">
      <c r="A1446" s="7">
        <v>44522</v>
      </c>
      <c r="B1446" s="8">
        <v>56278.01</v>
      </c>
      <c r="C1446" s="11">
        <f t="shared" si="113"/>
        <v>-5.6374042409074586E-2</v>
      </c>
      <c r="D1446" s="9">
        <f t="shared" si="114"/>
        <v>3.1780326575401399E-3</v>
      </c>
      <c r="E1446" s="9">
        <f t="shared" si="115"/>
        <v>1.8130869268875225E-2</v>
      </c>
      <c r="G1446" s="9">
        <f t="shared" si="116"/>
        <v>0.13465091633136117</v>
      </c>
      <c r="H1446" s="10">
        <f t="shared" si="117"/>
        <v>-2.0050696544646462</v>
      </c>
    </row>
    <row r="1447" spans="1:8" ht="15.75" customHeight="1">
      <c r="A1447" s="7">
        <v>44523</v>
      </c>
      <c r="B1447" s="8">
        <v>57709.14</v>
      </c>
      <c r="C1447" s="11">
        <f t="shared" si="113"/>
        <v>2.5111693813787632E-2</v>
      </c>
      <c r="D1447" s="9">
        <f t="shared" si="114"/>
        <v>6.3059716619741997E-4</v>
      </c>
      <c r="E1447" s="9">
        <f t="shared" si="115"/>
        <v>1.7242507527319734E-2</v>
      </c>
      <c r="G1447" s="9">
        <f t="shared" si="116"/>
        <v>0.13131072891169149</v>
      </c>
      <c r="H1447" s="10">
        <f t="shared" si="117"/>
        <v>-2.0301887880513774</v>
      </c>
    </row>
    <row r="1448" spans="1:8" ht="15.75" customHeight="1">
      <c r="A1448" s="7">
        <v>44524</v>
      </c>
      <c r="B1448" s="8">
        <v>57331.67</v>
      </c>
      <c r="C1448" s="11">
        <f t="shared" si="113"/>
        <v>-6.5623904185564616E-3</v>
      </c>
      <c r="D1448" s="9">
        <f t="shared" si="114"/>
        <v>4.3064968005561653E-5</v>
      </c>
      <c r="E1448" s="9">
        <f t="shared" si="115"/>
        <v>1.7251967224319001E-2</v>
      </c>
      <c r="G1448" s="9">
        <f t="shared" si="116"/>
        <v>0.13134674424712248</v>
      </c>
      <c r="H1448" s="10">
        <f t="shared" si="117"/>
        <v>-2.029914550008777</v>
      </c>
    </row>
    <row r="1449" spans="1:8" ht="15.75" customHeight="1">
      <c r="A1449" s="7">
        <v>44525</v>
      </c>
      <c r="B1449" s="8">
        <v>58855.15</v>
      </c>
      <c r="C1449" s="11">
        <f t="shared" si="113"/>
        <v>2.6226164401084873E-2</v>
      </c>
      <c r="D1449" s="9">
        <f t="shared" si="114"/>
        <v>6.8781169919273147E-4</v>
      </c>
      <c r="E1449" s="9">
        <f t="shared" si="115"/>
        <v>1.7422974368819125E-2</v>
      </c>
      <c r="G1449" s="9">
        <f t="shared" si="116"/>
        <v>0.13199611497623376</v>
      </c>
      <c r="H1449" s="10">
        <f t="shared" si="117"/>
        <v>-2.024982788827125</v>
      </c>
    </row>
    <row r="1450" spans="1:8" ht="15.75" customHeight="1">
      <c r="A1450" s="7">
        <v>44526</v>
      </c>
      <c r="B1450" s="8">
        <v>54019.74</v>
      </c>
      <c r="C1450" s="11">
        <f t="shared" si="113"/>
        <v>-8.5729805176999158E-2</v>
      </c>
      <c r="D1450" s="9">
        <f t="shared" si="114"/>
        <v>7.3495994956862317E-3</v>
      </c>
      <c r="E1450" s="9">
        <f t="shared" si="115"/>
        <v>2.4732164567439263E-2</v>
      </c>
      <c r="G1450" s="9">
        <f t="shared" si="116"/>
        <v>0.15726463228405574</v>
      </c>
      <c r="H1450" s="10">
        <f t="shared" si="117"/>
        <v>-1.8498253366395969</v>
      </c>
    </row>
    <row r="1451" spans="1:8" ht="15.75" customHeight="1">
      <c r="A1451" s="7">
        <v>44527</v>
      </c>
      <c r="B1451" s="8">
        <v>54625.03</v>
      </c>
      <c r="C1451" s="11">
        <f t="shared" si="113"/>
        <v>1.1142667294011603E-2</v>
      </c>
      <c r="D1451" s="9">
        <f t="shared" si="114"/>
        <v>1.2415903442503586E-4</v>
      </c>
      <c r="E1451" s="9">
        <f t="shared" si="115"/>
        <v>2.4842681903924368E-2</v>
      </c>
      <c r="G1451" s="9">
        <f t="shared" si="116"/>
        <v>0.15761561440391739</v>
      </c>
      <c r="H1451" s="10">
        <f t="shared" si="117"/>
        <v>-1.847596030299089</v>
      </c>
    </row>
    <row r="1452" spans="1:8" ht="15.75" customHeight="1">
      <c r="A1452" s="7">
        <v>44528</v>
      </c>
      <c r="B1452" s="8">
        <v>56341.89</v>
      </c>
      <c r="C1452" s="11">
        <f t="shared" si="113"/>
        <v>3.0946105596751611E-2</v>
      </c>
      <c r="D1452" s="9">
        <f t="shared" si="114"/>
        <v>9.5766145160530139E-4</v>
      </c>
      <c r="E1452" s="9">
        <f t="shared" si="115"/>
        <v>2.5064750001899231E-2</v>
      </c>
      <c r="G1452" s="9">
        <f t="shared" si="116"/>
        <v>0.15831850808385997</v>
      </c>
      <c r="H1452" s="10">
        <f t="shared" si="117"/>
        <v>-1.8431464011540315</v>
      </c>
    </row>
    <row r="1453" spans="1:8" ht="15.75" customHeight="1">
      <c r="A1453" s="7">
        <v>44529</v>
      </c>
      <c r="B1453" s="8">
        <v>58316.89</v>
      </c>
      <c r="C1453" s="11">
        <f t="shared" si="113"/>
        <v>3.4453451592433272E-2</v>
      </c>
      <c r="D1453" s="9">
        <f t="shared" si="114"/>
        <v>1.1870403266321429E-3</v>
      </c>
      <c r="E1453" s="9">
        <f t="shared" si="115"/>
        <v>2.3706313616784599E-2</v>
      </c>
      <c r="G1453" s="9">
        <f t="shared" si="116"/>
        <v>0.15396854749196212</v>
      </c>
      <c r="H1453" s="10">
        <f t="shared" si="117"/>
        <v>-1.8710069344929185</v>
      </c>
    </row>
    <row r="1454" spans="1:8" ht="15.75" customHeight="1">
      <c r="A1454" s="7">
        <v>44530</v>
      </c>
      <c r="B1454" s="8">
        <v>57138.67</v>
      </c>
      <c r="C1454" s="11">
        <f t="shared" si="113"/>
        <v>-2.0410639435948213E-2</v>
      </c>
      <c r="D1454" s="9">
        <f t="shared" si="114"/>
        <v>4.165942021842844E-4</v>
      </c>
      <c r="E1454" s="9">
        <f t="shared" si="115"/>
        <v>2.3554694421706525E-2</v>
      </c>
      <c r="G1454" s="9">
        <f t="shared" si="116"/>
        <v>0.15347538702250119</v>
      </c>
      <c r="H1454" s="10">
        <f t="shared" si="117"/>
        <v>-1.8742150699418254</v>
      </c>
    </row>
    <row r="1455" spans="1:8" ht="15.75" customHeight="1">
      <c r="A1455" s="7">
        <v>44531</v>
      </c>
      <c r="B1455" s="8">
        <v>57029.49</v>
      </c>
      <c r="C1455" s="11">
        <f t="shared" si="113"/>
        <v>-1.9126179012200375E-3</v>
      </c>
      <c r="D1455" s="9">
        <f t="shared" si="114"/>
        <v>3.6581072360673414E-6</v>
      </c>
      <c r="E1455" s="9">
        <f t="shared" si="115"/>
        <v>2.0840960374987332E-2</v>
      </c>
      <c r="G1455" s="9">
        <f t="shared" si="116"/>
        <v>0.14436398572700648</v>
      </c>
      <c r="H1455" s="10">
        <f t="shared" si="117"/>
        <v>-1.9354174899530101</v>
      </c>
    </row>
    <row r="1456" spans="1:8" ht="15.75" customHeight="1">
      <c r="A1456" s="7">
        <v>44532</v>
      </c>
      <c r="B1456" s="8">
        <v>56903.45</v>
      </c>
      <c r="C1456" s="11">
        <f t="shared" si="113"/>
        <v>-2.212530483578716E-3</v>
      </c>
      <c r="D1456" s="9">
        <f t="shared" si="114"/>
        <v>4.8952911407650673E-6</v>
      </c>
      <c r="E1456" s="9">
        <f t="shared" si="115"/>
        <v>2.0701815472226437E-2</v>
      </c>
      <c r="G1456" s="9">
        <f t="shared" si="116"/>
        <v>0.14388125476317767</v>
      </c>
      <c r="H1456" s="10">
        <f t="shared" si="117"/>
        <v>-1.9387669392921452</v>
      </c>
    </row>
    <row r="1457" spans="1:8" ht="15.75" customHeight="1">
      <c r="A1457" s="7">
        <v>44533</v>
      </c>
      <c r="B1457" s="8">
        <v>53655.27</v>
      </c>
      <c r="C1457" s="11">
        <f t="shared" si="113"/>
        <v>-5.8776278466850261E-2</v>
      </c>
      <c r="D1457" s="9">
        <f t="shared" si="114"/>
        <v>3.4546509104127258E-3</v>
      </c>
      <c r="E1457" s="9">
        <f t="shared" si="115"/>
        <v>2.3931257812618491E-2</v>
      </c>
      <c r="G1457" s="9">
        <f t="shared" si="116"/>
        <v>0.15469731029535869</v>
      </c>
      <c r="H1457" s="10">
        <f t="shared" si="117"/>
        <v>-1.8662849081388888</v>
      </c>
    </row>
    <row r="1458" spans="1:8" ht="15.75" customHeight="1">
      <c r="A1458" s="7">
        <v>44534</v>
      </c>
      <c r="B1458" s="8">
        <v>48765.22</v>
      </c>
      <c r="C1458" s="11">
        <f t="shared" si="113"/>
        <v>-9.556233967009406E-2</v>
      </c>
      <c r="D1458" s="9">
        <f t="shared" si="114"/>
        <v>9.1321607632224334E-3</v>
      </c>
      <c r="E1458" s="9">
        <f t="shared" si="115"/>
        <v>3.3046145823773465E-2</v>
      </c>
      <c r="G1458" s="9">
        <f t="shared" si="116"/>
        <v>0.18178598907444288</v>
      </c>
      <c r="H1458" s="10">
        <f t="shared" si="117"/>
        <v>-1.7049251680059778</v>
      </c>
    </row>
    <row r="1459" spans="1:8" ht="15.75" customHeight="1">
      <c r="A1459" s="7">
        <v>44535</v>
      </c>
      <c r="B1459" s="8">
        <v>49229.81</v>
      </c>
      <c r="C1459" s="11">
        <f t="shared" si="113"/>
        <v>9.4819804811762387E-3</v>
      </c>
      <c r="D1459" s="9">
        <f t="shared" si="114"/>
        <v>8.9907953845407178E-5</v>
      </c>
      <c r="E1459" s="9">
        <f t="shared" si="115"/>
        <v>3.3135820369434216E-2</v>
      </c>
      <c r="G1459" s="9">
        <f t="shared" si="116"/>
        <v>0.18203247064585543</v>
      </c>
      <c r="H1459" s="10">
        <f t="shared" si="117"/>
        <v>-1.7035701976764757</v>
      </c>
    </row>
    <row r="1460" spans="1:8" ht="15.75" customHeight="1">
      <c r="A1460" s="7">
        <v>44536</v>
      </c>
      <c r="B1460" s="8">
        <v>50120.56</v>
      </c>
      <c r="C1460" s="11">
        <f t="shared" si="113"/>
        <v>1.7931968822447686E-2</v>
      </c>
      <c r="D1460" s="9">
        <f t="shared" si="114"/>
        <v>3.2155550584923582E-4</v>
      </c>
      <c r="E1460" s="9">
        <f t="shared" si="115"/>
        <v>3.3410994115464637E-2</v>
      </c>
      <c r="G1460" s="9">
        <f t="shared" si="116"/>
        <v>0.18278674491183608</v>
      </c>
      <c r="H1460" s="10">
        <f t="shared" si="117"/>
        <v>-1.6994351340143841</v>
      </c>
    </row>
    <row r="1461" spans="1:8" ht="15.75" customHeight="1">
      <c r="A1461" s="7">
        <v>44537</v>
      </c>
      <c r="B1461" s="8">
        <v>50527.72</v>
      </c>
      <c r="C1461" s="11">
        <f t="shared" si="113"/>
        <v>8.0907934261214773E-3</v>
      </c>
      <c r="D1461" s="9">
        <f t="shared" si="114"/>
        <v>6.5460938264170514E-5</v>
      </c>
      <c r="E1461" s="9">
        <f t="shared" si="115"/>
        <v>3.0466372513721383E-2</v>
      </c>
      <c r="G1461" s="9">
        <f t="shared" si="116"/>
        <v>0.17454619020110804</v>
      </c>
      <c r="H1461" s="10">
        <f t="shared" si="117"/>
        <v>-1.7455658720737139</v>
      </c>
    </row>
    <row r="1462" spans="1:8" ht="15.75" customHeight="1">
      <c r="A1462" s="7">
        <v>44538</v>
      </c>
      <c r="B1462" s="8">
        <v>50635.11</v>
      </c>
      <c r="C1462" s="11">
        <f t="shared" si="113"/>
        <v>2.1231126163498812E-3</v>
      </c>
      <c r="D1462" s="9">
        <f t="shared" si="114"/>
        <v>4.5076071817040381E-6</v>
      </c>
      <c r="E1462" s="9">
        <f t="shared" si="115"/>
        <v>3.0432966048803758E-2</v>
      </c>
      <c r="G1462" s="9">
        <f t="shared" si="116"/>
        <v>0.17445046875489834</v>
      </c>
      <c r="H1462" s="10">
        <f t="shared" si="117"/>
        <v>-1.7461144243085482</v>
      </c>
    </row>
    <row r="1463" spans="1:8" ht="15.75" customHeight="1">
      <c r="A1463" s="7">
        <v>44539</v>
      </c>
      <c r="B1463" s="8">
        <v>47997.760000000002</v>
      </c>
      <c r="C1463" s="11">
        <f t="shared" si="113"/>
        <v>-5.3490866039975174E-2</v>
      </c>
      <c r="D1463" s="9">
        <f t="shared" si="114"/>
        <v>2.8612727497065692E-3</v>
      </c>
      <c r="E1463" s="9">
        <f t="shared" si="115"/>
        <v>3.1457833977964061E-2</v>
      </c>
      <c r="G1463" s="9">
        <f t="shared" si="116"/>
        <v>0.17736356440363973</v>
      </c>
      <c r="H1463" s="10">
        <f t="shared" si="117"/>
        <v>-1.7295536168776031</v>
      </c>
    </row>
    <row r="1464" spans="1:8" ht="15.75" customHeight="1">
      <c r="A1464" s="7">
        <v>44540</v>
      </c>
      <c r="B1464" s="8">
        <v>47952.18</v>
      </c>
      <c r="C1464" s="11">
        <f t="shared" si="113"/>
        <v>-9.5007883128565883E-4</v>
      </c>
      <c r="D1464" s="9">
        <f t="shared" si="114"/>
        <v>9.0264978565712341E-7</v>
      </c>
      <c r="E1464" s="9">
        <f t="shared" si="115"/>
        <v>3.1436172302309509E-2</v>
      </c>
      <c r="G1464" s="9">
        <f t="shared" si="116"/>
        <v>0.17730248814472263</v>
      </c>
      <c r="H1464" s="10">
        <f t="shared" si="117"/>
        <v>-1.7298980324712694</v>
      </c>
    </row>
    <row r="1465" spans="1:8" ht="15.75" customHeight="1">
      <c r="A1465" s="7">
        <v>44541</v>
      </c>
      <c r="B1465" s="8">
        <v>48813.56</v>
      </c>
      <c r="C1465" s="11">
        <f t="shared" si="113"/>
        <v>1.7803878792145147E-2</v>
      </c>
      <c r="D1465" s="9">
        <f t="shared" si="114"/>
        <v>3.1697810004539573E-4</v>
      </c>
      <c r="E1465" s="9">
        <f t="shared" si="115"/>
        <v>3.0833876377306498E-2</v>
      </c>
      <c r="G1465" s="9">
        <f t="shared" si="116"/>
        <v>0.17559577551099143</v>
      </c>
      <c r="H1465" s="10">
        <f t="shared" si="117"/>
        <v>-1.7395706555249968</v>
      </c>
    </row>
    <row r="1466" spans="1:8" ht="15.75" customHeight="1">
      <c r="A1466" s="7">
        <v>44542</v>
      </c>
      <c r="B1466" s="8">
        <v>49965.29</v>
      </c>
      <c r="C1466" s="11">
        <f t="shared" si="113"/>
        <v>2.3320421246592209E-2</v>
      </c>
      <c r="D1466" s="9">
        <f t="shared" si="114"/>
        <v>5.4384204711850929E-4</v>
      </c>
      <c r="E1466" s="9">
        <f t="shared" si="115"/>
        <v>3.137435362527749E-2</v>
      </c>
      <c r="G1466" s="9">
        <f t="shared" si="116"/>
        <v>0.1771280712515029</v>
      </c>
      <c r="H1466" s="10">
        <f t="shared" si="117"/>
        <v>-1.7308822416635929</v>
      </c>
    </row>
    <row r="1467" spans="1:8" ht="15.75" customHeight="1">
      <c r="A1467" s="7">
        <v>44543</v>
      </c>
      <c r="B1467" s="8">
        <v>46828.95</v>
      </c>
      <c r="C1467" s="11">
        <f t="shared" si="113"/>
        <v>-6.4826962940332633E-2</v>
      </c>
      <c r="D1467" s="9">
        <f t="shared" si="114"/>
        <v>4.2025351240672602E-3</v>
      </c>
      <c r="E1467" s="9">
        <f t="shared" si="115"/>
        <v>3.2398856091804609E-2</v>
      </c>
      <c r="G1467" s="9">
        <f t="shared" si="116"/>
        <v>0.17999682244918827</v>
      </c>
      <c r="H1467" s="10">
        <f t="shared" si="117"/>
        <v>-1.714816081307809</v>
      </c>
    </row>
    <row r="1468" spans="1:8" ht="15.75" customHeight="1">
      <c r="A1468" s="7">
        <v>44544</v>
      </c>
      <c r="B1468" s="8">
        <v>48310.62</v>
      </c>
      <c r="C1468" s="11">
        <f t="shared" si="113"/>
        <v>3.1149810846368198E-2</v>
      </c>
      <c r="D1468" s="9">
        <f t="shared" si="114"/>
        <v>9.703107157645178E-4</v>
      </c>
      <c r="E1468" s="9">
        <f t="shared" si="115"/>
        <v>3.2738569641371715E-2</v>
      </c>
      <c r="G1468" s="9">
        <f t="shared" si="116"/>
        <v>0.18093802707383463</v>
      </c>
      <c r="H1468" s="10">
        <f t="shared" si="117"/>
        <v>-1.7096006982030536</v>
      </c>
    </row>
    <row r="1469" spans="1:8" ht="15.75" customHeight="1">
      <c r="A1469" s="7">
        <v>44545</v>
      </c>
      <c r="B1469" s="8">
        <v>49192.58</v>
      </c>
      <c r="C1469" s="11">
        <f t="shared" si="113"/>
        <v>1.8091386850918455E-2</v>
      </c>
      <c r="D1469" s="9">
        <f t="shared" si="114"/>
        <v>3.2729827818958515E-4</v>
      </c>
      <c r="E1469" s="9">
        <f t="shared" si="115"/>
        <v>3.3022802951555734E-2</v>
      </c>
      <c r="G1469" s="9">
        <f t="shared" si="116"/>
        <v>0.18172177346580054</v>
      </c>
      <c r="H1469" s="10">
        <f t="shared" si="117"/>
        <v>-1.7052784788066142</v>
      </c>
    </row>
    <row r="1470" spans="1:8" ht="15.75" customHeight="1">
      <c r="A1470" s="7">
        <v>44546</v>
      </c>
      <c r="B1470" s="8">
        <v>48111.68</v>
      </c>
      <c r="C1470" s="11">
        <f t="shared" si="113"/>
        <v>-2.2217824039975742E-2</v>
      </c>
      <c r="D1470" s="9">
        <f t="shared" si="114"/>
        <v>4.9363170507132404E-4</v>
      </c>
      <c r="E1470" s="9">
        <f t="shared" si="115"/>
        <v>3.2828622957434321E-2</v>
      </c>
      <c r="G1470" s="9">
        <f t="shared" si="116"/>
        <v>0.18118670745237997</v>
      </c>
      <c r="H1470" s="10">
        <f t="shared" si="117"/>
        <v>-1.7082272464946935</v>
      </c>
    </row>
    <row r="1471" spans="1:8" ht="15.75" customHeight="1">
      <c r="A1471" s="7">
        <v>44547</v>
      </c>
      <c r="B1471" s="8">
        <v>46873.03</v>
      </c>
      <c r="C1471" s="11">
        <f t="shared" si="113"/>
        <v>-2.6082518335968287E-2</v>
      </c>
      <c r="D1471" s="9">
        <f t="shared" si="114"/>
        <v>6.8029776274612186E-4</v>
      </c>
      <c r="E1471" s="9">
        <f t="shared" si="115"/>
        <v>2.6159321224494221E-2</v>
      </c>
      <c r="G1471" s="9">
        <f t="shared" si="116"/>
        <v>0.1617384345926911</v>
      </c>
      <c r="H1471" s="10">
        <f t="shared" si="117"/>
        <v>-1.8217748499028397</v>
      </c>
    </row>
    <row r="1472" spans="1:8" ht="15.75" customHeight="1">
      <c r="A1472" s="7">
        <v>44548</v>
      </c>
      <c r="B1472" s="8">
        <v>46971.17</v>
      </c>
      <c r="C1472" s="11">
        <f t="shared" si="113"/>
        <v>2.0915525046164285E-3</v>
      </c>
      <c r="D1472" s="9">
        <f t="shared" si="114"/>
        <v>4.3745918795672549E-6</v>
      </c>
      <c r="E1472" s="9">
        <f t="shared" si="115"/>
        <v>2.6039536781948751E-2</v>
      </c>
      <c r="G1472" s="9">
        <f t="shared" si="116"/>
        <v>0.16136770675060344</v>
      </c>
      <c r="H1472" s="10">
        <f t="shared" si="117"/>
        <v>-1.8240696252558175</v>
      </c>
    </row>
    <row r="1473" spans="1:8" ht="15.75" customHeight="1">
      <c r="A1473" s="7">
        <v>44549</v>
      </c>
      <c r="B1473" s="8">
        <v>46741.79</v>
      </c>
      <c r="C1473" s="11">
        <f t="shared" si="113"/>
        <v>-4.8953839060606142E-3</v>
      </c>
      <c r="D1473" s="9">
        <f t="shared" si="114"/>
        <v>2.3964783587717278E-5</v>
      </c>
      <c r="E1473" s="9">
        <f t="shared" si="115"/>
        <v>2.5105840113931164E-2</v>
      </c>
      <c r="G1473" s="9">
        <f t="shared" si="116"/>
        <v>0.15844822534169059</v>
      </c>
      <c r="H1473" s="10">
        <f t="shared" si="117"/>
        <v>-1.8423273930234823</v>
      </c>
    </row>
    <row r="1474" spans="1:8" ht="15.75" customHeight="1">
      <c r="A1474" s="7">
        <v>44550</v>
      </c>
      <c r="B1474" s="8">
        <v>46987.56</v>
      </c>
      <c r="C1474" s="11">
        <f t="shared" si="113"/>
        <v>5.2442604855172624E-3</v>
      </c>
      <c r="D1474" s="9">
        <f t="shared" si="114"/>
        <v>2.7502268039957754E-5</v>
      </c>
      <c r="E1474" s="9">
        <f t="shared" si="115"/>
        <v>2.3946302055338979E-2</v>
      </c>
      <c r="G1474" s="9">
        <f t="shared" si="116"/>
        <v>0.15474592742731222</v>
      </c>
      <c r="H1474" s="10">
        <f t="shared" si="117"/>
        <v>-1.8659706848731854</v>
      </c>
    </row>
    <row r="1475" spans="1:8" ht="15.75" customHeight="1">
      <c r="A1475" s="7">
        <v>44551</v>
      </c>
      <c r="B1475" s="8">
        <v>49106.42</v>
      </c>
      <c r="C1475" s="11">
        <f t="shared" si="113"/>
        <v>4.4106893992291341E-2</v>
      </c>
      <c r="D1475" s="9">
        <f t="shared" si="114"/>
        <v>1.945418097647226E-3</v>
      </c>
      <c r="E1475" s="9">
        <f t="shared" si="115"/>
        <v>2.5475125950801918E-2</v>
      </c>
      <c r="G1475" s="9">
        <f t="shared" si="116"/>
        <v>0.15960929155535375</v>
      </c>
      <c r="H1475" s="10">
        <f t="shared" si="117"/>
        <v>-1.8350263778956426</v>
      </c>
    </row>
    <row r="1476" spans="1:8" ht="15.75" customHeight="1">
      <c r="A1476" s="7">
        <v>44552</v>
      </c>
      <c r="B1476" s="8">
        <v>49073.95</v>
      </c>
      <c r="C1476" s="11">
        <f t="shared" ref="C1476:C1539" si="118">LN(B1476/B1475)</f>
        <v>-6.6143570621697817E-4</v>
      </c>
      <c r="D1476" s="9">
        <f t="shared" ref="D1476:D1539" si="119">C1476^2</f>
        <v>4.3749719345875265E-7</v>
      </c>
      <c r="E1476" s="9">
        <f t="shared" si="115"/>
        <v>2.5471905340759309E-2</v>
      </c>
      <c r="G1476" s="9">
        <f t="shared" si="116"/>
        <v>0.15959920219336721</v>
      </c>
      <c r="H1476" s="10">
        <f t="shared" si="117"/>
        <v>-1.8350895927673487</v>
      </c>
    </row>
    <row r="1477" spans="1:8" ht="15.75" customHeight="1">
      <c r="A1477" s="7">
        <v>44553</v>
      </c>
      <c r="B1477" s="8">
        <v>50849.2</v>
      </c>
      <c r="C1477" s="11">
        <f t="shared" si="118"/>
        <v>3.5536045713194672E-2</v>
      </c>
      <c r="D1477" s="9">
        <f t="shared" si="119"/>
        <v>1.2628105449302613E-3</v>
      </c>
      <c r="E1477" s="9">
        <f t="shared" si="115"/>
        <v>2.6729820594548807E-2</v>
      </c>
      <c r="G1477" s="9">
        <f t="shared" si="116"/>
        <v>0.16349257045672996</v>
      </c>
      <c r="H1477" s="10">
        <f t="shared" si="117"/>
        <v>-1.8109877303089068</v>
      </c>
    </row>
    <row r="1478" spans="1:8" ht="15.75" customHeight="1">
      <c r="A1478" s="7">
        <v>44554</v>
      </c>
      <c r="B1478" s="8">
        <v>50908.79</v>
      </c>
      <c r="C1478" s="11">
        <f t="shared" si="118"/>
        <v>1.1712103749652054E-3</v>
      </c>
      <c r="D1478" s="9">
        <f t="shared" si="119"/>
        <v>1.3717337424261369E-6</v>
      </c>
      <c r="E1478" s="9">
        <f t="shared" si="115"/>
        <v>2.3276541417878504E-2</v>
      </c>
      <c r="G1478" s="9">
        <f t="shared" si="116"/>
        <v>0.15256651473334018</v>
      </c>
      <c r="H1478" s="10">
        <f t="shared" si="117"/>
        <v>-1.8801546158399105</v>
      </c>
    </row>
    <row r="1479" spans="1:8" ht="15.75" customHeight="1">
      <c r="A1479" s="7">
        <v>44555</v>
      </c>
      <c r="B1479" s="8">
        <v>50986.51</v>
      </c>
      <c r="C1479" s="11">
        <f t="shared" si="118"/>
        <v>1.5254877324456554E-3</v>
      </c>
      <c r="D1479" s="9">
        <f t="shared" si="119"/>
        <v>2.3271128218421874E-6</v>
      </c>
      <c r="E1479" s="9">
        <f t="shared" si="115"/>
        <v>1.4146707767477914E-2</v>
      </c>
      <c r="G1479" s="9">
        <f t="shared" si="116"/>
        <v>0.1189399334432213</v>
      </c>
      <c r="H1479" s="10">
        <f t="shared" si="117"/>
        <v>-2.12913667428665</v>
      </c>
    </row>
    <row r="1480" spans="1:8" ht="15.75" customHeight="1">
      <c r="A1480" s="7">
        <v>44556</v>
      </c>
      <c r="B1480" s="8">
        <v>50808.21</v>
      </c>
      <c r="C1480" s="11">
        <f t="shared" si="118"/>
        <v>-3.5031322320150469E-3</v>
      </c>
      <c r="D1480" s="9">
        <f t="shared" si="119"/>
        <v>1.2271935434982724E-5</v>
      </c>
      <c r="E1480" s="9">
        <f t="shared" si="115"/>
        <v>1.4069071749067488E-2</v>
      </c>
      <c r="G1480" s="9">
        <f t="shared" si="116"/>
        <v>0.11861311794682529</v>
      </c>
      <c r="H1480" s="10">
        <f t="shared" si="117"/>
        <v>-2.1318881919006976</v>
      </c>
    </row>
    <row r="1481" spans="1:8" ht="15.75" customHeight="1">
      <c r="A1481" s="7">
        <v>44557</v>
      </c>
      <c r="B1481" s="8">
        <v>50989.1</v>
      </c>
      <c r="C1481" s="11">
        <f t="shared" si="118"/>
        <v>3.5539286920814729E-3</v>
      </c>
      <c r="D1481" s="9">
        <f t="shared" si="119"/>
        <v>1.2630409148399928E-5</v>
      </c>
      <c r="E1481" s="9">
        <f t="shared" si="115"/>
        <v>1.3760146652366653E-2</v>
      </c>
      <c r="G1481" s="9">
        <f t="shared" si="116"/>
        <v>0.11730365148778044</v>
      </c>
      <c r="H1481" s="10">
        <f t="shared" si="117"/>
        <v>-2.1429893943291254</v>
      </c>
    </row>
    <row r="1482" spans="1:8" ht="15.75" customHeight="1">
      <c r="A1482" s="7">
        <v>44558</v>
      </c>
      <c r="B1482" s="8">
        <v>47561.31</v>
      </c>
      <c r="C1482" s="11">
        <f t="shared" si="118"/>
        <v>-6.9592268793582726E-2</v>
      </c>
      <c r="D1482" s="9">
        <f t="shared" si="119"/>
        <v>4.843083875838268E-3</v>
      </c>
      <c r="E1482" s="9">
        <f t="shared" si="115"/>
        <v>1.8537769589940752E-2</v>
      </c>
      <c r="G1482" s="9">
        <f t="shared" si="116"/>
        <v>0.13615347806773337</v>
      </c>
      <c r="H1482" s="10">
        <f t="shared" si="117"/>
        <v>-1.9939725143367788</v>
      </c>
    </row>
    <row r="1483" spans="1:8" ht="15.75" customHeight="1">
      <c r="A1483" s="7">
        <v>44559</v>
      </c>
      <c r="B1483" s="8">
        <v>47232.15</v>
      </c>
      <c r="C1483" s="11">
        <f t="shared" si="118"/>
        <v>-6.9448108120271227E-3</v>
      </c>
      <c r="D1483" s="9">
        <f t="shared" si="119"/>
        <v>4.8230397214848826E-5</v>
      </c>
      <c r="E1483" s="9">
        <f t="shared" si="115"/>
        <v>1.8581492379973894E-2</v>
      </c>
      <c r="G1483" s="9">
        <f t="shared" si="116"/>
        <v>0.1363139478555804</v>
      </c>
      <c r="H1483" s="10">
        <f t="shared" si="117"/>
        <v>-1.9927946134860117</v>
      </c>
    </row>
    <row r="1484" spans="1:8" ht="15.75" customHeight="1">
      <c r="A1484" s="7">
        <v>44560</v>
      </c>
      <c r="B1484" s="8">
        <v>47298.35</v>
      </c>
      <c r="C1484" s="11">
        <f t="shared" si="118"/>
        <v>1.4006063825332262E-3</v>
      </c>
      <c r="D1484" s="9">
        <f t="shared" si="119"/>
        <v>1.9616982387928101E-6</v>
      </c>
      <c r="E1484" s="9">
        <f t="shared" si="115"/>
        <v>1.5722181328506116E-2</v>
      </c>
      <c r="G1484" s="9">
        <f t="shared" si="116"/>
        <v>0.12538812275692668</v>
      </c>
      <c r="H1484" s="10">
        <f t="shared" si="117"/>
        <v>-2.0763413701260962</v>
      </c>
    </row>
    <row r="1485" spans="1:8" ht="15.75" customHeight="1">
      <c r="A1485" s="7">
        <v>44561</v>
      </c>
      <c r="B1485" s="8">
        <v>46333.65</v>
      </c>
      <c r="C1485" s="11">
        <f t="shared" si="118"/>
        <v>-2.0606932196905018E-2</v>
      </c>
      <c r="D1485" s="9">
        <f t="shared" si="119"/>
        <v>4.2464565456784066E-4</v>
      </c>
      <c r="E1485" s="9">
        <f t="shared" si="115"/>
        <v>1.6145924333288306E-2</v>
      </c>
      <c r="G1485" s="9">
        <f t="shared" si="116"/>
        <v>0.1270666137633655</v>
      </c>
      <c r="H1485" s="10">
        <f t="shared" si="117"/>
        <v>-2.0630438122131602</v>
      </c>
    </row>
    <row r="1486" spans="1:8" ht="15.75" customHeight="1">
      <c r="A1486" s="7">
        <v>44562</v>
      </c>
      <c r="B1486" s="8">
        <v>47333.2</v>
      </c>
      <c r="C1486" s="11">
        <f t="shared" si="118"/>
        <v>2.1343473056174147E-2</v>
      </c>
      <c r="D1486" s="9">
        <f t="shared" si="119"/>
        <v>4.5554384209963176E-4</v>
      </c>
      <c r="E1486" s="9">
        <f t="shared" si="115"/>
        <v>1.6284490075342543E-2</v>
      </c>
      <c r="G1486" s="9">
        <f t="shared" si="116"/>
        <v>0.127610697338987</v>
      </c>
      <c r="H1486" s="10">
        <f t="shared" si="117"/>
        <v>-2.0587710766403609</v>
      </c>
    </row>
    <row r="1487" spans="1:8" ht="15.75" customHeight="1">
      <c r="A1487" s="7">
        <v>44563</v>
      </c>
      <c r="B1487" s="8">
        <v>47028.52</v>
      </c>
      <c r="C1487" s="11">
        <f t="shared" si="118"/>
        <v>-6.4577258409174183E-3</v>
      </c>
      <c r="D1487" s="9">
        <f t="shared" si="119"/>
        <v>4.1702223036452576E-5</v>
      </c>
      <c r="E1487" s="9">
        <f t="shared" si="115"/>
        <v>1.5782350251260482E-2</v>
      </c>
      <c r="G1487" s="9">
        <f t="shared" si="116"/>
        <v>0.1256278243513772</v>
      </c>
      <c r="H1487" s="10">
        <f t="shared" si="117"/>
        <v>-2.0744315180224997</v>
      </c>
    </row>
    <row r="1488" spans="1:8" ht="15.75" customHeight="1">
      <c r="A1488" s="7">
        <v>44564</v>
      </c>
      <c r="B1488" s="8">
        <v>45997.26</v>
      </c>
      <c r="C1488" s="11">
        <f t="shared" si="118"/>
        <v>-2.217239668923186E-2</v>
      </c>
      <c r="D1488" s="9">
        <f t="shared" si="119"/>
        <v>4.9161517494465993E-4</v>
      </c>
      <c r="E1488" s="9">
        <f t="shared" si="115"/>
        <v>1.2071430302137885E-2</v>
      </c>
      <c r="G1488" s="9">
        <f t="shared" si="116"/>
        <v>0.10987006099087178</v>
      </c>
      <c r="H1488" s="10">
        <f t="shared" si="117"/>
        <v>-2.2084568751509819</v>
      </c>
    </row>
    <row r="1489" spans="1:8" ht="15.75" customHeight="1">
      <c r="A1489" s="7">
        <v>44565</v>
      </c>
      <c r="B1489" s="8">
        <v>46220.42</v>
      </c>
      <c r="C1489" s="11">
        <f t="shared" si="118"/>
        <v>4.8398622826579208E-3</v>
      </c>
      <c r="D1489" s="9">
        <f t="shared" si="119"/>
        <v>2.3424266915094741E-5</v>
      </c>
      <c r="E1489" s="9">
        <f t="shared" si="115"/>
        <v>1.1124543853288461E-2</v>
      </c>
      <c r="G1489" s="9">
        <f t="shared" si="116"/>
        <v>0.1054729531836881</v>
      </c>
      <c r="H1489" s="10">
        <f t="shared" si="117"/>
        <v>-2.2493007268610175</v>
      </c>
    </row>
    <row r="1490" spans="1:8" ht="15.75" customHeight="1">
      <c r="A1490" s="7">
        <v>44566</v>
      </c>
      <c r="B1490" s="8">
        <v>43603.88</v>
      </c>
      <c r="C1490" s="11">
        <f t="shared" si="118"/>
        <v>-5.8275554559055677E-2</v>
      </c>
      <c r="D1490" s="9">
        <f t="shared" si="119"/>
        <v>3.396040259165475E-3</v>
      </c>
      <c r="E1490" s="9">
        <f t="shared" si="115"/>
        <v>1.4193285834264352E-2</v>
      </c>
      <c r="G1490" s="9">
        <f t="shared" si="116"/>
        <v>0.11913557753359973</v>
      </c>
      <c r="H1490" s="10">
        <f t="shared" si="117"/>
        <v>-2.1274931273832669</v>
      </c>
    </row>
    <row r="1491" spans="1:8" ht="15.75" customHeight="1">
      <c r="A1491" s="7">
        <v>44567</v>
      </c>
      <c r="B1491" s="8">
        <v>43120.88</v>
      </c>
      <c r="C1491" s="11">
        <f t="shared" si="118"/>
        <v>-1.1138802665464778E-2</v>
      </c>
      <c r="D1491" s="9">
        <f t="shared" si="119"/>
        <v>1.2407292482016525E-4</v>
      </c>
      <c r="E1491" s="9">
        <f t="shared" si="115"/>
        <v>1.3823727054013194E-2</v>
      </c>
      <c r="G1491" s="9">
        <f t="shared" si="116"/>
        <v>0.1175743469214828</v>
      </c>
      <c r="H1491" s="10">
        <f t="shared" si="117"/>
        <v>-2.1406844057360219</v>
      </c>
    </row>
    <row r="1492" spans="1:8" ht="15.75" customHeight="1">
      <c r="A1492" s="7">
        <v>44568</v>
      </c>
      <c r="B1492" s="8">
        <v>41881.75</v>
      </c>
      <c r="C1492" s="11">
        <f t="shared" si="118"/>
        <v>-2.9157163371043682E-2</v>
      </c>
      <c r="D1492" s="9">
        <f t="shared" si="119"/>
        <v>8.501401758457313E-4</v>
      </c>
      <c r="E1492" s="9">
        <f t="shared" si="115"/>
        <v>1.3993569467112802E-2</v>
      </c>
      <c r="G1492" s="9">
        <f t="shared" si="116"/>
        <v>0.11829441857971491</v>
      </c>
      <c r="H1492" s="10">
        <f t="shared" si="117"/>
        <v>-2.1345786893330079</v>
      </c>
    </row>
    <row r="1493" spans="1:8" ht="15.75" customHeight="1">
      <c r="A1493" s="7">
        <v>44569</v>
      </c>
      <c r="B1493" s="8">
        <v>41788.379999999997</v>
      </c>
      <c r="C1493" s="11">
        <f t="shared" si="118"/>
        <v>-2.2318607311331514E-3</v>
      </c>
      <c r="D1493" s="9">
        <f t="shared" si="119"/>
        <v>4.9812023231742049E-6</v>
      </c>
      <c r="E1493" s="9">
        <f t="shared" si="115"/>
        <v>1.3994176077556411E-2</v>
      </c>
      <c r="G1493" s="9">
        <f t="shared" si="116"/>
        <v>0.11829698253783319</v>
      </c>
      <c r="H1493" s="10">
        <f t="shared" si="117"/>
        <v>-2.1345570151884168</v>
      </c>
    </row>
    <row r="1494" spans="1:8" ht="15.75" customHeight="1">
      <c r="A1494" s="7">
        <v>44570</v>
      </c>
      <c r="B1494" s="8">
        <v>42315.13</v>
      </c>
      <c r="C1494" s="11">
        <f t="shared" si="118"/>
        <v>1.2526394860384232E-2</v>
      </c>
      <c r="D1494" s="9">
        <f t="shared" si="119"/>
        <v>1.5691056819826051E-4</v>
      </c>
      <c r="E1494" s="9">
        <f t="shared" si="115"/>
        <v>1.4127121862166954E-2</v>
      </c>
      <c r="G1494" s="9">
        <f t="shared" si="116"/>
        <v>0.11885756964605558</v>
      </c>
      <c r="H1494" s="10">
        <f t="shared" si="117"/>
        <v>-2.1298293964505866</v>
      </c>
    </row>
    <row r="1495" spans="1:8" ht="15.75" customHeight="1">
      <c r="A1495" s="7">
        <v>44571</v>
      </c>
      <c r="B1495" s="8">
        <v>41729.31</v>
      </c>
      <c r="C1495" s="11">
        <f t="shared" si="118"/>
        <v>-1.3940945714214061E-2</v>
      </c>
      <c r="D1495" s="9">
        <f t="shared" si="119"/>
        <v>1.943499674066634E-4</v>
      </c>
      <c r="E1495" s="9">
        <f t="shared" ref="E1495:E1558" si="120">SUM(D1475:D1495)</f>
        <v>1.429396956153366E-2</v>
      </c>
      <c r="G1495" s="9">
        <f t="shared" ref="G1495:G1558" si="121">SQRT(E1495)</f>
        <v>0.11955739024223329</v>
      </c>
      <c r="H1495" s="10">
        <f t="shared" ref="H1495:H1558" si="122">LN(G1495)</f>
        <v>-2.1239587698220879</v>
      </c>
    </row>
    <row r="1496" spans="1:8" ht="15.75" customHeight="1">
      <c r="A1496" s="7">
        <v>44572</v>
      </c>
      <c r="B1496" s="8">
        <v>42687.27</v>
      </c>
      <c r="C1496" s="11">
        <f t="shared" si="118"/>
        <v>2.2696989722593347E-2</v>
      </c>
      <c r="D1496" s="9">
        <f t="shared" si="119"/>
        <v>5.1515334246750798E-4</v>
      </c>
      <c r="E1496" s="9">
        <f t="shared" si="120"/>
        <v>1.2863704806353939E-2</v>
      </c>
      <c r="G1496" s="9">
        <f t="shared" si="121"/>
        <v>0.11341827368794651</v>
      </c>
      <c r="H1496" s="10">
        <f t="shared" si="122"/>
        <v>-2.1766727570380406</v>
      </c>
    </row>
    <row r="1497" spans="1:8" ht="15.75" customHeight="1">
      <c r="A1497" s="7">
        <v>44573</v>
      </c>
      <c r="B1497" s="8">
        <v>43793.81</v>
      </c>
      <c r="C1497" s="11">
        <f t="shared" si="118"/>
        <v>2.5591733871931293E-2</v>
      </c>
      <c r="D1497" s="9">
        <f t="shared" si="119"/>
        <v>6.5493684257175548E-4</v>
      </c>
      <c r="E1497" s="9">
        <f t="shared" si="120"/>
        <v>1.3518204151732235E-2</v>
      </c>
      <c r="G1497" s="9">
        <f t="shared" si="121"/>
        <v>0.11626781219121754</v>
      </c>
      <c r="H1497" s="10">
        <f t="shared" si="122"/>
        <v>-2.1518590231018808</v>
      </c>
    </row>
    <row r="1498" spans="1:8" ht="15.75" customHeight="1">
      <c r="A1498" s="7">
        <v>44574</v>
      </c>
      <c r="B1498" s="8">
        <v>42828.59</v>
      </c>
      <c r="C1498" s="11">
        <f t="shared" si="118"/>
        <v>-2.2286612958776427E-2</v>
      </c>
      <c r="D1498" s="9">
        <f t="shared" si="119"/>
        <v>4.9669311717430139E-4</v>
      </c>
      <c r="E1498" s="9">
        <f t="shared" si="120"/>
        <v>1.2752086723976276E-2</v>
      </c>
      <c r="G1498" s="9">
        <f t="shared" si="121"/>
        <v>0.1129251376973979</v>
      </c>
      <c r="H1498" s="10">
        <f t="shared" si="122"/>
        <v>-2.1810301780718526</v>
      </c>
    </row>
    <row r="1499" spans="1:8" ht="15.75" customHeight="1">
      <c r="A1499" s="7">
        <v>44575</v>
      </c>
      <c r="B1499" s="8">
        <v>43321.7</v>
      </c>
      <c r="C1499" s="11">
        <f t="shared" si="118"/>
        <v>1.1447793971256568E-2</v>
      </c>
      <c r="D1499" s="9">
        <f t="shared" si="119"/>
        <v>1.3105198680833823E-4</v>
      </c>
      <c r="E1499" s="9">
        <f t="shared" si="120"/>
        <v>1.2881766977042188E-2</v>
      </c>
      <c r="G1499" s="9">
        <f t="shared" si="121"/>
        <v>0.11349787212561382</v>
      </c>
      <c r="H1499" s="10">
        <f t="shared" si="122"/>
        <v>-2.1759711900283705</v>
      </c>
    </row>
    <row r="1500" spans="1:8" ht="15.75" customHeight="1">
      <c r="A1500" s="7">
        <v>44576</v>
      </c>
      <c r="B1500" s="8">
        <v>43333.72</v>
      </c>
      <c r="C1500" s="11">
        <f t="shared" si="118"/>
        <v>2.7742061782378666E-4</v>
      </c>
      <c r="D1500" s="9">
        <f t="shared" si="119"/>
        <v>7.6962199193731501E-8</v>
      </c>
      <c r="E1500" s="9">
        <f t="shared" si="120"/>
        <v>1.2879516826419539E-2</v>
      </c>
      <c r="G1500" s="9">
        <f t="shared" si="121"/>
        <v>0.11348795894904243</v>
      </c>
      <c r="H1500" s="10">
        <f t="shared" si="122"/>
        <v>-2.1760585362431608</v>
      </c>
    </row>
    <row r="1501" spans="1:8" ht="15.75" customHeight="1">
      <c r="A1501" s="7">
        <v>44577</v>
      </c>
      <c r="B1501" s="8">
        <v>42982.400000000001</v>
      </c>
      <c r="C1501" s="11">
        <f t="shared" si="118"/>
        <v>-8.1403552436648662E-3</v>
      </c>
      <c r="D1501" s="9">
        <f t="shared" si="119"/>
        <v>6.6265383493062084E-5</v>
      </c>
      <c r="E1501" s="9">
        <f t="shared" si="120"/>
        <v>1.2933510274477618E-2</v>
      </c>
      <c r="G1501" s="9">
        <f t="shared" si="121"/>
        <v>0.11372559199440388</v>
      </c>
      <c r="H1501" s="10">
        <f t="shared" si="122"/>
        <v>-2.1739668200491464</v>
      </c>
    </row>
    <row r="1502" spans="1:8" ht="15.75" customHeight="1">
      <c r="A1502" s="7">
        <v>44578</v>
      </c>
      <c r="B1502" s="8">
        <v>41743.99</v>
      </c>
      <c r="C1502" s="11">
        <f t="shared" si="118"/>
        <v>-2.9235240741961873E-2</v>
      </c>
      <c r="D1502" s="9">
        <f t="shared" si="119"/>
        <v>8.5469930124046736E-4</v>
      </c>
      <c r="E1502" s="9">
        <f t="shared" si="120"/>
        <v>1.3775579166569685E-2</v>
      </c>
      <c r="G1502" s="9">
        <f t="shared" si="121"/>
        <v>0.11736941324966094</v>
      </c>
      <c r="H1502" s="10">
        <f t="shared" si="122"/>
        <v>-2.1424289400334828</v>
      </c>
    </row>
    <row r="1503" spans="1:8" ht="15.75" customHeight="1">
      <c r="A1503" s="7">
        <v>44579</v>
      </c>
      <c r="B1503" s="8">
        <v>42395.22</v>
      </c>
      <c r="C1503" s="11">
        <f t="shared" si="118"/>
        <v>1.5480131194733382E-2</v>
      </c>
      <c r="D1503" s="9">
        <f t="shared" si="119"/>
        <v>2.3963446180615754E-4</v>
      </c>
      <c r="E1503" s="9">
        <f t="shared" si="120"/>
        <v>9.172129752537575E-3</v>
      </c>
      <c r="G1503" s="9">
        <f t="shared" si="121"/>
        <v>9.5771236561598055E-2</v>
      </c>
      <c r="H1503" s="10">
        <f t="shared" si="122"/>
        <v>-2.3457928837475022</v>
      </c>
    </row>
    <row r="1504" spans="1:8" ht="15.75" customHeight="1">
      <c r="A1504" s="7">
        <v>44580</v>
      </c>
      <c r="B1504" s="8">
        <v>41724.22</v>
      </c>
      <c r="C1504" s="11">
        <f t="shared" si="118"/>
        <v>-1.595384448916495E-2</v>
      </c>
      <c r="D1504" s="9">
        <f t="shared" si="119"/>
        <v>2.5452515398445883E-4</v>
      </c>
      <c r="E1504" s="9">
        <f t="shared" si="120"/>
        <v>9.3784245093071848E-3</v>
      </c>
      <c r="G1504" s="9">
        <f t="shared" si="121"/>
        <v>9.6842266130585691E-2</v>
      </c>
      <c r="H1504" s="10">
        <f t="shared" si="122"/>
        <v>-2.3346717464158782</v>
      </c>
    </row>
    <row r="1505" spans="1:8" ht="15.75" customHeight="1">
      <c r="A1505" s="7">
        <v>44581</v>
      </c>
      <c r="B1505" s="8">
        <v>41326.769999999997</v>
      </c>
      <c r="C1505" s="11">
        <f t="shared" si="118"/>
        <v>-9.5713015386987184E-3</v>
      </c>
      <c r="D1505" s="9">
        <f t="shared" si="119"/>
        <v>9.1609813144696457E-5</v>
      </c>
      <c r="E1505" s="9">
        <f t="shared" si="120"/>
        <v>9.4680726242130885E-3</v>
      </c>
      <c r="G1505" s="9">
        <f t="shared" si="121"/>
        <v>9.7304021624047429E-2</v>
      </c>
      <c r="H1505" s="10">
        <f t="shared" si="122"/>
        <v>-2.3299149584341818</v>
      </c>
    </row>
    <row r="1506" spans="1:8" ht="15.75" customHeight="1">
      <c r="A1506" s="7">
        <v>44582</v>
      </c>
      <c r="B1506" s="8">
        <v>36692.379999999997</v>
      </c>
      <c r="C1506" s="11">
        <f t="shared" si="118"/>
        <v>-0.11894136993107052</v>
      </c>
      <c r="D1506" s="9">
        <f t="shared" si="119"/>
        <v>1.4147049481079766E-2</v>
      </c>
      <c r="E1506" s="9">
        <f t="shared" si="120"/>
        <v>2.3190476450725014E-2</v>
      </c>
      <c r="G1506" s="9">
        <f t="shared" si="121"/>
        <v>0.15228419632622756</v>
      </c>
      <c r="H1506" s="10">
        <f t="shared" si="122"/>
        <v>-1.8820067912003708</v>
      </c>
    </row>
    <row r="1507" spans="1:8" ht="15.75" customHeight="1">
      <c r="A1507" s="7">
        <v>44583</v>
      </c>
      <c r="B1507" s="8">
        <v>35402.769999999997</v>
      </c>
      <c r="C1507" s="11">
        <f t="shared" si="118"/>
        <v>-3.577903840871962E-2</v>
      </c>
      <c r="D1507" s="9">
        <f t="shared" si="119"/>
        <v>1.2801395894526339E-3</v>
      </c>
      <c r="E1507" s="9">
        <f t="shared" si="120"/>
        <v>2.4015072198078018E-2</v>
      </c>
      <c r="G1507" s="9">
        <f t="shared" si="121"/>
        <v>0.15496797152340228</v>
      </c>
      <c r="H1507" s="10">
        <f t="shared" si="122"/>
        <v>-1.8645368187478009</v>
      </c>
    </row>
    <row r="1508" spans="1:8" ht="15.75" customHeight="1">
      <c r="A1508" s="7">
        <v>44584</v>
      </c>
      <c r="B1508" s="8">
        <v>35364.47</v>
      </c>
      <c r="C1508" s="11">
        <f t="shared" si="118"/>
        <v>-1.0824218590260669E-3</v>
      </c>
      <c r="D1508" s="9">
        <f t="shared" si="119"/>
        <v>1.1716370808974466E-6</v>
      </c>
      <c r="E1508" s="9">
        <f t="shared" si="120"/>
        <v>2.3974541612122459E-2</v>
      </c>
      <c r="G1508" s="9">
        <f t="shared" si="121"/>
        <v>0.15483714545328733</v>
      </c>
      <c r="H1508" s="10">
        <f t="shared" si="122"/>
        <v>-1.8653813889031821</v>
      </c>
    </row>
    <row r="1509" spans="1:8" ht="15.75" customHeight="1">
      <c r="A1509" s="7">
        <v>44585</v>
      </c>
      <c r="B1509" s="8">
        <v>36828.36</v>
      </c>
      <c r="C1509" s="11">
        <f t="shared" si="118"/>
        <v>4.0560556741876121E-2</v>
      </c>
      <c r="D1509" s="9">
        <f t="shared" si="119"/>
        <v>1.6451587632109524E-3</v>
      </c>
      <c r="E1509" s="9">
        <f t="shared" si="120"/>
        <v>2.5128085200388756E-2</v>
      </c>
      <c r="G1509" s="9">
        <f t="shared" si="121"/>
        <v>0.15851840650343654</v>
      </c>
      <c r="H1509" s="10">
        <f t="shared" si="122"/>
        <v>-1.8418845630480727</v>
      </c>
    </row>
    <row r="1510" spans="1:8" ht="15.75" customHeight="1">
      <c r="A1510" s="7">
        <v>44586</v>
      </c>
      <c r="B1510" s="8">
        <v>36579.75</v>
      </c>
      <c r="C1510" s="11">
        <f t="shared" si="118"/>
        <v>-6.7733919452254042E-3</v>
      </c>
      <c r="D1510" s="9">
        <f t="shared" si="119"/>
        <v>4.5878838443644385E-5</v>
      </c>
      <c r="E1510" s="9">
        <f t="shared" si="120"/>
        <v>2.5150539771917304E-2</v>
      </c>
      <c r="G1510" s="9">
        <f t="shared" si="121"/>
        <v>0.15858921707328436</v>
      </c>
      <c r="H1510" s="10">
        <f t="shared" si="122"/>
        <v>-1.8414379602813142</v>
      </c>
    </row>
    <row r="1511" spans="1:8" ht="15.75" customHeight="1">
      <c r="A1511" s="7">
        <v>44587</v>
      </c>
      <c r="B1511" s="8">
        <v>36356.699999999997</v>
      </c>
      <c r="C1511" s="11">
        <f t="shared" si="118"/>
        <v>-6.1163024891466152E-3</v>
      </c>
      <c r="D1511" s="9">
        <f t="shared" si="119"/>
        <v>3.7409156138741084E-5</v>
      </c>
      <c r="E1511" s="9">
        <f t="shared" si="120"/>
        <v>2.1791908668890567E-2</v>
      </c>
      <c r="G1511" s="9">
        <f t="shared" si="121"/>
        <v>0.14762082735471499</v>
      </c>
      <c r="H1511" s="10">
        <f t="shared" si="122"/>
        <v>-1.913108270031123</v>
      </c>
    </row>
    <row r="1512" spans="1:8" ht="15.75" customHeight="1">
      <c r="A1512" s="7">
        <v>44588</v>
      </c>
      <c r="B1512" s="8">
        <v>36198.949999999997</v>
      </c>
      <c r="C1512" s="11">
        <f t="shared" si="118"/>
        <v>-4.3483932283212377E-3</v>
      </c>
      <c r="D1512" s="9">
        <f t="shared" si="119"/>
        <v>1.8908523668109997E-5</v>
      </c>
      <c r="E1512" s="9">
        <f t="shared" si="120"/>
        <v>2.1686744267738509E-2</v>
      </c>
      <c r="G1512" s="9">
        <f t="shared" si="121"/>
        <v>0.14726419886631817</v>
      </c>
      <c r="H1512" s="10">
        <f t="shared" si="122"/>
        <v>-1.9155270341632722</v>
      </c>
    </row>
    <row r="1513" spans="1:8" ht="15.75" customHeight="1">
      <c r="A1513" s="7">
        <v>44589</v>
      </c>
      <c r="B1513" s="8">
        <v>37807.949999999997</v>
      </c>
      <c r="C1513" s="11">
        <f t="shared" si="118"/>
        <v>4.3489285086047748E-2</v>
      </c>
      <c r="D1513" s="9">
        <f t="shared" si="119"/>
        <v>1.8913179172955351E-3</v>
      </c>
      <c r="E1513" s="9">
        <f t="shared" si="120"/>
        <v>2.2727922009188318E-2</v>
      </c>
      <c r="G1513" s="9">
        <f t="shared" si="121"/>
        <v>0.15075782569799923</v>
      </c>
      <c r="H1513" s="10">
        <f t="shared" si="122"/>
        <v>-1.8920805329610222</v>
      </c>
    </row>
    <row r="1514" spans="1:8" ht="15.75" customHeight="1">
      <c r="A1514" s="7">
        <v>44590</v>
      </c>
      <c r="B1514" s="8">
        <v>38388.74</v>
      </c>
      <c r="C1514" s="11">
        <f t="shared" si="118"/>
        <v>1.5244789454693399E-2</v>
      </c>
      <c r="D1514" s="9">
        <f t="shared" si="119"/>
        <v>2.3240360551793107E-4</v>
      </c>
      <c r="E1514" s="9">
        <f t="shared" si="120"/>
        <v>2.2955344412383068E-2</v>
      </c>
      <c r="G1514" s="9">
        <f t="shared" si="121"/>
        <v>0.15151021223793157</v>
      </c>
      <c r="H1514" s="10">
        <f t="shared" si="122"/>
        <v>-1.8871022487933979</v>
      </c>
    </row>
    <row r="1515" spans="1:8" ht="15.75" customHeight="1">
      <c r="A1515" s="7">
        <v>44591</v>
      </c>
      <c r="B1515" s="8">
        <v>37754.400000000001</v>
      </c>
      <c r="C1515" s="11">
        <f t="shared" si="118"/>
        <v>-1.6662162232668566E-2</v>
      </c>
      <c r="D1515" s="9">
        <f t="shared" si="119"/>
        <v>2.7762765026776673E-4</v>
      </c>
      <c r="E1515" s="9">
        <f t="shared" si="120"/>
        <v>2.3076061494452578E-2</v>
      </c>
      <c r="G1515" s="9">
        <f t="shared" si="121"/>
        <v>0.15190806922100147</v>
      </c>
      <c r="H1515" s="10">
        <f t="shared" si="122"/>
        <v>-1.8844797488624192</v>
      </c>
    </row>
    <row r="1516" spans="1:8" ht="15.75" customHeight="1">
      <c r="A1516" s="7">
        <v>44592</v>
      </c>
      <c r="B1516" s="8">
        <v>38437.839999999997</v>
      </c>
      <c r="C1516" s="11">
        <f t="shared" si="118"/>
        <v>1.7940365861802757E-2</v>
      </c>
      <c r="D1516" s="9">
        <f t="shared" si="119"/>
        <v>3.218567272553378E-4</v>
      </c>
      <c r="E1516" s="9">
        <f t="shared" si="120"/>
        <v>2.3203568254301251E-2</v>
      </c>
      <c r="G1516" s="9">
        <f t="shared" si="121"/>
        <v>0.15232717503551771</v>
      </c>
      <c r="H1516" s="10">
        <f t="shared" si="122"/>
        <v>-1.8817246040358981</v>
      </c>
    </row>
    <row r="1517" spans="1:8" ht="15.75" customHeight="1">
      <c r="A1517" s="7">
        <v>44593</v>
      </c>
      <c r="B1517" s="8">
        <v>38813.82</v>
      </c>
      <c r="C1517" s="11">
        <f t="shared" si="118"/>
        <v>9.7339777211473723E-3</v>
      </c>
      <c r="D1517" s="9">
        <f t="shared" si="119"/>
        <v>9.4750322275793386E-5</v>
      </c>
      <c r="E1517" s="9">
        <f t="shared" si="120"/>
        <v>2.2783165234109535E-2</v>
      </c>
      <c r="G1517" s="9">
        <f t="shared" si="121"/>
        <v>0.15094093293109573</v>
      </c>
      <c r="H1517" s="10">
        <f t="shared" si="122"/>
        <v>-1.8908666913369385</v>
      </c>
    </row>
    <row r="1518" spans="1:8" ht="15.75" customHeight="1">
      <c r="A1518" s="7">
        <v>44594</v>
      </c>
      <c r="B1518" s="8">
        <v>36936.93</v>
      </c>
      <c r="C1518" s="11">
        <f t="shared" si="118"/>
        <v>-4.956450520204847E-2</v>
      </c>
      <c r="D1518" s="9">
        <f t="shared" si="119"/>
        <v>2.45664017592389E-3</v>
      </c>
      <c r="E1518" s="9">
        <f t="shared" si="120"/>
        <v>2.4584868567461674E-2</v>
      </c>
      <c r="G1518" s="9">
        <f t="shared" si="121"/>
        <v>0.15679562674852152</v>
      </c>
      <c r="H1518" s="10">
        <f t="shared" si="122"/>
        <v>-1.8528120620892097</v>
      </c>
    </row>
    <row r="1519" spans="1:8" ht="15.75" customHeight="1">
      <c r="A1519" s="7">
        <v>44595</v>
      </c>
      <c r="B1519" s="8">
        <v>36964.58</v>
      </c>
      <c r="C1519" s="11">
        <f t="shared" si="118"/>
        <v>7.4829327006185236E-4</v>
      </c>
      <c r="D1519" s="9">
        <f t="shared" si="119"/>
        <v>5.599428180198603E-7</v>
      </c>
      <c r="E1519" s="9">
        <f t="shared" si="120"/>
        <v>2.4088735393105389E-2</v>
      </c>
      <c r="G1519" s="9">
        <f t="shared" si="121"/>
        <v>0.15520546186621587</v>
      </c>
      <c r="H1519" s="10">
        <f t="shared" si="122"/>
        <v>-1.8630054794153001</v>
      </c>
    </row>
    <row r="1520" spans="1:8" ht="15.75" customHeight="1">
      <c r="A1520" s="7">
        <v>44596</v>
      </c>
      <c r="B1520" s="8">
        <v>40647.25</v>
      </c>
      <c r="C1520" s="11">
        <f t="shared" si="118"/>
        <v>9.4971026183671342E-2</v>
      </c>
      <c r="D1520" s="9">
        <f t="shared" si="119"/>
        <v>9.019495814379587E-3</v>
      </c>
      <c r="E1520" s="9">
        <f t="shared" si="120"/>
        <v>3.2977179220676639E-2</v>
      </c>
      <c r="G1520" s="9">
        <f t="shared" si="121"/>
        <v>0.1815961982550203</v>
      </c>
      <c r="H1520" s="10">
        <f t="shared" si="122"/>
        <v>-1.7059697477531297</v>
      </c>
    </row>
    <row r="1521" spans="1:8" ht="15.75" customHeight="1">
      <c r="A1521" s="7">
        <v>44597</v>
      </c>
      <c r="B1521" s="8">
        <v>41673.4</v>
      </c>
      <c r="C1521" s="11">
        <f t="shared" si="118"/>
        <v>2.4931852549415347E-2</v>
      </c>
      <c r="D1521" s="9">
        <f t="shared" si="119"/>
        <v>6.2159727154578856E-4</v>
      </c>
      <c r="E1521" s="9">
        <f t="shared" si="120"/>
        <v>3.3598699530023229E-2</v>
      </c>
      <c r="G1521" s="9">
        <f t="shared" si="121"/>
        <v>0.18329948044122554</v>
      </c>
      <c r="H1521" s="10">
        <f t="shared" si="122"/>
        <v>-1.696633958612805</v>
      </c>
    </row>
    <row r="1522" spans="1:8" ht="15.75" customHeight="1">
      <c r="A1522" s="7">
        <v>44598</v>
      </c>
      <c r="B1522" s="8">
        <v>41687.25</v>
      </c>
      <c r="C1522" s="11">
        <f t="shared" si="118"/>
        <v>3.322910780431708E-4</v>
      </c>
      <c r="D1522" s="9">
        <f t="shared" si="119"/>
        <v>1.1041736054709262E-7</v>
      </c>
      <c r="E1522" s="9">
        <f t="shared" si="120"/>
        <v>3.3532544563890716E-2</v>
      </c>
      <c r="G1522" s="9">
        <f t="shared" si="121"/>
        <v>0.18311893556891029</v>
      </c>
      <c r="H1522" s="10">
        <f t="shared" si="122"/>
        <v>-1.6976194161064111</v>
      </c>
    </row>
    <row r="1523" spans="1:8" ht="15.75" customHeight="1">
      <c r="A1523" s="7">
        <v>44599</v>
      </c>
      <c r="B1523" s="8">
        <v>44102.99</v>
      </c>
      <c r="C1523" s="11">
        <f t="shared" si="118"/>
        <v>5.6332253951607077E-2</v>
      </c>
      <c r="D1523" s="9">
        <f t="shared" si="119"/>
        <v>3.1733228352683511E-3</v>
      </c>
      <c r="E1523" s="9">
        <f t="shared" si="120"/>
        <v>3.58511680979186E-2</v>
      </c>
      <c r="G1523" s="9">
        <f t="shared" si="121"/>
        <v>0.18934404690382689</v>
      </c>
      <c r="H1523" s="10">
        <f t="shared" si="122"/>
        <v>-1.66418956477036</v>
      </c>
    </row>
    <row r="1524" spans="1:8" ht="15.75" customHeight="1">
      <c r="A1524" s="7">
        <v>44600</v>
      </c>
      <c r="B1524" s="8">
        <v>44230.11</v>
      </c>
      <c r="C1524" s="11">
        <f t="shared" si="118"/>
        <v>2.8781982689486756E-3</v>
      </c>
      <c r="D1524" s="9">
        <f t="shared" si="119"/>
        <v>8.2840252753791532E-6</v>
      </c>
      <c r="E1524" s="9">
        <f t="shared" si="120"/>
        <v>3.5619817661387825E-2</v>
      </c>
      <c r="G1524" s="9">
        <f t="shared" si="121"/>
        <v>0.18873213203211536</v>
      </c>
      <c r="H1524" s="10">
        <f t="shared" si="122"/>
        <v>-1.667426560064506</v>
      </c>
    </row>
    <row r="1525" spans="1:8" ht="15.75" customHeight="1">
      <c r="A1525" s="7">
        <v>44601</v>
      </c>
      <c r="B1525" s="8">
        <v>44497.51</v>
      </c>
      <c r="C1525" s="11">
        <f t="shared" si="118"/>
        <v>6.0274536735555771E-3</v>
      </c>
      <c r="D1525" s="9">
        <f t="shared" si="119"/>
        <v>3.633019778685862E-5</v>
      </c>
      <c r="E1525" s="9">
        <f t="shared" si="120"/>
        <v>3.5401622705190219E-2</v>
      </c>
      <c r="G1525" s="9">
        <f t="shared" si="121"/>
        <v>0.18815318946324089</v>
      </c>
      <c r="H1525" s="10">
        <f t="shared" si="122"/>
        <v>-1.6704988103816609</v>
      </c>
    </row>
    <row r="1526" spans="1:8" ht="15.75" customHeight="1">
      <c r="A1526" s="7">
        <v>44602</v>
      </c>
      <c r="B1526" s="8">
        <v>43776.42</v>
      </c>
      <c r="C1526" s="11">
        <f t="shared" si="118"/>
        <v>-1.633791629816644E-2</v>
      </c>
      <c r="D1526" s="9">
        <f t="shared" si="119"/>
        <v>2.6692750896589263E-4</v>
      </c>
      <c r="E1526" s="9">
        <f t="shared" si="120"/>
        <v>3.5576940401011413E-2</v>
      </c>
      <c r="G1526" s="9">
        <f t="shared" si="121"/>
        <v>0.18861850492730403</v>
      </c>
      <c r="H1526" s="10">
        <f t="shared" si="122"/>
        <v>-1.6680287962719822</v>
      </c>
    </row>
    <row r="1527" spans="1:8" ht="15.75" customHeight="1">
      <c r="A1527" s="7">
        <v>44603</v>
      </c>
      <c r="B1527" s="8">
        <v>42563.24</v>
      </c>
      <c r="C1527" s="11">
        <f t="shared" si="118"/>
        <v>-2.8104346296943441E-2</v>
      </c>
      <c r="D1527" s="9">
        <f t="shared" si="119"/>
        <v>7.8985428077851848E-4</v>
      </c>
      <c r="E1527" s="9">
        <f t="shared" si="120"/>
        <v>2.2219745200710173E-2</v>
      </c>
      <c r="G1527" s="9">
        <f t="shared" si="121"/>
        <v>0.14906289008572915</v>
      </c>
      <c r="H1527" s="10">
        <f t="shared" si="122"/>
        <v>-1.9033869809755775</v>
      </c>
    </row>
    <row r="1528" spans="1:8" ht="15.75" customHeight="1">
      <c r="A1528" s="7">
        <v>44604</v>
      </c>
      <c r="B1528" s="8">
        <v>41899.769999999997</v>
      </c>
      <c r="C1528" s="11">
        <f t="shared" si="118"/>
        <v>-1.5710632302479589E-2</v>
      </c>
      <c r="D1528" s="9">
        <f t="shared" si="119"/>
        <v>2.4682396734371508E-4</v>
      </c>
      <c r="E1528" s="9">
        <f t="shared" si="120"/>
        <v>2.1186429578601253E-2</v>
      </c>
      <c r="G1528" s="9">
        <f t="shared" si="121"/>
        <v>0.14555558930732015</v>
      </c>
      <c r="H1528" s="10">
        <f t="shared" si="122"/>
        <v>-1.927197208240834</v>
      </c>
    </row>
    <row r="1529" spans="1:8" ht="15.75" customHeight="1">
      <c r="A1529" s="7">
        <v>44605</v>
      </c>
      <c r="B1529" s="8">
        <v>42228.76</v>
      </c>
      <c r="C1529" s="11">
        <f t="shared" si="118"/>
        <v>7.8211678497911805E-3</v>
      </c>
      <c r="D1529" s="9">
        <f t="shared" si="119"/>
        <v>6.1170666534607197E-5</v>
      </c>
      <c r="E1529" s="9">
        <f t="shared" si="120"/>
        <v>2.1246428608054965E-2</v>
      </c>
      <c r="G1529" s="9">
        <f t="shared" si="121"/>
        <v>0.14576154708308692</v>
      </c>
      <c r="H1529" s="10">
        <f t="shared" si="122"/>
        <v>-1.9257832316197983</v>
      </c>
    </row>
    <row r="1530" spans="1:8" ht="15.75" customHeight="1">
      <c r="A1530" s="7">
        <v>44606</v>
      </c>
      <c r="B1530" s="8">
        <v>42249.01</v>
      </c>
      <c r="C1530" s="11">
        <f t="shared" si="118"/>
        <v>4.7941607331392343E-4</v>
      </c>
      <c r="D1530" s="9">
        <f t="shared" si="119"/>
        <v>2.2983977135174122E-7</v>
      </c>
      <c r="E1530" s="9">
        <f t="shared" si="120"/>
        <v>1.9601499684615366E-2</v>
      </c>
      <c r="G1530" s="9">
        <f t="shared" si="121"/>
        <v>0.1400053559140341</v>
      </c>
      <c r="H1530" s="10">
        <f t="shared" si="122"/>
        <v>-1.9660746005757801</v>
      </c>
    </row>
    <row r="1531" spans="1:8" ht="15.75" customHeight="1">
      <c r="A1531" s="7">
        <v>44607</v>
      </c>
      <c r="B1531" s="8">
        <v>43999.15</v>
      </c>
      <c r="C1531" s="11">
        <f t="shared" si="118"/>
        <v>4.0589393973856795E-2</v>
      </c>
      <c r="D1531" s="9">
        <f t="shared" si="119"/>
        <v>1.6474989031649624E-3</v>
      </c>
      <c r="E1531" s="9">
        <f t="shared" si="120"/>
        <v>2.1203119749336686E-2</v>
      </c>
      <c r="G1531" s="9">
        <f t="shared" si="121"/>
        <v>0.14561291065471044</v>
      </c>
      <c r="H1531" s="10">
        <f t="shared" si="122"/>
        <v>-1.9268034750716327</v>
      </c>
    </row>
    <row r="1532" spans="1:8" ht="15.75" customHeight="1">
      <c r="A1532" s="7">
        <v>44608</v>
      </c>
      <c r="B1532" s="8">
        <v>44092.86</v>
      </c>
      <c r="C1532" s="11">
        <f t="shared" si="118"/>
        <v>2.1275490330602141E-3</v>
      </c>
      <c r="D1532" s="9">
        <f t="shared" si="119"/>
        <v>4.5264648880754523E-6</v>
      </c>
      <c r="E1532" s="9">
        <f t="shared" si="120"/>
        <v>2.1170237058086024E-2</v>
      </c>
      <c r="G1532" s="9">
        <f t="shared" si="121"/>
        <v>0.14549995552606201</v>
      </c>
      <c r="H1532" s="10">
        <f t="shared" si="122"/>
        <v>-1.9275794980334406</v>
      </c>
    </row>
    <row r="1533" spans="1:8" ht="15.75" customHeight="1">
      <c r="A1533" s="7">
        <v>44609</v>
      </c>
      <c r="B1533" s="8">
        <v>40699.629999999997</v>
      </c>
      <c r="C1533" s="11">
        <f t="shared" si="118"/>
        <v>-8.0078863084769011E-2</v>
      </c>
      <c r="D1533" s="9">
        <f t="shared" si="119"/>
        <v>6.4126243129491809E-3</v>
      </c>
      <c r="E1533" s="9">
        <f t="shared" si="120"/>
        <v>2.7563952847367096E-2</v>
      </c>
      <c r="G1533" s="9">
        <f t="shared" si="121"/>
        <v>0.1660239526314414</v>
      </c>
      <c r="H1533" s="10">
        <f t="shared" si="122"/>
        <v>-1.7956232080743313</v>
      </c>
    </row>
    <row r="1534" spans="1:8" ht="15.75" customHeight="1">
      <c r="A1534" s="7">
        <v>44610</v>
      </c>
      <c r="B1534" s="8">
        <v>39991.9</v>
      </c>
      <c r="C1534" s="11">
        <f t="shared" si="118"/>
        <v>-1.7542067890092758E-2</v>
      </c>
      <c r="D1534" s="9">
        <f t="shared" si="119"/>
        <v>3.0772414586062338E-4</v>
      </c>
      <c r="E1534" s="9">
        <f t="shared" si="120"/>
        <v>2.5980359075932186E-2</v>
      </c>
      <c r="G1534" s="9">
        <f t="shared" si="121"/>
        <v>0.16118423953951636</v>
      </c>
      <c r="H1534" s="10">
        <f t="shared" si="122"/>
        <v>-1.8252072232953465</v>
      </c>
    </row>
    <row r="1535" spans="1:8" ht="15.75" customHeight="1">
      <c r="A1535" s="7">
        <v>44611</v>
      </c>
      <c r="B1535" s="8">
        <v>39942.629999999997</v>
      </c>
      <c r="C1535" s="11">
        <f t="shared" si="118"/>
        <v>-1.2327590151495081E-3</v>
      </c>
      <c r="D1535" s="9">
        <f t="shared" si="119"/>
        <v>1.5196947894323852E-6</v>
      </c>
      <c r="E1535" s="9">
        <f t="shared" si="120"/>
        <v>2.5749475165203685E-2</v>
      </c>
      <c r="G1535" s="9">
        <f t="shared" si="121"/>
        <v>0.16046643002573369</v>
      </c>
      <c r="H1535" s="10">
        <f t="shared" si="122"/>
        <v>-1.8296705170069718</v>
      </c>
    </row>
    <row r="1536" spans="1:8" ht="15.75" customHeight="1">
      <c r="A1536" s="7">
        <v>44612</v>
      </c>
      <c r="B1536" s="8">
        <v>38252.400000000001</v>
      </c>
      <c r="C1536" s="11">
        <f t="shared" si="118"/>
        <v>-4.3237871190700709E-2</v>
      </c>
      <c r="D1536" s="9">
        <f t="shared" si="119"/>
        <v>1.8695135051036264E-3</v>
      </c>
      <c r="E1536" s="9">
        <f t="shared" si="120"/>
        <v>2.7341361020039544E-2</v>
      </c>
      <c r="G1536" s="9">
        <f t="shared" si="121"/>
        <v>0.16535223318733722</v>
      </c>
      <c r="H1536" s="10">
        <f t="shared" si="122"/>
        <v>-1.7996773338255367</v>
      </c>
    </row>
    <row r="1537" spans="1:8" ht="15.75" customHeight="1">
      <c r="A1537" s="7">
        <v>44613</v>
      </c>
      <c r="B1537" s="8">
        <v>37076.089999999997</v>
      </c>
      <c r="C1537" s="11">
        <f t="shared" si="118"/>
        <v>-3.1234015945226401E-2</v>
      </c>
      <c r="D1537" s="9">
        <f t="shared" si="119"/>
        <v>9.7556375206665704E-4</v>
      </c>
      <c r="E1537" s="9">
        <f t="shared" si="120"/>
        <v>2.7995068044850861E-2</v>
      </c>
      <c r="G1537" s="9">
        <f t="shared" si="121"/>
        <v>0.16731726762307247</v>
      </c>
      <c r="H1537" s="10">
        <f t="shared" si="122"/>
        <v>-1.7878634627884762</v>
      </c>
    </row>
    <row r="1538" spans="1:8" ht="15.75" customHeight="1">
      <c r="A1538" s="7">
        <v>44614</v>
      </c>
      <c r="B1538" s="8">
        <v>37893.47</v>
      </c>
      <c r="C1538" s="11">
        <f t="shared" si="118"/>
        <v>2.1806514272325238E-2</v>
      </c>
      <c r="D1538" s="9">
        <f t="shared" si="119"/>
        <v>4.755240647091243E-4</v>
      </c>
      <c r="E1538" s="9">
        <f t="shared" si="120"/>
        <v>2.8375841787284192E-2</v>
      </c>
      <c r="G1538" s="9">
        <f t="shared" si="121"/>
        <v>0.1684513039049689</v>
      </c>
      <c r="H1538" s="10">
        <f t="shared" si="122"/>
        <v>-1.7811085685541972</v>
      </c>
    </row>
    <row r="1539" spans="1:8" ht="15.75" customHeight="1">
      <c r="A1539" s="7">
        <v>44615</v>
      </c>
      <c r="B1539" s="8">
        <v>37543.5</v>
      </c>
      <c r="C1539" s="11">
        <f t="shared" si="118"/>
        <v>-9.2785410330800278E-3</v>
      </c>
      <c r="D1539" s="9">
        <f t="shared" si="119"/>
        <v>8.609132370254979E-5</v>
      </c>
      <c r="E1539" s="9">
        <f t="shared" si="120"/>
        <v>2.6005292935062853E-2</v>
      </c>
      <c r="G1539" s="9">
        <f t="shared" si="121"/>
        <v>0.16126156682564774</v>
      </c>
      <c r="H1539" s="10">
        <f t="shared" si="122"/>
        <v>-1.8247275936268113</v>
      </c>
    </row>
    <row r="1540" spans="1:8" ht="15.75" customHeight="1">
      <c r="A1540" s="7">
        <v>44616</v>
      </c>
      <c r="B1540" s="8">
        <v>38414.949999999997</v>
      </c>
      <c r="C1540" s="11">
        <f t="shared" ref="C1540:C1603" si="123">LN(B1540/B1539)</f>
        <v>2.2946446047633965E-2</v>
      </c>
      <c r="D1540" s="9">
        <f t="shared" ref="D1540:D1603" si="124">C1540^2</f>
        <v>5.2653938621697639E-4</v>
      </c>
      <c r="E1540" s="9">
        <f t="shared" si="120"/>
        <v>2.6531272378461816E-2</v>
      </c>
      <c r="G1540" s="9">
        <f t="shared" si="121"/>
        <v>0.16288422998701199</v>
      </c>
      <c r="H1540" s="10">
        <f t="shared" si="122"/>
        <v>-1.8147155759976397</v>
      </c>
    </row>
    <row r="1541" spans="1:8" ht="15.75" customHeight="1">
      <c r="A1541" s="7">
        <v>44617</v>
      </c>
      <c r="B1541" s="8">
        <v>38994.5</v>
      </c>
      <c r="C1541" s="11">
        <f t="shared" si="123"/>
        <v>1.4973903799724563E-2</v>
      </c>
      <c r="D1541" s="9">
        <f t="shared" si="124"/>
        <v>2.2421779500340569E-4</v>
      </c>
      <c r="E1541" s="9">
        <f t="shared" si="120"/>
        <v>1.7735994359085627E-2</v>
      </c>
      <c r="G1541" s="9">
        <f t="shared" si="121"/>
        <v>0.13317655333836217</v>
      </c>
      <c r="H1541" s="10">
        <f t="shared" si="122"/>
        <v>-2.016079562358513</v>
      </c>
    </row>
    <row r="1542" spans="1:8" ht="15.75" customHeight="1">
      <c r="A1542" s="7">
        <v>44618</v>
      </c>
      <c r="B1542" s="8">
        <v>39480.74</v>
      </c>
      <c r="C1542" s="11">
        <f t="shared" si="123"/>
        <v>1.239234751373024E-2</v>
      </c>
      <c r="D1542" s="9">
        <f t="shared" si="124"/>
        <v>1.5357027690105608E-4</v>
      </c>
      <c r="E1542" s="9">
        <f t="shared" si="120"/>
        <v>1.7267967364440896E-2</v>
      </c>
      <c r="G1542" s="9">
        <f t="shared" si="121"/>
        <v>0.13140763815106371</v>
      </c>
      <c r="H1542" s="10">
        <f t="shared" si="122"/>
        <v>-2.029451045617523</v>
      </c>
    </row>
    <row r="1543" spans="1:8" ht="15.75" customHeight="1">
      <c r="A1543" s="7">
        <v>44619</v>
      </c>
      <c r="B1543" s="8">
        <v>37435.480000000003</v>
      </c>
      <c r="C1543" s="11">
        <f t="shared" si="123"/>
        <v>-5.3194040231665303E-2</v>
      </c>
      <c r="D1543" s="9">
        <f t="shared" si="124"/>
        <v>2.8296059161680267E-3</v>
      </c>
      <c r="E1543" s="9">
        <f t="shared" si="120"/>
        <v>2.0097462863248372E-2</v>
      </c>
      <c r="G1543" s="9">
        <f t="shared" si="121"/>
        <v>0.14176552071377713</v>
      </c>
      <c r="H1543" s="10">
        <f t="shared" si="122"/>
        <v>-1.9535808487966393</v>
      </c>
    </row>
    <row r="1544" spans="1:8" ht="15.75" customHeight="1">
      <c r="A1544" s="7">
        <v>44620</v>
      </c>
      <c r="B1544" s="8">
        <v>41654.97</v>
      </c>
      <c r="C1544" s="11">
        <f t="shared" si="123"/>
        <v>0.10680177139932194</v>
      </c>
      <c r="D1544" s="9">
        <f t="shared" si="124"/>
        <v>1.1406618374033022E-2</v>
      </c>
      <c r="E1544" s="9">
        <f t="shared" si="120"/>
        <v>2.8330758402013045E-2</v>
      </c>
      <c r="G1544" s="9">
        <f t="shared" si="121"/>
        <v>0.16831743344648839</v>
      </c>
      <c r="H1544" s="10">
        <f t="shared" si="122"/>
        <v>-1.7819035976093562</v>
      </c>
    </row>
    <row r="1545" spans="1:8" ht="15.75" customHeight="1">
      <c r="A1545" s="7">
        <v>44621</v>
      </c>
      <c r="B1545" s="8">
        <v>43900.24</v>
      </c>
      <c r="C1545" s="11">
        <f t="shared" si="123"/>
        <v>5.2499097811612341E-2</v>
      </c>
      <c r="D1545" s="9">
        <f t="shared" si="124"/>
        <v>2.7561552710332398E-3</v>
      </c>
      <c r="E1545" s="9">
        <f t="shared" si="120"/>
        <v>3.1078629647770903E-2</v>
      </c>
      <c r="G1545" s="9">
        <f t="shared" si="121"/>
        <v>0.17629132039828535</v>
      </c>
      <c r="H1545" s="10">
        <f t="shared" si="122"/>
        <v>-1.7356174227908976</v>
      </c>
    </row>
    <row r="1546" spans="1:8" ht="15.75" customHeight="1">
      <c r="A1546" s="7">
        <v>44622</v>
      </c>
      <c r="B1546" s="8">
        <v>44090.720000000001</v>
      </c>
      <c r="C1546" s="11">
        <f t="shared" si="123"/>
        <v>4.3295424335534453E-3</v>
      </c>
      <c r="D1546" s="9">
        <f t="shared" si="124"/>
        <v>1.8744937683939889E-5</v>
      </c>
      <c r="E1546" s="9">
        <f t="shared" si="120"/>
        <v>3.1061044387667984E-2</v>
      </c>
      <c r="G1546" s="9">
        <f t="shared" si="121"/>
        <v>0.17624143777122334</v>
      </c>
      <c r="H1546" s="10">
        <f t="shared" si="122"/>
        <v>-1.7359004184912343</v>
      </c>
    </row>
    <row r="1547" spans="1:8" ht="15.75" customHeight="1">
      <c r="A1547" s="7">
        <v>44623</v>
      </c>
      <c r="B1547" s="8">
        <v>42096.97</v>
      </c>
      <c r="C1547" s="11">
        <f t="shared" si="123"/>
        <v>-4.6273562868296217E-2</v>
      </c>
      <c r="D1547" s="9">
        <f t="shared" si="124"/>
        <v>2.1412426205261624E-3</v>
      </c>
      <c r="E1547" s="9">
        <f t="shared" si="120"/>
        <v>3.2935359499228253E-2</v>
      </c>
      <c r="G1547" s="9">
        <f t="shared" si="121"/>
        <v>0.18148101691148927</v>
      </c>
      <c r="H1547" s="10">
        <f t="shared" si="122"/>
        <v>-1.706604220766492</v>
      </c>
    </row>
    <row r="1548" spans="1:8" ht="15.75" customHeight="1">
      <c r="A1548" s="7">
        <v>44624</v>
      </c>
      <c r="B1548" s="8">
        <v>39393.699999999997</v>
      </c>
      <c r="C1548" s="11">
        <f t="shared" si="123"/>
        <v>-6.636986156021997E-2</v>
      </c>
      <c r="D1548" s="9">
        <f t="shared" si="124"/>
        <v>4.4049585235227647E-3</v>
      </c>
      <c r="E1548" s="9">
        <f t="shared" si="120"/>
        <v>3.6550463741972503E-2</v>
      </c>
      <c r="G1548" s="9">
        <f t="shared" si="121"/>
        <v>0.19118175577698962</v>
      </c>
      <c r="H1548" s="10">
        <f t="shared" si="122"/>
        <v>-1.6545307024939877</v>
      </c>
    </row>
    <row r="1549" spans="1:8" ht="15.75" customHeight="1">
      <c r="A1549" s="7">
        <v>44625</v>
      </c>
      <c r="B1549" s="8">
        <v>39380.379999999997</v>
      </c>
      <c r="C1549" s="11">
        <f t="shared" si="123"/>
        <v>-3.3818230887491802E-4</v>
      </c>
      <c r="D1549" s="9">
        <f t="shared" si="124"/>
        <v>1.1436727403597045E-7</v>
      </c>
      <c r="E1549" s="9">
        <f t="shared" si="120"/>
        <v>3.6303754141902816E-2</v>
      </c>
      <c r="G1549" s="9">
        <f t="shared" si="121"/>
        <v>0.19053544064531097</v>
      </c>
      <c r="H1549" s="10">
        <f t="shared" si="122"/>
        <v>-1.657917061585835</v>
      </c>
    </row>
    <row r="1550" spans="1:8" ht="15.75" customHeight="1">
      <c r="A1550" s="7">
        <v>44626</v>
      </c>
      <c r="B1550" s="8">
        <v>39030.04</v>
      </c>
      <c r="C1550" s="11">
        <f t="shared" si="123"/>
        <v>-8.9361166880555301E-3</v>
      </c>
      <c r="D1550" s="9">
        <f t="shared" si="124"/>
        <v>7.9854181462544533E-5</v>
      </c>
      <c r="E1550" s="9">
        <f t="shared" si="120"/>
        <v>3.6322437656830756E-2</v>
      </c>
      <c r="G1550" s="9">
        <f t="shared" si="121"/>
        <v>0.19058446331438131</v>
      </c>
      <c r="H1550" s="10">
        <f t="shared" si="122"/>
        <v>-1.6576598056995304</v>
      </c>
    </row>
    <row r="1551" spans="1:8" ht="15.75" customHeight="1">
      <c r="A1551" s="7">
        <v>44627</v>
      </c>
      <c r="B1551" s="8">
        <v>37839.360000000001</v>
      </c>
      <c r="C1551" s="11">
        <f t="shared" si="123"/>
        <v>-3.0981775323269005E-2</v>
      </c>
      <c r="D1551" s="9">
        <f t="shared" si="124"/>
        <v>9.5987040218152022E-4</v>
      </c>
      <c r="E1551" s="9">
        <f t="shared" si="120"/>
        <v>3.728207821924092E-2</v>
      </c>
      <c r="G1551" s="9">
        <f t="shared" si="121"/>
        <v>0.19308567585204481</v>
      </c>
      <c r="H1551" s="10">
        <f t="shared" si="122"/>
        <v>-1.6446212722471181</v>
      </c>
    </row>
    <row r="1552" spans="1:8" ht="15.75" customHeight="1">
      <c r="A1552" s="7">
        <v>44628</v>
      </c>
      <c r="B1552" s="8">
        <v>38506.43</v>
      </c>
      <c r="C1552" s="11">
        <f t="shared" si="123"/>
        <v>1.7475409614228526E-2</v>
      </c>
      <c r="D1552" s="9">
        <f t="shared" si="124"/>
        <v>3.0538994118507084E-4</v>
      </c>
      <c r="E1552" s="9">
        <f t="shared" si="120"/>
        <v>3.5939969257261027E-2</v>
      </c>
      <c r="G1552" s="9">
        <f t="shared" si="121"/>
        <v>0.18957839870950757</v>
      </c>
      <c r="H1552" s="10">
        <f t="shared" si="122"/>
        <v>-1.6629526265088563</v>
      </c>
    </row>
    <row r="1553" spans="1:8" ht="15.75" customHeight="1">
      <c r="A1553" s="7">
        <v>44629</v>
      </c>
      <c r="B1553" s="8">
        <v>41893.74</v>
      </c>
      <c r="C1553" s="11">
        <f t="shared" si="123"/>
        <v>8.4311172089377009E-2</v>
      </c>
      <c r="D1553" s="9">
        <f t="shared" si="124"/>
        <v>7.1083737390845447E-3</v>
      </c>
      <c r="E1553" s="9">
        <f t="shared" si="120"/>
        <v>4.3043816531457502E-2</v>
      </c>
      <c r="G1553" s="9">
        <f t="shared" si="121"/>
        <v>0.20747003767160574</v>
      </c>
      <c r="H1553" s="10">
        <f t="shared" si="122"/>
        <v>-1.5727683465009463</v>
      </c>
    </row>
    <row r="1554" spans="1:8" ht="15.75" customHeight="1">
      <c r="A1554" s="7">
        <v>44630</v>
      </c>
      <c r="B1554" s="8">
        <v>39329.949999999997</v>
      </c>
      <c r="C1554" s="11">
        <f t="shared" si="123"/>
        <v>-6.3150097276279765E-2</v>
      </c>
      <c r="D1554" s="9">
        <f t="shared" si="124"/>
        <v>3.9879347860035967E-3</v>
      </c>
      <c r="E1554" s="9">
        <f t="shared" si="120"/>
        <v>4.061912700451191E-2</v>
      </c>
      <c r="G1554" s="9">
        <f t="shared" si="121"/>
        <v>0.20154187407214391</v>
      </c>
      <c r="H1554" s="10">
        <f t="shared" si="122"/>
        <v>-1.6017581074128484</v>
      </c>
    </row>
    <row r="1555" spans="1:8" ht="15.75" customHeight="1">
      <c r="A1555" s="7">
        <v>44631</v>
      </c>
      <c r="B1555" s="8">
        <v>38860.699999999997</v>
      </c>
      <c r="C1555" s="11">
        <f t="shared" si="123"/>
        <v>-1.200285798030855E-2</v>
      </c>
      <c r="D1555" s="9">
        <f t="shared" si="124"/>
        <v>1.4406859969545664E-4</v>
      </c>
      <c r="E1555" s="9">
        <f t="shared" si="120"/>
        <v>4.0455471458346749E-2</v>
      </c>
      <c r="G1555" s="9">
        <f t="shared" si="121"/>
        <v>0.2011354554978976</v>
      </c>
      <c r="H1555" s="10">
        <f t="shared" si="122"/>
        <v>-1.6037766899473169</v>
      </c>
    </row>
    <row r="1556" spans="1:8" ht="15.75" customHeight="1">
      <c r="A1556" s="7">
        <v>44632</v>
      </c>
      <c r="B1556" s="8">
        <v>39102.379999999997</v>
      </c>
      <c r="C1556" s="11">
        <f t="shared" si="123"/>
        <v>6.199877535636682E-3</v>
      </c>
      <c r="D1556" s="9">
        <f t="shared" si="124"/>
        <v>3.843848145689238E-5</v>
      </c>
      <c r="E1556" s="9">
        <f t="shared" si="120"/>
        <v>4.0492390245014206E-2</v>
      </c>
      <c r="G1556" s="9">
        <f t="shared" si="121"/>
        <v>0.20122721049851636</v>
      </c>
      <c r="H1556" s="10">
        <f t="shared" si="122"/>
        <v>-1.6033206088544949</v>
      </c>
    </row>
    <row r="1557" spans="1:8" ht="15.75" customHeight="1">
      <c r="A1557" s="7">
        <v>44633</v>
      </c>
      <c r="B1557" s="8">
        <v>38687.43</v>
      </c>
      <c r="C1557" s="11">
        <f t="shared" si="123"/>
        <v>-1.0668593630834141E-2</v>
      </c>
      <c r="D1557" s="9">
        <f t="shared" si="124"/>
        <v>1.1381889005987479E-4</v>
      </c>
      <c r="E1557" s="9">
        <f t="shared" si="120"/>
        <v>3.8736695629970452E-2</v>
      </c>
      <c r="G1557" s="9">
        <f t="shared" si="121"/>
        <v>0.19681640081550739</v>
      </c>
      <c r="H1557" s="10">
        <f t="shared" si="122"/>
        <v>-1.6254839603591869</v>
      </c>
    </row>
    <row r="1558" spans="1:8" ht="15.75" customHeight="1">
      <c r="A1558" s="7">
        <v>44634</v>
      </c>
      <c r="B1558" s="8">
        <v>38725.24</v>
      </c>
      <c r="C1558" s="11">
        <f t="shared" si="123"/>
        <v>9.7684275730555953E-4</v>
      </c>
      <c r="D1558" s="9">
        <f t="shared" si="124"/>
        <v>9.5422177250032828E-7</v>
      </c>
      <c r="E1558" s="9">
        <f t="shared" si="120"/>
        <v>3.7762086099676295E-2</v>
      </c>
      <c r="G1558" s="9">
        <f t="shared" si="121"/>
        <v>0.194324692460007</v>
      </c>
      <c r="H1558" s="10">
        <f t="shared" si="122"/>
        <v>-1.6382248464735283</v>
      </c>
    </row>
    <row r="1559" spans="1:8" ht="15.75" customHeight="1">
      <c r="A1559" s="7">
        <v>44635</v>
      </c>
      <c r="B1559" s="8">
        <v>39441.9</v>
      </c>
      <c r="C1559" s="11">
        <f t="shared" si="123"/>
        <v>1.8337119185742143E-2</v>
      </c>
      <c r="D1559" s="9">
        <f t="shared" si="124"/>
        <v>3.3624994003211259E-4</v>
      </c>
      <c r="E1559" s="9">
        <f t="shared" ref="E1559:E1622" si="125">SUM(D1539:D1559)</f>
        <v>3.7622811974999289E-2</v>
      </c>
      <c r="G1559" s="9">
        <f t="shared" ref="G1559:G1622" si="126">SQRT(E1559)</f>
        <v>0.19396600726673549</v>
      </c>
      <c r="H1559" s="10">
        <f t="shared" ref="H1559:H1622" si="127">LN(G1559)</f>
        <v>-1.640072355546234</v>
      </c>
    </row>
    <row r="1560" spans="1:8" ht="15.75" customHeight="1">
      <c r="A1560" s="7">
        <v>44636</v>
      </c>
      <c r="B1560" s="8">
        <v>41258.79</v>
      </c>
      <c r="C1560" s="11">
        <f t="shared" si="123"/>
        <v>4.503547797286369E-2</v>
      </c>
      <c r="D1560" s="9">
        <f t="shared" si="124"/>
        <v>2.0281942762442906E-3</v>
      </c>
      <c r="E1560" s="9">
        <f t="shared" si="125"/>
        <v>3.9564914927541023E-2</v>
      </c>
      <c r="G1560" s="9">
        <f t="shared" si="126"/>
        <v>0.19890931332529663</v>
      </c>
      <c r="H1560" s="10">
        <f t="shared" si="127"/>
        <v>-1.6149062700590677</v>
      </c>
    </row>
    <row r="1561" spans="1:8" ht="15.75" customHeight="1">
      <c r="A1561" s="7">
        <v>44637</v>
      </c>
      <c r="B1561" s="8">
        <v>40724.559999999998</v>
      </c>
      <c r="C1561" s="11">
        <f t="shared" si="123"/>
        <v>-1.3032830733734757E-2</v>
      </c>
      <c r="D1561" s="9">
        <f t="shared" si="124"/>
        <v>1.6985467693418125E-4</v>
      </c>
      <c r="E1561" s="9">
        <f t="shared" si="125"/>
        <v>3.9208230218258228E-2</v>
      </c>
      <c r="G1561" s="9">
        <f t="shared" si="126"/>
        <v>0.19801068208119033</v>
      </c>
      <c r="H1561" s="10">
        <f t="shared" si="127"/>
        <v>-1.6194342998378439</v>
      </c>
    </row>
    <row r="1562" spans="1:8" ht="15.75" customHeight="1">
      <c r="A1562" s="7">
        <v>44638</v>
      </c>
      <c r="B1562" s="8">
        <v>41755.9</v>
      </c>
      <c r="C1562" s="11">
        <f t="shared" si="123"/>
        <v>2.5009408422372488E-2</v>
      </c>
      <c r="D1562" s="9">
        <f t="shared" si="124"/>
        <v>6.2547050963703596E-4</v>
      </c>
      <c r="E1562" s="9">
        <f t="shared" si="125"/>
        <v>3.9609482932891855E-2</v>
      </c>
      <c r="G1562" s="9">
        <f t="shared" si="126"/>
        <v>0.19902131276044749</v>
      </c>
      <c r="H1562" s="10">
        <f t="shared" si="127"/>
        <v>-1.6143433606936339</v>
      </c>
    </row>
    <row r="1563" spans="1:8" ht="15.75" customHeight="1">
      <c r="A1563" s="7">
        <v>44639</v>
      </c>
      <c r="B1563" s="8">
        <v>42219.42</v>
      </c>
      <c r="C1563" s="11">
        <f t="shared" si="123"/>
        <v>1.1039546082902595E-2</v>
      </c>
      <c r="D1563" s="9">
        <f t="shared" si="124"/>
        <v>1.2187157771653004E-4</v>
      </c>
      <c r="E1563" s="9">
        <f t="shared" si="125"/>
        <v>3.9577784233707336E-2</v>
      </c>
      <c r="G1563" s="9">
        <f t="shared" si="126"/>
        <v>0.19894166037737629</v>
      </c>
      <c r="H1563" s="10">
        <f t="shared" si="127"/>
        <v>-1.6147436611713735</v>
      </c>
    </row>
    <row r="1564" spans="1:8" ht="15.75" customHeight="1">
      <c r="A1564" s="7">
        <v>44640</v>
      </c>
      <c r="B1564" s="8">
        <v>41308.019999999997</v>
      </c>
      <c r="C1564" s="11">
        <f t="shared" si="123"/>
        <v>-2.1823634783922331E-2</v>
      </c>
      <c r="D1564" s="9">
        <f t="shared" si="124"/>
        <v>4.7627103518202467E-4</v>
      </c>
      <c r="E1564" s="9">
        <f t="shared" si="125"/>
        <v>3.7224449352721331E-2</v>
      </c>
      <c r="G1564" s="9">
        <f t="shared" si="126"/>
        <v>0.19293638680332265</v>
      </c>
      <c r="H1564" s="10">
        <f t="shared" si="127"/>
        <v>-1.6453947464632708</v>
      </c>
    </row>
    <row r="1565" spans="1:8" ht="15.75" customHeight="1">
      <c r="A1565" s="7">
        <v>44641</v>
      </c>
      <c r="B1565" s="8">
        <v>41136.879999999997</v>
      </c>
      <c r="C1565" s="11">
        <f t="shared" si="123"/>
        <v>-4.1516272277396862E-3</v>
      </c>
      <c r="D1565" s="9">
        <f t="shared" si="124"/>
        <v>1.7236008638109514E-5</v>
      </c>
      <c r="E1565" s="9">
        <f t="shared" si="125"/>
        <v>2.5835066987326433E-2</v>
      </c>
      <c r="G1565" s="9">
        <f t="shared" si="126"/>
        <v>0.1607329057390752</v>
      </c>
      <c r="H1565" s="10">
        <f t="shared" si="127"/>
        <v>-1.8280112621779183</v>
      </c>
    </row>
    <row r="1566" spans="1:8" ht="15.75" customHeight="1">
      <c r="A1566" s="7">
        <v>44642</v>
      </c>
      <c r="B1566" s="8">
        <v>42606.239999999998</v>
      </c>
      <c r="C1566" s="11">
        <f t="shared" si="123"/>
        <v>3.5095678672565196E-2</v>
      </c>
      <c r="D1566" s="9">
        <f t="shared" si="124"/>
        <v>1.2317066614879475E-3</v>
      </c>
      <c r="E1566" s="9">
        <f t="shared" si="125"/>
        <v>2.4310618377781139E-2</v>
      </c>
      <c r="G1566" s="9">
        <f t="shared" si="126"/>
        <v>0.15591862742399043</v>
      </c>
      <c r="H1566" s="10">
        <f t="shared" si="127"/>
        <v>-1.8584210269001422</v>
      </c>
    </row>
    <row r="1567" spans="1:8" ht="15.75" customHeight="1">
      <c r="A1567" s="7">
        <v>44643</v>
      </c>
      <c r="B1567" s="8">
        <v>42368.58</v>
      </c>
      <c r="C1567" s="11">
        <f t="shared" si="123"/>
        <v>-5.5936716237005059E-3</v>
      </c>
      <c r="D1567" s="9">
        <f t="shared" si="124"/>
        <v>3.1289162233792255E-5</v>
      </c>
      <c r="E1567" s="9">
        <f t="shared" si="125"/>
        <v>2.432316260233099E-2</v>
      </c>
      <c r="G1567" s="9">
        <f t="shared" si="126"/>
        <v>0.15595884906708882</v>
      </c>
      <c r="H1567" s="10">
        <f t="shared" si="127"/>
        <v>-1.8581630945622645</v>
      </c>
    </row>
    <row r="1568" spans="1:8" ht="15.75" customHeight="1">
      <c r="A1568" s="7">
        <v>44644</v>
      </c>
      <c r="B1568" s="8">
        <v>43895.65</v>
      </c>
      <c r="C1568" s="11">
        <f t="shared" si="123"/>
        <v>3.5408176535352727E-2</v>
      </c>
      <c r="D1568" s="9">
        <f t="shared" si="124"/>
        <v>1.2537389655587034E-3</v>
      </c>
      <c r="E1568" s="9">
        <f t="shared" si="125"/>
        <v>2.3435658947363533E-2</v>
      </c>
      <c r="G1568" s="9">
        <f t="shared" si="126"/>
        <v>0.1530870959531323</v>
      </c>
      <c r="H1568" s="10">
        <f t="shared" si="127"/>
        <v>-1.8767482649580001</v>
      </c>
    </row>
    <row r="1569" spans="1:8" ht="15.75" customHeight="1">
      <c r="A1569" s="7">
        <v>44645</v>
      </c>
      <c r="B1569" s="8">
        <v>44577.760000000002</v>
      </c>
      <c r="C1569" s="11">
        <f t="shared" si="123"/>
        <v>1.5419853614658689E-2</v>
      </c>
      <c r="D1569" s="9">
        <f t="shared" si="124"/>
        <v>2.3777188549750265E-4</v>
      </c>
      <c r="E1569" s="9">
        <f t="shared" si="125"/>
        <v>1.9268472309338265E-2</v>
      </c>
      <c r="G1569" s="9">
        <f t="shared" si="126"/>
        <v>0.1388109228747445</v>
      </c>
      <c r="H1569" s="10">
        <f t="shared" si="127"/>
        <v>-1.9746425389427262</v>
      </c>
    </row>
    <row r="1570" spans="1:8" ht="15.75" customHeight="1">
      <c r="A1570" s="7">
        <v>44646</v>
      </c>
      <c r="B1570" s="8">
        <v>44590.9</v>
      </c>
      <c r="C1570" s="11">
        <f t="shared" si="123"/>
        <v>2.9472238553583218E-4</v>
      </c>
      <c r="D1570" s="9">
        <f t="shared" si="124"/>
        <v>8.6861284535931706E-8</v>
      </c>
      <c r="E1570" s="9">
        <f t="shared" si="125"/>
        <v>1.9268444803348769E-2</v>
      </c>
      <c r="G1570" s="9">
        <f t="shared" si="126"/>
        <v>0.13881082379752946</v>
      </c>
      <c r="H1570" s="10">
        <f t="shared" si="127"/>
        <v>-1.9746432526996003</v>
      </c>
    </row>
    <row r="1571" spans="1:8" ht="15.75" customHeight="1">
      <c r="A1571" s="7">
        <v>44647</v>
      </c>
      <c r="B1571" s="8">
        <v>46111.06</v>
      </c>
      <c r="C1571" s="11">
        <f t="shared" si="123"/>
        <v>3.3523032126701394E-2</v>
      </c>
      <c r="D1571" s="9">
        <f t="shared" si="124"/>
        <v>1.1237936829678538E-3</v>
      </c>
      <c r="E1571" s="9">
        <f t="shared" si="125"/>
        <v>2.0312384304854075E-2</v>
      </c>
      <c r="G1571" s="9">
        <f t="shared" si="126"/>
        <v>0.14252152225139217</v>
      </c>
      <c r="H1571" s="10">
        <f t="shared" si="127"/>
        <v>-1.9482622573347159</v>
      </c>
    </row>
    <row r="1572" spans="1:8" ht="15.75" customHeight="1">
      <c r="A1572" s="7">
        <v>44648</v>
      </c>
      <c r="B1572" s="8">
        <v>47967.56</v>
      </c>
      <c r="C1572" s="11">
        <f t="shared" si="123"/>
        <v>3.9472114636132698E-2</v>
      </c>
      <c r="D1572" s="9">
        <f t="shared" si="124"/>
        <v>1.5580478338480012E-3</v>
      </c>
      <c r="E1572" s="9">
        <f t="shared" si="125"/>
        <v>2.0910561736520557E-2</v>
      </c>
      <c r="G1572" s="9">
        <f t="shared" si="126"/>
        <v>0.14460484686386055</v>
      </c>
      <c r="H1572" s="10">
        <f t="shared" si="127"/>
        <v>-1.9337504507053906</v>
      </c>
    </row>
    <row r="1573" spans="1:8" ht="15.75" customHeight="1">
      <c r="A1573" s="7">
        <v>44649</v>
      </c>
      <c r="B1573" s="8">
        <v>47486.26</v>
      </c>
      <c r="C1573" s="11">
        <f t="shared" si="123"/>
        <v>-1.008454305821844E-2</v>
      </c>
      <c r="D1573" s="9">
        <f t="shared" si="124"/>
        <v>1.0169800869306173E-4</v>
      </c>
      <c r="E1573" s="9">
        <f t="shared" si="125"/>
        <v>2.0706869804028548E-2</v>
      </c>
      <c r="G1573" s="9">
        <f t="shared" si="126"/>
        <v>0.14389881793826018</v>
      </c>
      <c r="H1573" s="10">
        <f t="shared" si="127"/>
        <v>-1.9386448795891267</v>
      </c>
    </row>
    <row r="1574" spans="1:8" ht="15.75" customHeight="1">
      <c r="A1574" s="7">
        <v>44650</v>
      </c>
      <c r="B1574" s="8">
        <v>47277.24</v>
      </c>
      <c r="C1574" s="11">
        <f t="shared" si="123"/>
        <v>-4.4114102786427358E-3</v>
      </c>
      <c r="D1574" s="9">
        <f t="shared" si="124"/>
        <v>1.9460540646514781E-5</v>
      </c>
      <c r="E1574" s="9">
        <f t="shared" si="125"/>
        <v>1.3617956605590517E-2</v>
      </c>
      <c r="G1574" s="9">
        <f t="shared" si="126"/>
        <v>0.11669600081232655</v>
      </c>
      <c r="H1574" s="10">
        <f t="shared" si="127"/>
        <v>-2.1481830092371763</v>
      </c>
    </row>
    <row r="1575" spans="1:8" ht="15.75" customHeight="1">
      <c r="A1575" s="7">
        <v>44651</v>
      </c>
      <c r="B1575" s="8">
        <v>45767.58</v>
      </c>
      <c r="C1575" s="11">
        <f t="shared" si="123"/>
        <v>-3.245301555263707E-2</v>
      </c>
      <c r="D1575" s="9">
        <f t="shared" si="124"/>
        <v>1.0531982184597034E-3</v>
      </c>
      <c r="E1575" s="9">
        <f t="shared" si="125"/>
        <v>1.0683220038046623E-2</v>
      </c>
      <c r="G1575" s="9">
        <f t="shared" si="126"/>
        <v>0.1033596634961948</v>
      </c>
      <c r="H1575" s="10">
        <f t="shared" si="127"/>
        <v>-2.269540494601415</v>
      </c>
    </row>
    <row r="1576" spans="1:8" ht="15.75" customHeight="1">
      <c r="A1576" s="7">
        <v>44652</v>
      </c>
      <c r="B1576" s="8">
        <v>46168.58</v>
      </c>
      <c r="C1576" s="11">
        <f t="shared" si="123"/>
        <v>8.7234999370600537E-3</v>
      </c>
      <c r="D1576" s="9">
        <f t="shared" si="124"/>
        <v>7.6099451151886755E-5</v>
      </c>
      <c r="E1576" s="9">
        <f t="shared" si="125"/>
        <v>1.0615250889503054E-2</v>
      </c>
      <c r="G1576" s="9">
        <f t="shared" si="126"/>
        <v>0.10303033965538042</v>
      </c>
      <c r="H1576" s="10">
        <f t="shared" si="127"/>
        <v>-2.2727317743657354</v>
      </c>
    </row>
    <row r="1577" spans="1:8" ht="15.75" customHeight="1">
      <c r="A1577" s="7">
        <v>44653</v>
      </c>
      <c r="B1577" s="8">
        <v>46196.63</v>
      </c>
      <c r="C1577" s="11">
        <f t="shared" si="123"/>
        <v>6.0737156040244688E-4</v>
      </c>
      <c r="D1577" s="9">
        <f t="shared" si="124"/>
        <v>3.6890021238570318E-7</v>
      </c>
      <c r="E1577" s="9">
        <f t="shared" si="125"/>
        <v>1.0577181308258549E-2</v>
      </c>
      <c r="G1577" s="9">
        <f t="shared" si="126"/>
        <v>0.10284542434283865</v>
      </c>
      <c r="H1577" s="10">
        <f t="shared" si="127"/>
        <v>-2.2745281525180445</v>
      </c>
    </row>
    <row r="1578" spans="1:8" ht="15.75" customHeight="1">
      <c r="A1578" s="7">
        <v>44654</v>
      </c>
      <c r="B1578" s="8">
        <v>46387.63</v>
      </c>
      <c r="C1578" s="11">
        <f t="shared" si="123"/>
        <v>4.12597715767846E-3</v>
      </c>
      <c r="D1578" s="9">
        <f t="shared" si="124"/>
        <v>1.7023687505684425E-5</v>
      </c>
      <c r="E1578" s="9">
        <f t="shared" si="125"/>
        <v>1.0480386105704358E-2</v>
      </c>
      <c r="G1578" s="9">
        <f t="shared" si="126"/>
        <v>0.10237375691896999</v>
      </c>
      <c r="H1578" s="10">
        <f t="shared" si="127"/>
        <v>-2.2791248793102667</v>
      </c>
    </row>
    <row r="1579" spans="1:8" ht="15.75" customHeight="1">
      <c r="A1579" s="7">
        <v>44655</v>
      </c>
      <c r="B1579" s="8">
        <v>46311.76</v>
      </c>
      <c r="C1579" s="11">
        <f t="shared" si="123"/>
        <v>-1.6369043408129276E-3</v>
      </c>
      <c r="D1579" s="9">
        <f t="shared" si="124"/>
        <v>2.6794558209722051E-6</v>
      </c>
      <c r="E1579" s="9">
        <f t="shared" si="125"/>
        <v>1.0482111339752829E-2</v>
      </c>
      <c r="G1579" s="9">
        <f t="shared" si="126"/>
        <v>0.10238218272606239</v>
      </c>
      <c r="H1579" s="10">
        <f t="shared" si="127"/>
        <v>-2.2790425783317287</v>
      </c>
    </row>
    <row r="1580" spans="1:8" ht="15.75" customHeight="1">
      <c r="A1580" s="7">
        <v>44656</v>
      </c>
      <c r="B1580" s="8">
        <v>45868.99</v>
      </c>
      <c r="C1580" s="11">
        <f t="shared" si="123"/>
        <v>-9.6066349030653093E-3</v>
      </c>
      <c r="D1580" s="9">
        <f t="shared" si="124"/>
        <v>9.2287434160792623E-5</v>
      </c>
      <c r="E1580" s="9">
        <f t="shared" si="125"/>
        <v>1.0238148833881508E-2</v>
      </c>
      <c r="G1580" s="9">
        <f t="shared" si="126"/>
        <v>0.10118373799124793</v>
      </c>
      <c r="H1580" s="10">
        <f t="shared" si="127"/>
        <v>-2.2908172268271678</v>
      </c>
    </row>
    <row r="1581" spans="1:8" ht="15.75" customHeight="1">
      <c r="A1581" s="7">
        <v>44657</v>
      </c>
      <c r="B1581" s="8">
        <v>43885.38</v>
      </c>
      <c r="C1581" s="11">
        <f t="shared" si="123"/>
        <v>-4.4208054616334126E-2</v>
      </c>
      <c r="D1581" s="9">
        <f t="shared" si="124"/>
        <v>1.9543520929607809E-3</v>
      </c>
      <c r="E1581" s="9">
        <f t="shared" si="125"/>
        <v>1.0164306650598001E-2</v>
      </c>
      <c r="G1581" s="9">
        <f t="shared" si="126"/>
        <v>0.10081818611043347</v>
      </c>
      <c r="H1581" s="10">
        <f t="shared" si="127"/>
        <v>-2.294436521855959</v>
      </c>
    </row>
    <row r="1582" spans="1:8" ht="15.75" customHeight="1">
      <c r="A1582" s="7">
        <v>44658</v>
      </c>
      <c r="B1582" s="8">
        <v>43577.22</v>
      </c>
      <c r="C1582" s="11">
        <f t="shared" si="123"/>
        <v>-7.046698249626648E-3</v>
      </c>
      <c r="D1582" s="9">
        <f t="shared" si="124"/>
        <v>4.9655956221291267E-5</v>
      </c>
      <c r="E1582" s="9">
        <f t="shared" si="125"/>
        <v>1.0044107929885108E-2</v>
      </c>
      <c r="G1582" s="9">
        <f t="shared" si="126"/>
        <v>0.1002202969955942</v>
      </c>
      <c r="H1582" s="10">
        <f t="shared" si="127"/>
        <v>-2.3003845460185675</v>
      </c>
    </row>
    <row r="1583" spans="1:8" ht="15.75" customHeight="1">
      <c r="A1583" s="7">
        <v>44659</v>
      </c>
      <c r="B1583" s="8">
        <v>42815.77</v>
      </c>
      <c r="C1583" s="11">
        <f t="shared" si="123"/>
        <v>-1.7628044084348645E-2</v>
      </c>
      <c r="D1583" s="9">
        <f t="shared" si="124"/>
        <v>3.1074793823973926E-4</v>
      </c>
      <c r="E1583" s="9">
        <f t="shared" si="125"/>
        <v>9.7293853584878142E-3</v>
      </c>
      <c r="G1583" s="9">
        <f t="shared" si="126"/>
        <v>9.8637646760695863E-2</v>
      </c>
      <c r="H1583" s="10">
        <f t="shared" si="127"/>
        <v>-2.3163022772567761</v>
      </c>
    </row>
    <row r="1584" spans="1:8" ht="15.75" customHeight="1">
      <c r="A1584" s="7">
        <v>44660</v>
      </c>
      <c r="B1584" s="8">
        <v>42447.77</v>
      </c>
      <c r="C1584" s="11">
        <f t="shared" si="123"/>
        <v>-8.6321136812840243E-3</v>
      </c>
      <c r="D1584" s="9">
        <f t="shared" si="124"/>
        <v>7.451338660661083E-5</v>
      </c>
      <c r="E1584" s="9">
        <f t="shared" si="125"/>
        <v>9.6820271673778956E-3</v>
      </c>
      <c r="G1584" s="9">
        <f t="shared" si="126"/>
        <v>9.8397292479914786E-2</v>
      </c>
      <c r="H1584" s="10">
        <f t="shared" si="127"/>
        <v>-2.3187419907505067</v>
      </c>
    </row>
    <row r="1585" spans="1:8" ht="15.75" customHeight="1">
      <c r="A1585" s="7">
        <v>44661</v>
      </c>
      <c r="B1585" s="8">
        <v>43125.15</v>
      </c>
      <c r="C1585" s="11">
        <f t="shared" si="123"/>
        <v>1.5831974619910819E-2</v>
      </c>
      <c r="D1585" s="9">
        <f t="shared" si="124"/>
        <v>2.5065142036550034E-4</v>
      </c>
      <c r="E1585" s="9">
        <f t="shared" si="125"/>
        <v>9.4564075525613717E-3</v>
      </c>
      <c r="G1585" s="9">
        <f t="shared" si="126"/>
        <v>9.724406178559887E-2</v>
      </c>
      <c r="H1585" s="10">
        <f t="shared" si="127"/>
        <v>-2.3305313596785031</v>
      </c>
    </row>
    <row r="1586" spans="1:8" ht="15.75" customHeight="1">
      <c r="A1586" s="7">
        <v>44662</v>
      </c>
      <c r="B1586" s="8">
        <v>39846.47</v>
      </c>
      <c r="C1586" s="11">
        <f t="shared" si="123"/>
        <v>-7.9072534476940445E-2</v>
      </c>
      <c r="D1586" s="9">
        <f t="shared" si="124"/>
        <v>6.2524657086069357E-3</v>
      </c>
      <c r="E1586" s="9">
        <f t="shared" si="125"/>
        <v>1.5691637252530196E-2</v>
      </c>
      <c r="G1586" s="9">
        <f t="shared" si="126"/>
        <v>0.12526626542102307</v>
      </c>
      <c r="H1586" s="10">
        <f t="shared" si="127"/>
        <v>-2.0773136838078128</v>
      </c>
    </row>
    <row r="1587" spans="1:8" ht="15.75" customHeight="1">
      <c r="A1587" s="7">
        <v>44663</v>
      </c>
      <c r="B1587" s="8">
        <v>39534.080000000002</v>
      </c>
      <c r="C1587" s="11">
        <f t="shared" si="123"/>
        <v>-7.8707343970687137E-3</v>
      </c>
      <c r="D1587" s="9">
        <f t="shared" si="124"/>
        <v>6.1948459949200604E-5</v>
      </c>
      <c r="E1587" s="9">
        <f t="shared" si="125"/>
        <v>1.4521879050991452E-2</v>
      </c>
      <c r="G1587" s="9">
        <f t="shared" si="126"/>
        <v>0.12050675935810179</v>
      </c>
      <c r="H1587" s="10">
        <f t="shared" si="127"/>
        <v>-2.1160494333665452</v>
      </c>
    </row>
    <row r="1588" spans="1:8" ht="15.75" customHeight="1">
      <c r="A1588" s="7">
        <v>44664</v>
      </c>
      <c r="B1588" s="8">
        <v>41254.519999999997</v>
      </c>
      <c r="C1588" s="11">
        <f t="shared" si="123"/>
        <v>4.2597597802945718E-2</v>
      </c>
      <c r="D1588" s="9">
        <f t="shared" si="124"/>
        <v>1.8145553385815259E-3</v>
      </c>
      <c r="E1588" s="9">
        <f t="shared" si="125"/>
        <v>1.6305145227339186E-2</v>
      </c>
      <c r="G1588" s="9">
        <f t="shared" si="126"/>
        <v>0.12769160202354415</v>
      </c>
      <c r="H1588" s="10">
        <f t="shared" si="127"/>
        <v>-2.0581372814299974</v>
      </c>
    </row>
    <row r="1589" spans="1:8" ht="15.75" customHeight="1">
      <c r="A1589" s="7">
        <v>44665</v>
      </c>
      <c r="B1589" s="8">
        <v>39915.93</v>
      </c>
      <c r="C1589" s="11">
        <f t="shared" si="123"/>
        <v>-3.2985190197486178E-2</v>
      </c>
      <c r="D1589" s="9">
        <f t="shared" si="124"/>
        <v>1.0880227723643382E-3</v>
      </c>
      <c r="E1589" s="9">
        <f t="shared" si="125"/>
        <v>1.6139429034144819E-2</v>
      </c>
      <c r="G1589" s="9">
        <f t="shared" si="126"/>
        <v>0.12704105255445902</v>
      </c>
      <c r="H1589" s="10">
        <f t="shared" si="127"/>
        <v>-2.0632449962967661</v>
      </c>
    </row>
    <row r="1590" spans="1:8" ht="15.75" customHeight="1">
      <c r="A1590" s="7">
        <v>44666</v>
      </c>
      <c r="B1590" s="8">
        <v>40404.519999999997</v>
      </c>
      <c r="C1590" s="11">
        <f t="shared" si="123"/>
        <v>1.2166167559195119E-2</v>
      </c>
      <c r="D1590" s="9">
        <f t="shared" si="124"/>
        <v>1.4801563307841173E-4</v>
      </c>
      <c r="E1590" s="9">
        <f t="shared" si="125"/>
        <v>1.6049672781725727E-2</v>
      </c>
      <c r="G1590" s="9">
        <f t="shared" si="126"/>
        <v>0.12668730315910007</v>
      </c>
      <c r="H1590" s="10">
        <f t="shared" si="127"/>
        <v>-2.0660334085226788</v>
      </c>
    </row>
    <row r="1591" spans="1:8" ht="15.75" customHeight="1">
      <c r="A1591" s="7">
        <v>44667</v>
      </c>
      <c r="B1591" s="8">
        <v>40294.879999999997</v>
      </c>
      <c r="C1591" s="11">
        <f t="shared" si="123"/>
        <v>-2.7172461619268192E-3</v>
      </c>
      <c r="D1591" s="9">
        <f t="shared" si="124"/>
        <v>7.3834267045060291E-6</v>
      </c>
      <c r="E1591" s="9">
        <f t="shared" si="125"/>
        <v>1.6056969347145695E-2</v>
      </c>
      <c r="G1591" s="9">
        <f t="shared" si="126"/>
        <v>0.12671609742706605</v>
      </c>
      <c r="H1591" s="10">
        <f t="shared" si="127"/>
        <v>-2.065806148209492</v>
      </c>
    </row>
    <row r="1592" spans="1:8" ht="15.75" customHeight="1">
      <c r="A1592" s="7">
        <v>44668</v>
      </c>
      <c r="B1592" s="8">
        <v>40273.089999999997</v>
      </c>
      <c r="C1592" s="11">
        <f t="shared" si="123"/>
        <v>-5.4090975684964709E-4</v>
      </c>
      <c r="D1592" s="9">
        <f t="shared" si="124"/>
        <v>2.9258336505514435E-7</v>
      </c>
      <c r="E1592" s="9">
        <f t="shared" si="125"/>
        <v>1.4933468247542901E-2</v>
      </c>
      <c r="G1592" s="9">
        <f t="shared" si="126"/>
        <v>0.12220257054392474</v>
      </c>
      <c r="H1592" s="10">
        <f t="shared" si="127"/>
        <v>-2.1020751969182205</v>
      </c>
    </row>
    <row r="1593" spans="1:8" ht="15.75" customHeight="1">
      <c r="A1593" s="7">
        <v>44669</v>
      </c>
      <c r="B1593" s="8">
        <v>40673.67</v>
      </c>
      <c r="C1593" s="11">
        <f t="shared" si="123"/>
        <v>9.8974503747114688E-3</v>
      </c>
      <c r="D1593" s="9">
        <f t="shared" si="124"/>
        <v>9.7959523919876194E-5</v>
      </c>
      <c r="E1593" s="9">
        <f t="shared" si="125"/>
        <v>1.3473379937614775E-2</v>
      </c>
      <c r="G1593" s="9">
        <f t="shared" si="126"/>
        <v>0.11607488935000014</v>
      </c>
      <c r="H1593" s="10">
        <f t="shared" si="127"/>
        <v>-2.1535196983395815</v>
      </c>
    </row>
    <row r="1594" spans="1:8" ht="15.75" customHeight="1">
      <c r="A1594" s="7">
        <v>44670</v>
      </c>
      <c r="B1594" s="8">
        <v>41297.9</v>
      </c>
      <c r="C1594" s="11">
        <f t="shared" si="123"/>
        <v>1.5230696863659384E-2</v>
      </c>
      <c r="D1594" s="9">
        <f t="shared" si="124"/>
        <v>2.319741269526838E-4</v>
      </c>
      <c r="E1594" s="9">
        <f t="shared" si="125"/>
        <v>1.3603656055874398E-2</v>
      </c>
      <c r="G1594" s="9">
        <f t="shared" si="126"/>
        <v>0.11663471205380668</v>
      </c>
      <c r="H1594" s="10">
        <f t="shared" si="127"/>
        <v>-2.1487083473649911</v>
      </c>
    </row>
    <row r="1595" spans="1:8" ht="15.75" customHeight="1">
      <c r="A1595" s="7">
        <v>44671</v>
      </c>
      <c r="B1595" s="8">
        <v>41430.79</v>
      </c>
      <c r="C1595" s="11">
        <f t="shared" si="123"/>
        <v>3.2126729989178215E-3</v>
      </c>
      <c r="D1595" s="9">
        <f t="shared" si="124"/>
        <v>1.0321267797975628E-5</v>
      </c>
      <c r="E1595" s="9">
        <f t="shared" si="125"/>
        <v>1.3594516783025859E-2</v>
      </c>
      <c r="G1595" s="9">
        <f t="shared" si="126"/>
        <v>0.11659552642801463</v>
      </c>
      <c r="H1595" s="10">
        <f t="shared" si="127"/>
        <v>-2.1490443726284032</v>
      </c>
    </row>
    <row r="1596" spans="1:8" ht="15.75" customHeight="1">
      <c r="A1596" s="7">
        <v>44672</v>
      </c>
      <c r="B1596" s="8">
        <v>40615.449999999997</v>
      </c>
      <c r="C1596" s="11">
        <f t="shared" si="123"/>
        <v>-1.9875788123588221E-2</v>
      </c>
      <c r="D1596" s="9">
        <f t="shared" si="124"/>
        <v>3.9504695353377058E-4</v>
      </c>
      <c r="E1596" s="9">
        <f t="shared" si="125"/>
        <v>1.2936365518099926E-2</v>
      </c>
      <c r="G1596" s="9">
        <f t="shared" si="126"/>
        <v>0.11373814451669205</v>
      </c>
      <c r="H1596" s="10">
        <f t="shared" si="127"/>
        <v>-2.1738564506118596</v>
      </c>
    </row>
    <row r="1597" spans="1:8" ht="15.75" customHeight="1">
      <c r="A1597" s="7">
        <v>44673</v>
      </c>
      <c r="B1597" s="8">
        <v>39621.31</v>
      </c>
      <c r="C1597" s="11">
        <f t="shared" si="123"/>
        <v>-2.4781431259078699E-2</v>
      </c>
      <c r="D1597" s="9">
        <f t="shared" si="124"/>
        <v>6.1411933524844282E-4</v>
      </c>
      <c r="E1597" s="9">
        <f t="shared" si="125"/>
        <v>1.3474385402196483E-2</v>
      </c>
      <c r="G1597" s="9">
        <f t="shared" si="126"/>
        <v>0.1160792203721083</v>
      </c>
      <c r="H1597" s="10">
        <f t="shared" si="127"/>
        <v>-2.1534823867269304</v>
      </c>
    </row>
    <row r="1598" spans="1:8" ht="15.75" customHeight="1">
      <c r="A1598" s="7">
        <v>44674</v>
      </c>
      <c r="B1598" s="8">
        <v>39808.74</v>
      </c>
      <c r="C1598" s="11">
        <f t="shared" si="123"/>
        <v>4.719381339397425E-3</v>
      </c>
      <c r="D1598" s="9">
        <f t="shared" si="124"/>
        <v>2.2272560226652635E-5</v>
      </c>
      <c r="E1598" s="9">
        <f t="shared" si="125"/>
        <v>1.3496289062210749E-2</v>
      </c>
      <c r="G1598" s="9">
        <f t="shared" si="126"/>
        <v>0.11617352995502353</v>
      </c>
      <c r="H1598" s="10">
        <f t="shared" si="127"/>
        <v>-2.1526702578030239</v>
      </c>
    </row>
    <row r="1599" spans="1:8" ht="15.75" customHeight="1">
      <c r="A1599" s="7">
        <v>44675</v>
      </c>
      <c r="B1599" s="8">
        <v>39515.9</v>
      </c>
      <c r="C1599" s="11">
        <f t="shared" si="123"/>
        <v>-7.3833636137150419E-3</v>
      </c>
      <c r="D1599" s="9">
        <f t="shared" si="124"/>
        <v>5.4514058252331243E-5</v>
      </c>
      <c r="E1599" s="9">
        <f t="shared" si="125"/>
        <v>1.3533779432957397E-2</v>
      </c>
      <c r="G1599" s="9">
        <f t="shared" si="126"/>
        <v>0.11633477310313282</v>
      </c>
      <c r="H1599" s="10">
        <f t="shared" si="127"/>
        <v>-2.1512832692797099</v>
      </c>
    </row>
    <row r="1600" spans="1:8" ht="15.75" customHeight="1">
      <c r="A1600" s="7">
        <v>44676</v>
      </c>
      <c r="B1600" s="8">
        <v>40186.18</v>
      </c>
      <c r="C1600" s="11">
        <f t="shared" si="123"/>
        <v>1.6820032865663422E-2</v>
      </c>
      <c r="D1600" s="9">
        <f t="shared" si="124"/>
        <v>2.8291350560199764E-4</v>
      </c>
      <c r="E1600" s="9">
        <f t="shared" si="125"/>
        <v>1.381401348273842E-2</v>
      </c>
      <c r="G1600" s="9">
        <f t="shared" si="126"/>
        <v>0.11753303145387861</v>
      </c>
      <c r="H1600" s="10">
        <f t="shared" si="127"/>
        <v>-2.1410358661479836</v>
      </c>
    </row>
    <row r="1601" spans="1:8" ht="15.75" customHeight="1">
      <c r="A1601" s="7">
        <v>44677</v>
      </c>
      <c r="B1601" s="8">
        <v>38123.519999999997</v>
      </c>
      <c r="C1601" s="11">
        <f t="shared" si="123"/>
        <v>-5.2691740922239244E-2</v>
      </c>
      <c r="D1601" s="9">
        <f t="shared" si="124"/>
        <v>2.7764195614163817E-3</v>
      </c>
      <c r="E1601" s="9">
        <f t="shared" si="125"/>
        <v>1.6498145609994009E-2</v>
      </c>
      <c r="G1601" s="9">
        <f t="shared" si="126"/>
        <v>0.1284451073805227</v>
      </c>
      <c r="H1601" s="10">
        <f t="shared" si="127"/>
        <v>-2.0522536458323075</v>
      </c>
    </row>
    <row r="1602" spans="1:8" ht="15.75" customHeight="1">
      <c r="A1602" s="7">
        <v>44678</v>
      </c>
      <c r="B1602" s="8">
        <v>39106.93</v>
      </c>
      <c r="C1602" s="11">
        <f t="shared" si="123"/>
        <v>2.5468274636268627E-2</v>
      </c>
      <c r="D1602" s="9">
        <f t="shared" si="124"/>
        <v>6.4863301294840387E-4</v>
      </c>
      <c r="E1602" s="9">
        <f t="shared" si="125"/>
        <v>1.5192426529981632E-2</v>
      </c>
      <c r="G1602" s="9">
        <f t="shared" si="126"/>
        <v>0.12325756175578695</v>
      </c>
      <c r="H1602" s="10">
        <f t="shared" si="127"/>
        <v>-2.0934791149532259</v>
      </c>
    </row>
    <row r="1603" spans="1:8" ht="15.75" customHeight="1">
      <c r="A1603" s="7">
        <v>44679</v>
      </c>
      <c r="B1603" s="8">
        <v>39889.269999999997</v>
      </c>
      <c r="C1603" s="11">
        <f t="shared" si="123"/>
        <v>1.9807676285755894E-2</v>
      </c>
      <c r="D1603" s="9">
        <f t="shared" si="124"/>
        <v>3.9234403984129642E-4</v>
      </c>
      <c r="E1603" s="9">
        <f t="shared" si="125"/>
        <v>1.5535114613601636E-2</v>
      </c>
      <c r="G1603" s="9">
        <f t="shared" si="126"/>
        <v>0.12463993988125009</v>
      </c>
      <c r="H1603" s="10">
        <f t="shared" si="127"/>
        <v>-2.0823261791989514</v>
      </c>
    </row>
    <row r="1604" spans="1:8" ht="15.75" customHeight="1">
      <c r="A1604" s="7">
        <v>44680</v>
      </c>
      <c r="B1604" s="8">
        <v>38560.04</v>
      </c>
      <c r="C1604" s="11">
        <f t="shared" ref="C1604:C1667" si="128">LN(B1604/B1603)</f>
        <v>-3.3890858337760815E-2</v>
      </c>
      <c r="D1604" s="9">
        <f t="shared" ref="D1604:D1667" si="129">C1604^2</f>
        <v>1.1485902788701719E-3</v>
      </c>
      <c r="E1604" s="9">
        <f t="shared" si="125"/>
        <v>1.6372956954232069E-2</v>
      </c>
      <c r="G1604" s="9">
        <f t="shared" si="126"/>
        <v>0.1279568558312999</v>
      </c>
      <c r="H1604" s="10">
        <f t="shared" si="127"/>
        <v>-2.0560621356992663</v>
      </c>
    </row>
    <row r="1605" spans="1:8" ht="15.75" customHeight="1">
      <c r="A1605" s="7">
        <v>44681</v>
      </c>
      <c r="B1605" s="8">
        <v>38334.699999999997</v>
      </c>
      <c r="C1605" s="11">
        <f t="shared" si="128"/>
        <v>-5.8610158526754483E-3</v>
      </c>
      <c r="D1605" s="9">
        <f t="shared" si="129"/>
        <v>3.4351506825312909E-5</v>
      </c>
      <c r="E1605" s="9">
        <f t="shared" si="125"/>
        <v>1.6332795074450773E-2</v>
      </c>
      <c r="G1605" s="9">
        <f t="shared" si="126"/>
        <v>0.12779982423481956</v>
      </c>
      <c r="H1605" s="10">
        <f t="shared" si="127"/>
        <v>-2.0572901123540492</v>
      </c>
    </row>
    <row r="1606" spans="1:8" ht="15.75" customHeight="1">
      <c r="A1606" s="7">
        <v>44682</v>
      </c>
      <c r="B1606" s="8">
        <v>38320.239999999998</v>
      </c>
      <c r="C1606" s="11">
        <f t="shared" si="128"/>
        <v>-3.7727510246607327E-4</v>
      </c>
      <c r="D1606" s="9">
        <f t="shared" si="129"/>
        <v>1.4233650294078608E-7</v>
      </c>
      <c r="E1606" s="9">
        <f t="shared" si="125"/>
        <v>1.6082285990588214E-2</v>
      </c>
      <c r="G1606" s="9">
        <f t="shared" si="126"/>
        <v>0.1268159532179931</v>
      </c>
      <c r="H1606" s="10">
        <f t="shared" si="127"/>
        <v>-2.0650184308709041</v>
      </c>
    </row>
    <row r="1607" spans="1:8" ht="15.75" customHeight="1">
      <c r="A1607" s="7">
        <v>44683</v>
      </c>
      <c r="B1607" s="8">
        <v>38312.410000000003</v>
      </c>
      <c r="C1607" s="11">
        <f t="shared" si="128"/>
        <v>-2.0435154016580967E-4</v>
      </c>
      <c r="D1607" s="9">
        <f t="shared" si="129"/>
        <v>4.1759551968138526E-8</v>
      </c>
      <c r="E1607" s="9">
        <f t="shared" si="125"/>
        <v>9.8298620415332421E-3</v>
      </c>
      <c r="G1607" s="9">
        <f t="shared" si="126"/>
        <v>9.9145660729722515E-2</v>
      </c>
      <c r="H1607" s="10">
        <f t="shared" si="127"/>
        <v>-2.3111651896767826</v>
      </c>
    </row>
    <row r="1608" spans="1:8" ht="15.75" customHeight="1">
      <c r="A1608" s="7">
        <v>44684</v>
      </c>
      <c r="B1608" s="8">
        <v>37784.82</v>
      </c>
      <c r="C1608" s="11">
        <f t="shared" si="128"/>
        <v>-1.3866429924718336E-2</v>
      </c>
      <c r="D1608" s="9">
        <f t="shared" si="129"/>
        <v>1.9227787885712415E-4</v>
      </c>
      <c r="E1608" s="9">
        <f t="shared" si="125"/>
        <v>9.9601914604411645E-3</v>
      </c>
      <c r="G1608" s="9">
        <f t="shared" si="126"/>
        <v>9.9800758816960725E-2</v>
      </c>
      <c r="H1608" s="10">
        <f t="shared" si="127"/>
        <v>-2.3045794923172642</v>
      </c>
    </row>
    <row r="1609" spans="1:8" ht="15.75" customHeight="1">
      <c r="A1609" s="7">
        <v>44685</v>
      </c>
      <c r="B1609" s="8">
        <v>39800.33</v>
      </c>
      <c r="C1609" s="11">
        <f t="shared" si="128"/>
        <v>5.1967769047125002E-2</v>
      </c>
      <c r="D1609" s="9">
        <f t="shared" si="129"/>
        <v>2.7006490197353235E-3</v>
      </c>
      <c r="E1609" s="9">
        <f t="shared" si="125"/>
        <v>1.0846285141594962E-2</v>
      </c>
      <c r="G1609" s="9">
        <f t="shared" si="126"/>
        <v>0.10414549986242787</v>
      </c>
      <c r="H1609" s="10">
        <f t="shared" si="127"/>
        <v>-2.2619663204426685</v>
      </c>
    </row>
    <row r="1610" spans="1:8" ht="15.75" customHeight="1">
      <c r="A1610" s="7">
        <v>44686</v>
      </c>
      <c r="B1610" s="8">
        <v>36456.019999999997</v>
      </c>
      <c r="C1610" s="11">
        <f t="shared" si="128"/>
        <v>-8.7768601145334274E-2</v>
      </c>
      <c r="D1610" s="9">
        <f t="shared" si="129"/>
        <v>7.7033273470087727E-3</v>
      </c>
      <c r="E1610" s="9">
        <f t="shared" si="125"/>
        <v>1.7461589716239401E-2</v>
      </c>
      <c r="G1610" s="9">
        <f t="shared" si="126"/>
        <v>0.13214230857768228</v>
      </c>
      <c r="H1610" s="10">
        <f t="shared" si="127"/>
        <v>-2.0238758418376679</v>
      </c>
    </row>
    <row r="1611" spans="1:8" ht="15.75" customHeight="1">
      <c r="A1611" s="7">
        <v>44687</v>
      </c>
      <c r="B1611" s="8">
        <v>36077.29</v>
      </c>
      <c r="C1611" s="11">
        <f t="shared" si="128"/>
        <v>-1.0443021059254598E-2</v>
      </c>
      <c r="D1611" s="9">
        <f t="shared" si="129"/>
        <v>1.0905668884403503E-4</v>
      </c>
      <c r="E1611" s="9">
        <f t="shared" si="125"/>
        <v>1.742263077200502E-2</v>
      </c>
      <c r="G1611" s="9">
        <f t="shared" si="126"/>
        <v>0.13199481342842612</v>
      </c>
      <c r="H1611" s="10">
        <f t="shared" si="127"/>
        <v>-2.0249926493766184</v>
      </c>
    </row>
    <row r="1612" spans="1:8" ht="15.75" customHeight="1">
      <c r="A1612" s="7">
        <v>44688</v>
      </c>
      <c r="B1612" s="8">
        <v>35768.230000000003</v>
      </c>
      <c r="C1612" s="11">
        <f t="shared" si="128"/>
        <v>-8.6035122689250183E-3</v>
      </c>
      <c r="D1612" s="9">
        <f t="shared" si="129"/>
        <v>7.4020423361543318E-5</v>
      </c>
      <c r="E1612" s="9">
        <f t="shared" si="125"/>
        <v>1.748926776866206E-2</v>
      </c>
      <c r="G1612" s="9">
        <f t="shared" si="126"/>
        <v>0.13224699531052514</v>
      </c>
      <c r="H1612" s="10">
        <f t="shared" si="127"/>
        <v>-2.0230839282710122</v>
      </c>
    </row>
    <row r="1613" spans="1:8" ht="15.75" customHeight="1">
      <c r="A1613" s="7">
        <v>44689</v>
      </c>
      <c r="B1613" s="8">
        <v>34225.040000000001</v>
      </c>
      <c r="C1613" s="11">
        <f t="shared" si="128"/>
        <v>-4.410252932965715E-2</v>
      </c>
      <c r="D1613" s="9">
        <f t="shared" si="129"/>
        <v>1.9450330932732692E-3</v>
      </c>
      <c r="E1613" s="9">
        <f t="shared" si="125"/>
        <v>1.9434008278570274E-2</v>
      </c>
      <c r="G1613" s="9">
        <f t="shared" si="126"/>
        <v>0.1394059119211602</v>
      </c>
      <c r="H1613" s="10">
        <f t="shared" si="127"/>
        <v>-1.9703653717905618</v>
      </c>
    </row>
    <row r="1614" spans="1:8" ht="15.75" customHeight="1">
      <c r="A1614" s="7">
        <v>44690</v>
      </c>
      <c r="B1614" s="8">
        <v>30959.3</v>
      </c>
      <c r="C1614" s="11">
        <f t="shared" si="128"/>
        <v>-0.10028410126333438</v>
      </c>
      <c r="D1614" s="9">
        <f t="shared" si="129"/>
        <v>1.0056900966194705E-2</v>
      </c>
      <c r="E1614" s="9">
        <f t="shared" si="125"/>
        <v>2.9392949720845104E-2</v>
      </c>
      <c r="G1614" s="9">
        <f t="shared" si="126"/>
        <v>0.17144372173061662</v>
      </c>
      <c r="H1614" s="10">
        <f t="shared" si="127"/>
        <v>-1.7635002194044245</v>
      </c>
    </row>
    <row r="1615" spans="1:8" ht="15.75" customHeight="1">
      <c r="A1615" s="7">
        <v>44691</v>
      </c>
      <c r="B1615" s="8">
        <v>31000.83</v>
      </c>
      <c r="C1615" s="11">
        <f t="shared" si="128"/>
        <v>1.3405396734733467E-3</v>
      </c>
      <c r="D1615" s="9">
        <f t="shared" si="129"/>
        <v>1.7970466161560271E-6</v>
      </c>
      <c r="E1615" s="9">
        <f t="shared" si="125"/>
        <v>2.9162772640508577E-2</v>
      </c>
      <c r="G1615" s="9">
        <f t="shared" si="126"/>
        <v>0.17077111184421262</v>
      </c>
      <c r="H1615" s="10">
        <f t="shared" si="127"/>
        <v>-1.7674311463340688</v>
      </c>
    </row>
    <row r="1616" spans="1:8" ht="15.75" customHeight="1">
      <c r="A1616" s="7">
        <v>44692</v>
      </c>
      <c r="B1616" s="8">
        <v>28402.78</v>
      </c>
      <c r="C1616" s="11">
        <f t="shared" si="128"/>
        <v>-8.7526950619819868E-2</v>
      </c>
      <c r="D1616" s="9">
        <f t="shared" si="129"/>
        <v>7.660967084804386E-3</v>
      </c>
      <c r="E1616" s="9">
        <f t="shared" si="125"/>
        <v>3.6813418457514985E-2</v>
      </c>
      <c r="G1616" s="9">
        <f t="shared" si="126"/>
        <v>0.19186823201748376</v>
      </c>
      <c r="H1616" s="10">
        <f t="shared" si="127"/>
        <v>-1.6509464341358266</v>
      </c>
    </row>
    <row r="1617" spans="1:8" ht="15.75" customHeight="1">
      <c r="A1617" s="7">
        <v>44693</v>
      </c>
      <c r="B1617" s="8">
        <v>28546.25</v>
      </c>
      <c r="C1617" s="11">
        <f t="shared" si="128"/>
        <v>5.0385512632120993E-3</v>
      </c>
      <c r="D1617" s="9">
        <f t="shared" si="129"/>
        <v>2.5386998832016243E-5</v>
      </c>
      <c r="E1617" s="9">
        <f t="shared" si="125"/>
        <v>3.6443758502813235E-2</v>
      </c>
      <c r="G1617" s="9">
        <f t="shared" si="126"/>
        <v>0.19090248427616974</v>
      </c>
      <c r="H1617" s="10">
        <f t="shared" si="127"/>
        <v>-1.6559925348402449</v>
      </c>
    </row>
    <row r="1618" spans="1:8" ht="15.75" customHeight="1">
      <c r="A1618" s="7">
        <v>44694</v>
      </c>
      <c r="B1618" s="8">
        <v>29760.13</v>
      </c>
      <c r="C1618" s="11">
        <f t="shared" si="128"/>
        <v>4.1643999271255658E-2</v>
      </c>
      <c r="D1618" s="9">
        <f t="shared" si="129"/>
        <v>1.7342226753043419E-3</v>
      </c>
      <c r="E1618" s="9">
        <f t="shared" si="125"/>
        <v>3.7563861842869133E-2</v>
      </c>
      <c r="G1618" s="9">
        <f t="shared" si="126"/>
        <v>0.1938139877379059</v>
      </c>
      <c r="H1618" s="10">
        <f t="shared" si="127"/>
        <v>-1.6408564059798589</v>
      </c>
    </row>
    <row r="1619" spans="1:8" ht="15.75" customHeight="1">
      <c r="A1619" s="7">
        <v>44695</v>
      </c>
      <c r="B1619" s="8">
        <v>29341.75</v>
      </c>
      <c r="C1619" s="11">
        <f t="shared" si="128"/>
        <v>-1.4158161763703063E-2</v>
      </c>
      <c r="D1619" s="9">
        <f t="shared" si="129"/>
        <v>2.0045354452718345E-4</v>
      </c>
      <c r="E1619" s="9">
        <f t="shared" si="125"/>
        <v>3.7742042827169663E-2</v>
      </c>
      <c r="G1619" s="9">
        <f t="shared" si="126"/>
        <v>0.19427311401007002</v>
      </c>
      <c r="H1619" s="10">
        <f t="shared" si="127"/>
        <v>-1.6384903057704212</v>
      </c>
    </row>
    <row r="1620" spans="1:8" ht="15.75" customHeight="1">
      <c r="A1620" s="7">
        <v>44696</v>
      </c>
      <c r="B1620" s="8">
        <v>31019.19</v>
      </c>
      <c r="C1620" s="11">
        <f t="shared" si="128"/>
        <v>5.5594628750559795E-2</v>
      </c>
      <c r="D1620" s="9">
        <f t="shared" si="129"/>
        <v>3.0907627459125699E-3</v>
      </c>
      <c r="E1620" s="9">
        <f t="shared" si="125"/>
        <v>4.0778291514829902E-2</v>
      </c>
      <c r="G1620" s="9">
        <f t="shared" si="126"/>
        <v>0.20193635510930147</v>
      </c>
      <c r="H1620" s="10">
        <f t="shared" si="127"/>
        <v>-1.5998027049434134</v>
      </c>
    </row>
    <row r="1621" spans="1:8" ht="15.75" customHeight="1">
      <c r="A1621" s="7">
        <v>44697</v>
      </c>
      <c r="B1621" s="8">
        <v>29908.75</v>
      </c>
      <c r="C1621" s="11">
        <f t="shared" si="128"/>
        <v>-3.6454965496027218E-2</v>
      </c>
      <c r="D1621" s="9">
        <f t="shared" si="129"/>
        <v>1.3289645093165351E-3</v>
      </c>
      <c r="E1621" s="9">
        <f t="shared" si="125"/>
        <v>4.1824342518544444E-2</v>
      </c>
      <c r="G1621" s="9">
        <f t="shared" si="126"/>
        <v>0.20451000591302237</v>
      </c>
      <c r="H1621" s="10">
        <f t="shared" si="127"/>
        <v>-1.587138376026213</v>
      </c>
    </row>
    <row r="1622" spans="1:8" ht="15.75" customHeight="1">
      <c r="A1622" s="7">
        <v>44698</v>
      </c>
      <c r="B1622" s="8">
        <v>30077.8</v>
      </c>
      <c r="C1622" s="11">
        <f t="shared" si="128"/>
        <v>5.6362783832811488E-3</v>
      </c>
      <c r="D1622" s="9">
        <f t="shared" si="129"/>
        <v>3.1767634013842358E-5</v>
      </c>
      <c r="E1622" s="9">
        <f t="shared" si="125"/>
        <v>3.9079690591141907E-2</v>
      </c>
      <c r="G1622" s="9">
        <f t="shared" si="126"/>
        <v>0.19768583811477722</v>
      </c>
      <c r="H1622" s="10">
        <f t="shared" si="127"/>
        <v>-1.6210761845793527</v>
      </c>
    </row>
    <row r="1623" spans="1:8" ht="15.75" customHeight="1">
      <c r="A1623" s="7">
        <v>44699</v>
      </c>
      <c r="B1623" s="8">
        <v>29205.89</v>
      </c>
      <c r="C1623" s="11">
        <f t="shared" si="128"/>
        <v>-2.9416956847224236E-2</v>
      </c>
      <c r="D1623" s="9">
        <f t="shared" si="129"/>
        <v>8.6535735015145284E-4</v>
      </c>
      <c r="E1623" s="9">
        <f t="shared" ref="E1623:E1686" si="130">SUM(D1603:D1623)</f>
        <v>3.9296414928344951E-2</v>
      </c>
      <c r="G1623" s="9">
        <f t="shared" ref="G1623:G1686" si="131">SQRT(E1623)</f>
        <v>0.19823323366263526</v>
      </c>
      <c r="H1623" s="10">
        <f t="shared" ref="H1623:H1686" si="132">LN(G1623)</f>
        <v>-1.6183109937326701</v>
      </c>
    </row>
    <row r="1624" spans="1:8" ht="15.75" customHeight="1">
      <c r="A1624" s="7">
        <v>44700</v>
      </c>
      <c r="B1624" s="8">
        <v>30231.08</v>
      </c>
      <c r="C1624" s="11">
        <f t="shared" si="128"/>
        <v>3.4500132991298886E-2</v>
      </c>
      <c r="D1624" s="9">
        <f t="shared" si="129"/>
        <v>1.1902591764173097E-3</v>
      </c>
      <c r="E1624" s="9">
        <f t="shared" si="130"/>
        <v>4.0094330064920969E-2</v>
      </c>
      <c r="G1624" s="9">
        <f t="shared" si="131"/>
        <v>0.20023568629223157</v>
      </c>
      <c r="H1624" s="10">
        <f t="shared" si="132"/>
        <v>-1.6082601747782823</v>
      </c>
    </row>
    <row r="1625" spans="1:8" ht="15.75" customHeight="1">
      <c r="A1625" s="7">
        <v>44701</v>
      </c>
      <c r="B1625" s="8">
        <v>29117.13</v>
      </c>
      <c r="C1625" s="11">
        <f t="shared" si="128"/>
        <v>-3.7543873474056577E-2</v>
      </c>
      <c r="D1625" s="9">
        <f t="shared" si="129"/>
        <v>1.4095424354359691E-3</v>
      </c>
      <c r="E1625" s="9">
        <f t="shared" si="130"/>
        <v>4.0355282221486766E-2</v>
      </c>
      <c r="G1625" s="9">
        <f t="shared" si="131"/>
        <v>0.20088624199154795</v>
      </c>
      <c r="H1625" s="10">
        <f t="shared" si="132"/>
        <v>-1.6050164913800669</v>
      </c>
    </row>
    <row r="1626" spans="1:8" ht="15.75" customHeight="1">
      <c r="A1626" s="7">
        <v>44702</v>
      </c>
      <c r="B1626" s="8">
        <v>29391.93</v>
      </c>
      <c r="C1626" s="11">
        <f t="shared" si="128"/>
        <v>9.3934860904492986E-3</v>
      </c>
      <c r="D1626" s="9">
        <f t="shared" si="129"/>
        <v>8.8237580931464448E-5</v>
      </c>
      <c r="E1626" s="9">
        <f t="shared" si="130"/>
        <v>4.040916829559292E-2</v>
      </c>
      <c r="G1626" s="9">
        <f t="shared" si="131"/>
        <v>0.201020318116336</v>
      </c>
      <c r="H1626" s="10">
        <f t="shared" si="132"/>
        <v>-1.6043492908759209</v>
      </c>
    </row>
    <row r="1627" spans="1:8" ht="15.75" customHeight="1">
      <c r="A1627" s="7">
        <v>44703</v>
      </c>
      <c r="B1627" s="8">
        <v>29907.98</v>
      </c>
      <c r="C1627" s="11">
        <f t="shared" si="128"/>
        <v>1.7405187550547197E-2</v>
      </c>
      <c r="D1627" s="9">
        <f t="shared" si="129"/>
        <v>3.0294055366972316E-4</v>
      </c>
      <c r="E1627" s="9">
        <f t="shared" si="130"/>
        <v>4.0711966512759705E-2</v>
      </c>
      <c r="G1627" s="9">
        <f t="shared" si="131"/>
        <v>0.20177206573943704</v>
      </c>
      <c r="H1627" s="10">
        <f t="shared" si="132"/>
        <v>-1.6006166061178715</v>
      </c>
    </row>
    <row r="1628" spans="1:8" ht="15.75" customHeight="1">
      <c r="A1628" s="7">
        <v>44704</v>
      </c>
      <c r="B1628" s="8">
        <v>29314.55</v>
      </c>
      <c r="C1628" s="11">
        <f t="shared" si="128"/>
        <v>-2.004135462484264E-2</v>
      </c>
      <c r="D1628" s="9">
        <f t="shared" si="129"/>
        <v>4.0165589519870147E-4</v>
      </c>
      <c r="E1628" s="9">
        <f t="shared" si="130"/>
        <v>4.1113580648406436E-2</v>
      </c>
      <c r="G1628" s="9">
        <f t="shared" si="131"/>
        <v>0.20276484075994644</v>
      </c>
      <c r="H1628" s="10">
        <f t="shared" si="132"/>
        <v>-1.5957083913290517</v>
      </c>
    </row>
    <row r="1629" spans="1:8" ht="15.75" customHeight="1">
      <c r="A1629" s="7">
        <v>44705</v>
      </c>
      <c r="B1629" s="8">
        <v>29438.3</v>
      </c>
      <c r="C1629" s="11">
        <f t="shared" si="128"/>
        <v>4.2125678329736418E-3</v>
      </c>
      <c r="D1629" s="9">
        <f t="shared" si="129"/>
        <v>1.7745727747404243E-5</v>
      </c>
      <c r="E1629" s="9">
        <f t="shared" si="130"/>
        <v>4.0939048497296716E-2</v>
      </c>
      <c r="G1629" s="9">
        <f t="shared" si="131"/>
        <v>0.20233400232609625</v>
      </c>
      <c r="H1629" s="10">
        <f t="shared" si="132"/>
        <v>-1.5978354702069415</v>
      </c>
    </row>
    <row r="1630" spans="1:8" ht="15.75" customHeight="1">
      <c r="A1630" s="7">
        <v>44706</v>
      </c>
      <c r="B1630" s="8">
        <v>29764.46</v>
      </c>
      <c r="C1630" s="11">
        <f t="shared" si="128"/>
        <v>1.1018516699386589E-2</v>
      </c>
      <c r="D1630" s="9">
        <f t="shared" si="129"/>
        <v>1.2140771025466114E-4</v>
      </c>
      <c r="E1630" s="9">
        <f t="shared" si="130"/>
        <v>3.835980718781605E-2</v>
      </c>
      <c r="G1630" s="9">
        <f t="shared" si="131"/>
        <v>0.19585659853019008</v>
      </c>
      <c r="H1630" s="10">
        <f t="shared" si="132"/>
        <v>-1.6303725276829872</v>
      </c>
    </row>
    <row r="1631" spans="1:8" ht="15.75" customHeight="1">
      <c r="A1631" s="7">
        <v>44707</v>
      </c>
      <c r="B1631" s="8">
        <v>29437.55</v>
      </c>
      <c r="C1631" s="11">
        <f t="shared" si="128"/>
        <v>-1.1043994038568618E-2</v>
      </c>
      <c r="D1631" s="9">
        <f t="shared" si="129"/>
        <v>1.2196980432393918E-4</v>
      </c>
      <c r="E1631" s="9">
        <f t="shared" si="130"/>
        <v>3.0778449645131208E-2</v>
      </c>
      <c r="G1631" s="9">
        <f t="shared" si="131"/>
        <v>0.1754378797327738</v>
      </c>
      <c r="H1631" s="10">
        <f t="shared" si="132"/>
        <v>-1.7404702603720394</v>
      </c>
    </row>
    <row r="1632" spans="1:8" ht="15.75" customHeight="1">
      <c r="A1632" s="7">
        <v>44708</v>
      </c>
      <c r="B1632" s="8">
        <v>28728.9</v>
      </c>
      <c r="C1632" s="11">
        <f t="shared" si="128"/>
        <v>-2.436748553513229E-2</v>
      </c>
      <c r="D1632" s="9">
        <f t="shared" si="129"/>
        <v>5.9377435130488138E-4</v>
      </c>
      <c r="E1632" s="9">
        <f t="shared" si="130"/>
        <v>3.1263167307592057E-2</v>
      </c>
      <c r="G1632" s="9">
        <f t="shared" si="131"/>
        <v>0.17681393414432037</v>
      </c>
      <c r="H1632" s="10">
        <f t="shared" si="132"/>
        <v>-1.7326573188506917</v>
      </c>
    </row>
    <row r="1633" spans="1:8" ht="15.75" customHeight="1">
      <c r="A1633" s="7">
        <v>44709</v>
      </c>
      <c r="B1633" s="8">
        <v>28999.040000000001</v>
      </c>
      <c r="C1633" s="11">
        <f t="shared" si="128"/>
        <v>9.359141236404845E-3</v>
      </c>
      <c r="D1633" s="9">
        <f t="shared" si="129"/>
        <v>8.7593524682973609E-5</v>
      </c>
      <c r="E1633" s="9">
        <f t="shared" si="130"/>
        <v>3.1276740408913491E-2</v>
      </c>
      <c r="G1633" s="9">
        <f t="shared" si="131"/>
        <v>0.17685231242173083</v>
      </c>
      <c r="H1633" s="10">
        <f t="shared" si="132"/>
        <v>-1.7324402878055538</v>
      </c>
    </row>
    <row r="1634" spans="1:8" ht="15.75" customHeight="1">
      <c r="A1634" s="7">
        <v>44710</v>
      </c>
      <c r="B1634" s="8">
        <v>29160.07</v>
      </c>
      <c r="C1634" s="11">
        <f t="shared" si="128"/>
        <v>5.5375816960059106E-3</v>
      </c>
      <c r="D1634" s="9">
        <f t="shared" si="129"/>
        <v>3.0664811039939699E-5</v>
      </c>
      <c r="E1634" s="9">
        <f t="shared" si="130"/>
        <v>2.9362372126680161E-2</v>
      </c>
      <c r="G1634" s="9">
        <f t="shared" si="131"/>
        <v>0.17135452175732091</v>
      </c>
      <c r="H1634" s="10">
        <f t="shared" si="132"/>
        <v>-1.7640206419970337</v>
      </c>
    </row>
    <row r="1635" spans="1:8" ht="15.75" customHeight="1">
      <c r="A1635" s="7">
        <v>44711</v>
      </c>
      <c r="B1635" s="8">
        <v>31257.74</v>
      </c>
      <c r="C1635" s="11">
        <f t="shared" si="128"/>
        <v>6.9466717828510174E-2</v>
      </c>
      <c r="D1635" s="9">
        <f t="shared" si="129"/>
        <v>4.8256248858658535E-3</v>
      </c>
      <c r="E1635" s="9">
        <f t="shared" si="130"/>
        <v>2.4131096046351306E-2</v>
      </c>
      <c r="G1635" s="9">
        <f t="shared" si="131"/>
        <v>0.15534186829812272</v>
      </c>
      <c r="H1635" s="10">
        <f t="shared" si="132"/>
        <v>-1.8621269889088303</v>
      </c>
    </row>
    <row r="1636" spans="1:8" ht="15.75" customHeight="1">
      <c r="A1636" s="7">
        <v>44712</v>
      </c>
      <c r="B1636" s="8">
        <v>31788.28</v>
      </c>
      <c r="C1636" s="11">
        <f t="shared" si="128"/>
        <v>1.6830642879710766E-2</v>
      </c>
      <c r="D1636" s="9">
        <f t="shared" si="129"/>
        <v>2.8327053974435871E-4</v>
      </c>
      <c r="E1636" s="9">
        <f t="shared" si="130"/>
        <v>2.4412569539479508E-2</v>
      </c>
      <c r="G1636" s="9">
        <f t="shared" si="131"/>
        <v>0.15624522245329459</v>
      </c>
      <c r="H1636" s="10">
        <f t="shared" si="132"/>
        <v>-1.8563285671320053</v>
      </c>
    </row>
    <row r="1637" spans="1:8" ht="15.75" customHeight="1">
      <c r="A1637" s="7">
        <v>44713</v>
      </c>
      <c r="B1637" s="8">
        <v>29621.61</v>
      </c>
      <c r="C1637" s="11">
        <f t="shared" si="128"/>
        <v>-7.0593505866600778E-2</v>
      </c>
      <c r="D1637" s="9">
        <f t="shared" si="129"/>
        <v>4.9834430705377984E-3</v>
      </c>
      <c r="E1637" s="9">
        <f t="shared" si="130"/>
        <v>2.1735045525212916E-2</v>
      </c>
      <c r="G1637" s="9">
        <f t="shared" si="131"/>
        <v>0.14742810290176334</v>
      </c>
      <c r="H1637" s="10">
        <f t="shared" si="132"/>
        <v>-1.9144146599929075</v>
      </c>
    </row>
    <row r="1638" spans="1:8" ht="15.75" customHeight="1">
      <c r="A1638" s="7">
        <v>44714</v>
      </c>
      <c r="B1638" s="8">
        <v>30225.18</v>
      </c>
      <c r="C1638" s="11">
        <f t="shared" si="128"/>
        <v>2.0171189290218113E-2</v>
      </c>
      <c r="D1638" s="9">
        <f t="shared" si="129"/>
        <v>4.0687687738180986E-4</v>
      </c>
      <c r="E1638" s="9">
        <f t="shared" si="130"/>
        <v>2.2116535403762707E-2</v>
      </c>
      <c r="G1638" s="9">
        <f t="shared" si="131"/>
        <v>0.14871629165549652</v>
      </c>
      <c r="H1638" s="10">
        <f t="shared" si="132"/>
        <v>-1.9057148709558378</v>
      </c>
    </row>
    <row r="1639" spans="1:8" ht="15.75" customHeight="1">
      <c r="A1639" s="7">
        <v>44715</v>
      </c>
      <c r="B1639" s="8">
        <v>29640.5</v>
      </c>
      <c r="C1639" s="11">
        <f t="shared" si="128"/>
        <v>-1.9533682436690028E-2</v>
      </c>
      <c r="D1639" s="9">
        <f t="shared" si="129"/>
        <v>3.8156474953745248E-4</v>
      </c>
      <c r="E1639" s="9">
        <f t="shared" si="130"/>
        <v>2.076387747799582E-2</v>
      </c>
      <c r="G1639" s="9">
        <f t="shared" si="131"/>
        <v>0.14409676428704365</v>
      </c>
      <c r="H1639" s="10">
        <f t="shared" si="132"/>
        <v>-1.9372702308641365</v>
      </c>
    </row>
    <row r="1640" spans="1:8" ht="15.75" customHeight="1">
      <c r="A1640" s="7">
        <v>44716</v>
      </c>
      <c r="B1640" s="8">
        <v>29733.759999999998</v>
      </c>
      <c r="C1640" s="11">
        <f t="shared" si="128"/>
        <v>3.1414312092605465E-3</v>
      </c>
      <c r="D1640" s="9">
        <f t="shared" si="129"/>
        <v>9.8685900425161801E-6</v>
      </c>
      <c r="E1640" s="9">
        <f t="shared" si="130"/>
        <v>2.0573292523511151E-2</v>
      </c>
      <c r="G1640" s="9">
        <f t="shared" si="131"/>
        <v>0.14343393086543765</v>
      </c>
      <c r="H1640" s="10">
        <f t="shared" si="132"/>
        <v>-1.9418807618921927</v>
      </c>
    </row>
    <row r="1641" spans="1:8" ht="15.75" customHeight="1">
      <c r="A1641" s="7">
        <v>44717</v>
      </c>
      <c r="B1641" s="8">
        <v>29925.66</v>
      </c>
      <c r="C1641" s="11">
        <f t="shared" si="128"/>
        <v>6.4332057479887543E-3</v>
      </c>
      <c r="D1641" s="9">
        <f t="shared" si="129"/>
        <v>4.1386136195955548E-5</v>
      </c>
      <c r="E1641" s="9">
        <f t="shared" si="130"/>
        <v>1.7523915913794541E-2</v>
      </c>
      <c r="G1641" s="9">
        <f t="shared" si="131"/>
        <v>0.13237792834832604</v>
      </c>
      <c r="H1641" s="10">
        <f t="shared" si="132"/>
        <v>-2.0220943536937175</v>
      </c>
    </row>
    <row r="1642" spans="1:8" ht="15.75" customHeight="1">
      <c r="A1642" s="7">
        <v>44718</v>
      </c>
      <c r="B1642" s="8">
        <v>31438.720000000001</v>
      </c>
      <c r="C1642" s="11">
        <f t="shared" si="128"/>
        <v>4.9323947925366853E-2</v>
      </c>
      <c r="D1642" s="9">
        <f t="shared" si="129"/>
        <v>2.4328518389443009E-3</v>
      </c>
      <c r="E1642" s="9">
        <f t="shared" si="130"/>
        <v>1.8627803243422308E-2</v>
      </c>
      <c r="G1642" s="9">
        <f t="shared" si="131"/>
        <v>0.13648371054240249</v>
      </c>
      <c r="H1642" s="10">
        <f t="shared" si="132"/>
        <v>-1.9915500081640074</v>
      </c>
    </row>
    <row r="1643" spans="1:8" ht="15.75" customHeight="1">
      <c r="A1643" s="7">
        <v>44719</v>
      </c>
      <c r="B1643" s="8">
        <v>31330.81</v>
      </c>
      <c r="C1643" s="11">
        <f t="shared" si="128"/>
        <v>-3.4382958199055485E-3</v>
      </c>
      <c r="D1643" s="9">
        <f t="shared" si="129"/>
        <v>1.1821878145179967E-5</v>
      </c>
      <c r="E1643" s="9">
        <f t="shared" si="130"/>
        <v>1.8607857487553645E-2</v>
      </c>
      <c r="G1643" s="9">
        <f t="shared" si="131"/>
        <v>0.13641062087518568</v>
      </c>
      <c r="H1643" s="10">
        <f t="shared" si="132"/>
        <v>-1.9920856709502941</v>
      </c>
    </row>
    <row r="1644" spans="1:8" ht="15.75" customHeight="1">
      <c r="A1644" s="7">
        <v>44720</v>
      </c>
      <c r="B1644" s="8">
        <v>30179.77</v>
      </c>
      <c r="C1644" s="11">
        <f t="shared" si="128"/>
        <v>-3.7430126074489034E-2</v>
      </c>
      <c r="D1644" s="9">
        <f t="shared" si="129"/>
        <v>1.4010143379521438E-3</v>
      </c>
      <c r="E1644" s="9">
        <f t="shared" si="130"/>
        <v>1.9143514475354336E-2</v>
      </c>
      <c r="G1644" s="9">
        <f t="shared" si="131"/>
        <v>0.13836008989356119</v>
      </c>
      <c r="H1644" s="10">
        <f t="shared" si="132"/>
        <v>-1.9778956452056526</v>
      </c>
    </row>
    <row r="1645" spans="1:8" ht="15.75" customHeight="1">
      <c r="A1645" s="7">
        <v>44721</v>
      </c>
      <c r="B1645" s="8">
        <v>30161.34</v>
      </c>
      <c r="C1645" s="11">
        <f t="shared" si="128"/>
        <v>-6.1086050863488634E-4</v>
      </c>
      <c r="D1645" s="9">
        <f t="shared" si="129"/>
        <v>3.7315056100967206E-7</v>
      </c>
      <c r="E1645" s="9">
        <f t="shared" si="130"/>
        <v>1.7953628449498035E-2</v>
      </c>
      <c r="G1645" s="9">
        <f t="shared" si="131"/>
        <v>0.13399115063875686</v>
      </c>
      <c r="H1645" s="10">
        <f t="shared" si="132"/>
        <v>-2.0099815212212402</v>
      </c>
    </row>
    <row r="1646" spans="1:8" ht="15.75" customHeight="1">
      <c r="A1646" s="7">
        <v>44722</v>
      </c>
      <c r="B1646" s="8">
        <v>29177.39</v>
      </c>
      <c r="C1646" s="11">
        <f t="shared" si="128"/>
        <v>-3.3166877592018029E-2</v>
      </c>
      <c r="D1646" s="9">
        <f t="shared" si="129"/>
        <v>1.1000417692039078E-3</v>
      </c>
      <c r="E1646" s="9">
        <f t="shared" si="130"/>
        <v>1.7644127783265975E-2</v>
      </c>
      <c r="G1646" s="9">
        <f t="shared" si="131"/>
        <v>0.13283120033812076</v>
      </c>
      <c r="H1646" s="10">
        <f t="shared" si="132"/>
        <v>-2.0186761272292988</v>
      </c>
    </row>
    <row r="1647" spans="1:8" ht="15.75" customHeight="1">
      <c r="A1647" s="7">
        <v>44723</v>
      </c>
      <c r="B1647" s="8">
        <v>28380.38</v>
      </c>
      <c r="C1647" s="11">
        <f t="shared" si="128"/>
        <v>-2.7696032915670524E-2</v>
      </c>
      <c r="D1647" s="9">
        <f t="shared" si="129"/>
        <v>7.6707023926590517E-4</v>
      </c>
      <c r="E1647" s="9">
        <f t="shared" si="130"/>
        <v>1.8322960441600415E-2</v>
      </c>
      <c r="G1647" s="9">
        <f t="shared" si="131"/>
        <v>0.13536233021635086</v>
      </c>
      <c r="H1647" s="10">
        <f t="shared" si="132"/>
        <v>-1.9998001683170887</v>
      </c>
    </row>
    <row r="1648" spans="1:8" ht="15.75" customHeight="1">
      <c r="A1648" s="7">
        <v>44724</v>
      </c>
      <c r="B1648" s="8">
        <v>27345.79</v>
      </c>
      <c r="C1648" s="11">
        <f t="shared" si="128"/>
        <v>-3.7135474864013682E-2</v>
      </c>
      <c r="D1648" s="9">
        <f t="shared" si="129"/>
        <v>1.379043493375792E-3</v>
      </c>
      <c r="E1648" s="9">
        <f t="shared" si="130"/>
        <v>1.9399063381306484E-2</v>
      </c>
      <c r="G1648" s="9">
        <f t="shared" si="131"/>
        <v>0.13928052046609563</v>
      </c>
      <c r="H1648" s="10">
        <f t="shared" si="132"/>
        <v>-1.9712652466962186</v>
      </c>
    </row>
    <row r="1649" spans="1:8" ht="15.75" customHeight="1">
      <c r="A1649" s="7">
        <v>44725</v>
      </c>
      <c r="B1649" s="8">
        <v>23209.61</v>
      </c>
      <c r="C1649" s="11">
        <f t="shared" si="128"/>
        <v>-0.16399616944624487</v>
      </c>
      <c r="D1649" s="9">
        <f t="shared" si="129"/>
        <v>2.6894743593041458E-2</v>
      </c>
      <c r="E1649" s="9">
        <f t="shared" si="130"/>
        <v>4.5892151079149235E-2</v>
      </c>
      <c r="G1649" s="9">
        <f t="shared" si="131"/>
        <v>0.21422453426054924</v>
      </c>
      <c r="H1649" s="10">
        <f t="shared" si="132"/>
        <v>-1.5407305884960736</v>
      </c>
    </row>
    <row r="1650" spans="1:8" ht="15.75" customHeight="1">
      <c r="A1650" s="7">
        <v>44726</v>
      </c>
      <c r="B1650" s="8">
        <v>21966.38</v>
      </c>
      <c r="C1650" s="11">
        <f t="shared" si="128"/>
        <v>-5.5053314363734472E-2</v>
      </c>
      <c r="D1650" s="9">
        <f t="shared" si="129"/>
        <v>3.0308674224321722E-3</v>
      </c>
      <c r="E1650" s="9">
        <f t="shared" si="130"/>
        <v>4.8905272773834003E-2</v>
      </c>
      <c r="G1650" s="9">
        <f t="shared" si="131"/>
        <v>0.22114536570734192</v>
      </c>
      <c r="H1650" s="10">
        <f t="shared" si="132"/>
        <v>-1.5089350303142655</v>
      </c>
    </row>
    <row r="1651" spans="1:8" ht="15.75" customHeight="1">
      <c r="A1651" s="7">
        <v>44727</v>
      </c>
      <c r="B1651" s="8">
        <v>21640.29</v>
      </c>
      <c r="C1651" s="11">
        <f t="shared" si="128"/>
        <v>-1.4956247681782286E-2</v>
      </c>
      <c r="D1651" s="9">
        <f t="shared" si="129"/>
        <v>2.23689344718818E-4</v>
      </c>
      <c r="E1651" s="9">
        <f t="shared" si="130"/>
        <v>4.9007554408298161E-2</v>
      </c>
      <c r="G1651" s="9">
        <f t="shared" si="131"/>
        <v>0.22137649922315186</v>
      </c>
      <c r="H1651" s="10">
        <f t="shared" si="132"/>
        <v>-1.5078904105784041</v>
      </c>
    </row>
    <row r="1652" spans="1:8" ht="15.75" customHeight="1">
      <c r="A1652" s="7">
        <v>44728</v>
      </c>
      <c r="B1652" s="8">
        <v>20677.240000000002</v>
      </c>
      <c r="C1652" s="11">
        <f t="shared" si="128"/>
        <v>-4.5523276546596929E-2</v>
      </c>
      <c r="D1652" s="9">
        <f t="shared" si="129"/>
        <v>2.0723687075379421E-3</v>
      </c>
      <c r="E1652" s="9">
        <f t="shared" si="130"/>
        <v>5.0957953311512164E-2</v>
      </c>
      <c r="G1652" s="9">
        <f t="shared" si="131"/>
        <v>0.22573868368428165</v>
      </c>
      <c r="H1652" s="10">
        <f t="shared" si="132"/>
        <v>-1.4883772155858526</v>
      </c>
    </row>
    <row r="1653" spans="1:8" ht="15.75" customHeight="1">
      <c r="A1653" s="7">
        <v>44729</v>
      </c>
      <c r="B1653" s="8">
        <v>20630.54</v>
      </c>
      <c r="C1653" s="11">
        <f t="shared" si="128"/>
        <v>-2.2610762377456486E-3</v>
      </c>
      <c r="D1653" s="9">
        <f t="shared" si="129"/>
        <v>5.1124657528980167E-6</v>
      </c>
      <c r="E1653" s="9">
        <f t="shared" si="130"/>
        <v>5.036929142596018E-2</v>
      </c>
      <c r="G1653" s="9">
        <f t="shared" si="131"/>
        <v>0.22443103935498801</v>
      </c>
      <c r="H1653" s="10">
        <f t="shared" si="132"/>
        <v>-1.4941867933528465</v>
      </c>
    </row>
    <row r="1654" spans="1:8" ht="15.75" customHeight="1">
      <c r="A1654" s="7">
        <v>44730</v>
      </c>
      <c r="B1654" s="8">
        <v>17785.09</v>
      </c>
      <c r="C1654" s="11">
        <f t="shared" si="128"/>
        <v>-0.14841203638139247</v>
      </c>
      <c r="D1654" s="9">
        <f t="shared" si="129"/>
        <v>2.2026132542871762E-2</v>
      </c>
      <c r="E1654" s="9">
        <f t="shared" si="130"/>
        <v>7.2307830444148971E-2</v>
      </c>
      <c r="G1654" s="9">
        <f t="shared" si="131"/>
        <v>0.26890115366831169</v>
      </c>
      <c r="H1654" s="10">
        <f t="shared" si="132"/>
        <v>-1.3134114253918221</v>
      </c>
    </row>
    <row r="1655" spans="1:8" ht="15.75" customHeight="1">
      <c r="A1655" s="7">
        <v>44731</v>
      </c>
      <c r="B1655" s="8">
        <v>20607.54</v>
      </c>
      <c r="C1655" s="11">
        <f t="shared" si="128"/>
        <v>0.14729656241243583</v>
      </c>
      <c r="D1655" s="9">
        <f t="shared" si="129"/>
        <v>2.1696277298520604E-2</v>
      </c>
      <c r="E1655" s="9">
        <f t="shared" si="130"/>
        <v>9.3973442931629625E-2</v>
      </c>
      <c r="G1655" s="9">
        <f t="shared" si="131"/>
        <v>0.30655088147260257</v>
      </c>
      <c r="H1655" s="10">
        <f t="shared" si="132"/>
        <v>-1.1823715293164665</v>
      </c>
    </row>
    <row r="1656" spans="1:8" ht="15.75" customHeight="1">
      <c r="A1656" s="7">
        <v>44732</v>
      </c>
      <c r="B1656" s="8">
        <v>20427.23</v>
      </c>
      <c r="C1656" s="11">
        <f t="shared" si="128"/>
        <v>-8.788213531312216E-3</v>
      </c>
      <c r="D1656" s="9">
        <f t="shared" si="129"/>
        <v>7.7232697071939133E-5</v>
      </c>
      <c r="E1656" s="9">
        <f t="shared" si="130"/>
        <v>8.922505074283571E-2</v>
      </c>
      <c r="G1656" s="9">
        <f t="shared" si="131"/>
        <v>0.29870562556275321</v>
      </c>
      <c r="H1656" s="10">
        <f t="shared" si="132"/>
        <v>-1.2082967204497972</v>
      </c>
    </row>
    <row r="1657" spans="1:8" ht="15.75" customHeight="1">
      <c r="A1657" s="7">
        <v>44733</v>
      </c>
      <c r="B1657" s="8">
        <v>20838.45</v>
      </c>
      <c r="C1657" s="11">
        <f t="shared" si="128"/>
        <v>1.9931023206570617E-2</v>
      </c>
      <c r="D1657" s="9">
        <f t="shared" si="129"/>
        <v>3.9724568606085652E-4</v>
      </c>
      <c r="E1657" s="9">
        <f t="shared" si="130"/>
        <v>8.9339025889152227E-2</v>
      </c>
      <c r="G1657" s="9">
        <f t="shared" si="131"/>
        <v>0.29889634639645934</v>
      </c>
      <c r="H1657" s="10">
        <f t="shared" si="132"/>
        <v>-1.2076584332649138</v>
      </c>
    </row>
    <row r="1658" spans="1:8" ht="15.75" customHeight="1">
      <c r="A1658" s="7">
        <v>44734</v>
      </c>
      <c r="B1658" s="8">
        <v>19857.05</v>
      </c>
      <c r="C1658" s="11">
        <f t="shared" si="128"/>
        <v>-4.8240730114051458E-2</v>
      </c>
      <c r="D1658" s="9">
        <f t="shared" si="129"/>
        <v>2.3271680419367511E-3</v>
      </c>
      <c r="E1658" s="9">
        <f t="shared" si="130"/>
        <v>8.6682750860551175E-2</v>
      </c>
      <c r="G1658" s="9">
        <f t="shared" si="131"/>
        <v>0.29441934525528579</v>
      </c>
      <c r="H1658" s="10">
        <f t="shared" si="132"/>
        <v>-1.2227501835006576</v>
      </c>
    </row>
    <row r="1659" spans="1:8" ht="15.75" customHeight="1">
      <c r="A1659" s="7">
        <v>44735</v>
      </c>
      <c r="B1659" s="8">
        <v>20795.38</v>
      </c>
      <c r="C1659" s="11">
        <f t="shared" si="128"/>
        <v>4.6171738845929615E-2</v>
      </c>
      <c r="D1659" s="9">
        <f t="shared" si="129"/>
        <v>2.1318294680567258E-3</v>
      </c>
      <c r="E1659" s="9">
        <f t="shared" si="130"/>
        <v>8.8407703451226061E-2</v>
      </c>
      <c r="G1659" s="9">
        <f t="shared" si="131"/>
        <v>0.2973343294193021</v>
      </c>
      <c r="H1659" s="10">
        <f t="shared" si="132"/>
        <v>-1.2128980850109314</v>
      </c>
    </row>
    <row r="1660" spans="1:8" ht="15.75" customHeight="1">
      <c r="A1660" s="7">
        <v>44736</v>
      </c>
      <c r="B1660" s="8">
        <v>21183.82</v>
      </c>
      <c r="C1660" s="11">
        <f t="shared" si="128"/>
        <v>1.850683608826463E-2</v>
      </c>
      <c r="D1660" s="9">
        <f t="shared" si="129"/>
        <v>3.4250298199789409E-4</v>
      </c>
      <c r="E1660" s="9">
        <f t="shared" si="130"/>
        <v>8.8368641683686522E-2</v>
      </c>
      <c r="G1660" s="9">
        <f t="shared" si="131"/>
        <v>0.29726863555324251</v>
      </c>
      <c r="H1660" s="10">
        <f t="shared" si="132"/>
        <v>-1.2131190521779214</v>
      </c>
    </row>
    <row r="1661" spans="1:8" ht="15.75" customHeight="1">
      <c r="A1661" s="7">
        <v>44737</v>
      </c>
      <c r="B1661" s="8">
        <v>21214.51</v>
      </c>
      <c r="C1661" s="11">
        <f t="shared" si="128"/>
        <v>1.4476987824798375E-3</v>
      </c>
      <c r="D1661" s="9">
        <f t="shared" si="129"/>
        <v>2.0958317647936037E-6</v>
      </c>
      <c r="E1661" s="9">
        <f t="shared" si="130"/>
        <v>8.83608689254088E-2</v>
      </c>
      <c r="G1661" s="9">
        <f t="shared" si="131"/>
        <v>0.29725556163915384</v>
      </c>
      <c r="H1661" s="10">
        <f t="shared" si="132"/>
        <v>-1.2131630332779422</v>
      </c>
    </row>
    <row r="1662" spans="1:8" ht="15.75" customHeight="1">
      <c r="A1662" s="7">
        <v>44738</v>
      </c>
      <c r="B1662" s="8">
        <v>21392.35</v>
      </c>
      <c r="C1662" s="11">
        <f t="shared" si="128"/>
        <v>8.3479999601618754E-3</v>
      </c>
      <c r="D1662" s="9">
        <f t="shared" si="129"/>
        <v>6.968910333486267E-5</v>
      </c>
      <c r="E1662" s="9">
        <f t="shared" si="130"/>
        <v>8.8389171892547691E-2</v>
      </c>
      <c r="G1662" s="9">
        <f t="shared" si="131"/>
        <v>0.29730316495548392</v>
      </c>
      <c r="H1662" s="10">
        <f t="shared" si="132"/>
        <v>-1.2130029033721734</v>
      </c>
    </row>
    <row r="1663" spans="1:8" ht="15.75" customHeight="1">
      <c r="A1663" s="7">
        <v>44739</v>
      </c>
      <c r="B1663" s="8">
        <v>20898.650000000001</v>
      </c>
      <c r="C1663" s="11">
        <f t="shared" si="128"/>
        <v>-2.3348817899195084E-2</v>
      </c>
      <c r="D1663" s="9">
        <f t="shared" si="129"/>
        <v>5.4516729728977271E-4</v>
      </c>
      <c r="E1663" s="9">
        <f t="shared" si="130"/>
        <v>8.6501487350893178E-2</v>
      </c>
      <c r="G1663" s="9">
        <f t="shared" si="131"/>
        <v>0.29411135195856208</v>
      </c>
      <c r="H1663" s="10">
        <f t="shared" si="132"/>
        <v>-1.2237968351920594</v>
      </c>
    </row>
    <row r="1664" spans="1:8" ht="15.75" customHeight="1">
      <c r="A1664" s="7">
        <v>44740</v>
      </c>
      <c r="B1664" s="8">
        <v>20247.7</v>
      </c>
      <c r="C1664" s="11">
        <f t="shared" si="128"/>
        <v>-3.1643356728182907E-2</v>
      </c>
      <c r="D1664" s="9">
        <f t="shared" si="129"/>
        <v>1.0013020250270385E-3</v>
      </c>
      <c r="E1664" s="9">
        <f t="shared" si="130"/>
        <v>8.7490967497775018E-2</v>
      </c>
      <c r="G1664" s="9">
        <f t="shared" si="131"/>
        <v>0.29578872104557169</v>
      </c>
      <c r="H1664" s="10">
        <f t="shared" si="132"/>
        <v>-1.2181098597719318</v>
      </c>
    </row>
    <row r="1665" spans="1:8" ht="15.75" customHeight="1">
      <c r="A1665" s="7">
        <v>44741</v>
      </c>
      <c r="B1665" s="8">
        <v>20197.75</v>
      </c>
      <c r="C1665" s="11">
        <f t="shared" si="128"/>
        <v>-2.4699947902613404E-3</v>
      </c>
      <c r="D1665" s="9">
        <f t="shared" si="129"/>
        <v>6.1008742639181632E-6</v>
      </c>
      <c r="E1665" s="9">
        <f t="shared" si="130"/>
        <v>8.6096054034086794E-2</v>
      </c>
      <c r="G1665" s="9">
        <f t="shared" si="131"/>
        <v>0.29342129103745485</v>
      </c>
      <c r="H1665" s="10">
        <f t="shared" si="132"/>
        <v>-1.2261458493162576</v>
      </c>
    </row>
    <row r="1666" spans="1:8" ht="15.75" customHeight="1">
      <c r="A1666" s="7">
        <v>44742</v>
      </c>
      <c r="B1666" s="8">
        <v>18731.3</v>
      </c>
      <c r="C1666" s="11">
        <f t="shared" si="128"/>
        <v>-7.5375290649372303E-2</v>
      </c>
      <c r="D1666" s="9">
        <f t="shared" si="129"/>
        <v>5.6814344404773516E-3</v>
      </c>
      <c r="E1666" s="9">
        <f t="shared" si="130"/>
        <v>9.1777115324003136E-2</v>
      </c>
      <c r="G1666" s="9">
        <f t="shared" si="131"/>
        <v>0.30294738045410319</v>
      </c>
      <c r="H1666" s="10">
        <f t="shared" si="132"/>
        <v>-1.1941961504213823</v>
      </c>
    </row>
    <row r="1667" spans="1:8" ht="15.75" customHeight="1">
      <c r="A1667" s="7">
        <v>44743</v>
      </c>
      <c r="B1667" s="8">
        <v>19406.689999999999</v>
      </c>
      <c r="C1667" s="11">
        <f t="shared" si="128"/>
        <v>3.5421930569335451E-2</v>
      </c>
      <c r="D1667" s="9">
        <f t="shared" si="129"/>
        <v>1.2547131652588213E-3</v>
      </c>
      <c r="E1667" s="9">
        <f t="shared" si="130"/>
        <v>9.193178672005807E-2</v>
      </c>
      <c r="G1667" s="9">
        <f t="shared" si="131"/>
        <v>0.30320255064899782</v>
      </c>
      <c r="H1667" s="10">
        <f t="shared" si="132"/>
        <v>-1.1933542128185732</v>
      </c>
    </row>
    <row r="1668" spans="1:8" ht="15.75" customHeight="1">
      <c r="A1668" s="7">
        <v>44744</v>
      </c>
      <c r="B1668" s="8">
        <v>19238.990000000002</v>
      </c>
      <c r="C1668" s="11">
        <f t="shared" ref="C1668:C1731" si="133">LN(B1668/B1667)</f>
        <v>-8.6789029274463303E-3</v>
      </c>
      <c r="D1668" s="9">
        <f t="shared" ref="D1668:D1731" si="134">C1668^2</f>
        <v>7.5323356024036489E-5</v>
      </c>
      <c r="E1668" s="9">
        <f t="shared" si="130"/>
        <v>9.1240039836816181E-2</v>
      </c>
      <c r="G1668" s="9">
        <f t="shared" si="131"/>
        <v>0.30205966271055817</v>
      </c>
      <c r="H1668" s="10">
        <f t="shared" si="132"/>
        <v>-1.1971307224751742</v>
      </c>
    </row>
    <row r="1669" spans="1:8" ht="15.75" customHeight="1">
      <c r="A1669" s="7">
        <v>44745</v>
      </c>
      <c r="B1669" s="8">
        <v>19420.48</v>
      </c>
      <c r="C1669" s="11">
        <f t="shared" si="133"/>
        <v>9.3892302873763902E-3</v>
      </c>
      <c r="D1669" s="9">
        <f t="shared" si="134"/>
        <v>8.8157645389386129E-5</v>
      </c>
      <c r="E1669" s="9">
        <f t="shared" si="130"/>
        <v>8.9949153988829786E-2</v>
      </c>
      <c r="G1669" s="9">
        <f t="shared" si="131"/>
        <v>0.29991524467560793</v>
      </c>
      <c r="H1669" s="10">
        <f t="shared" si="132"/>
        <v>-1.2042553619895666</v>
      </c>
    </row>
    <row r="1670" spans="1:8" ht="15.75" customHeight="1">
      <c r="A1670" s="7">
        <v>44746</v>
      </c>
      <c r="B1670" s="8">
        <v>19755.849999999999</v>
      </c>
      <c r="C1670" s="11">
        <f t="shared" si="133"/>
        <v>1.7121470674925213E-2</v>
      </c>
      <c r="D1670" s="9">
        <f t="shared" si="134"/>
        <v>2.93144758072324E-4</v>
      </c>
      <c r="E1670" s="9">
        <f t="shared" si="130"/>
        <v>6.3347555153860674E-2</v>
      </c>
      <c r="G1670" s="9">
        <f t="shared" si="131"/>
        <v>0.25168940214848273</v>
      </c>
      <c r="H1670" s="10">
        <f t="shared" si="132"/>
        <v>-1.3795594828187583</v>
      </c>
    </row>
    <row r="1671" spans="1:8" ht="15.75" customHeight="1">
      <c r="A1671" s="7">
        <v>44747</v>
      </c>
      <c r="B1671" s="8">
        <v>20441.63</v>
      </c>
      <c r="C1671" s="11">
        <f t="shared" si="133"/>
        <v>3.4123857733394464E-2</v>
      </c>
      <c r="D1671" s="9">
        <f t="shared" si="134"/>
        <v>1.1644376666089451E-3</v>
      </c>
      <c r="E1671" s="9">
        <f t="shared" si="130"/>
        <v>6.1481125398037441E-2</v>
      </c>
      <c r="G1671" s="9">
        <f t="shared" si="131"/>
        <v>0.2479538775620124</v>
      </c>
      <c r="H1671" s="10">
        <f t="shared" si="132"/>
        <v>-1.3945125276856587</v>
      </c>
    </row>
    <row r="1672" spans="1:8" ht="15.75" customHeight="1">
      <c r="A1672" s="7">
        <v>44748</v>
      </c>
      <c r="B1672" s="8">
        <v>20380</v>
      </c>
      <c r="C1672" s="11">
        <f t="shared" si="133"/>
        <v>-3.0194799582827381E-3</v>
      </c>
      <c r="D1672" s="9">
        <f t="shared" si="134"/>
        <v>9.1172592184711265E-6</v>
      </c>
      <c r="E1672" s="9">
        <f t="shared" si="130"/>
        <v>6.1266553312537102E-2</v>
      </c>
      <c r="G1672" s="9">
        <f t="shared" si="131"/>
        <v>0.24752081389761368</v>
      </c>
      <c r="H1672" s="10">
        <f t="shared" si="132"/>
        <v>-1.3962606039532943</v>
      </c>
    </row>
    <row r="1673" spans="1:8" ht="15.75" customHeight="1">
      <c r="A1673" s="7">
        <v>44749</v>
      </c>
      <c r="B1673" s="8">
        <v>21610.58</v>
      </c>
      <c r="C1673" s="11">
        <f t="shared" si="133"/>
        <v>5.862898179023656E-2</v>
      </c>
      <c r="D1673" s="9">
        <f t="shared" si="134"/>
        <v>3.4373575057598904E-3</v>
      </c>
      <c r="E1673" s="9">
        <f t="shared" si="130"/>
        <v>6.2631542110759039E-2</v>
      </c>
      <c r="G1673" s="9">
        <f t="shared" si="131"/>
        <v>0.25026294594038295</v>
      </c>
      <c r="H1673" s="10">
        <f t="shared" si="132"/>
        <v>-1.38524313009536</v>
      </c>
    </row>
    <row r="1674" spans="1:8" ht="15.75" customHeight="1">
      <c r="A1674" s="7">
        <v>44750</v>
      </c>
      <c r="B1674" s="8">
        <v>21846.53</v>
      </c>
      <c r="C1674" s="11">
        <f t="shared" si="133"/>
        <v>1.0859089276479744E-2</v>
      </c>
      <c r="D1674" s="9">
        <f t="shared" si="134"/>
        <v>1.1791981991455737E-4</v>
      </c>
      <c r="E1674" s="9">
        <f t="shared" si="130"/>
        <v>6.2744349464920704E-2</v>
      </c>
      <c r="G1674" s="9">
        <f t="shared" si="131"/>
        <v>0.25048822220799266</v>
      </c>
      <c r="H1674" s="10">
        <f t="shared" si="132"/>
        <v>-1.3843433766963196</v>
      </c>
    </row>
    <row r="1675" spans="1:8" ht="15.75" customHeight="1">
      <c r="A1675" s="7">
        <v>44751</v>
      </c>
      <c r="B1675" s="8">
        <v>21672.98</v>
      </c>
      <c r="C1675" s="11">
        <f t="shared" si="133"/>
        <v>-7.9757754626351689E-3</v>
      </c>
      <c r="D1675" s="9">
        <f t="shared" si="134"/>
        <v>6.3612994230373242E-5</v>
      </c>
      <c r="E1675" s="9">
        <f t="shared" si="130"/>
        <v>4.0781829916279301E-2</v>
      </c>
      <c r="G1675" s="9">
        <f t="shared" si="131"/>
        <v>0.20194511609910079</v>
      </c>
      <c r="H1675" s="10">
        <f t="shared" si="132"/>
        <v>-1.5997593209784373</v>
      </c>
    </row>
    <row r="1676" spans="1:8" ht="15.75" customHeight="1">
      <c r="A1676" s="7">
        <v>44752</v>
      </c>
      <c r="B1676" s="8">
        <v>20972.87</v>
      </c>
      <c r="C1676" s="11">
        <f t="shared" si="133"/>
        <v>-3.2836625665533074E-2</v>
      </c>
      <c r="D1676" s="9">
        <f t="shared" si="134"/>
        <v>1.0782439850983453E-3</v>
      </c>
      <c r="E1676" s="9">
        <f t="shared" si="130"/>
        <v>2.0163796602857054E-2</v>
      </c>
      <c r="G1676" s="9">
        <f t="shared" si="131"/>
        <v>0.14199928381107088</v>
      </c>
      <c r="H1676" s="10">
        <f t="shared" si="132"/>
        <v>-1.9519332649776031</v>
      </c>
    </row>
    <row r="1677" spans="1:8" ht="15.75" customHeight="1">
      <c r="A1677" s="7">
        <v>44753</v>
      </c>
      <c r="B1677" s="8">
        <v>20409.54</v>
      </c>
      <c r="C1677" s="11">
        <f t="shared" si="133"/>
        <v>-2.7227259136939731E-2</v>
      </c>
      <c r="D1677" s="9">
        <f t="shared" si="134"/>
        <v>7.4132364011006804E-4</v>
      </c>
      <c r="E1677" s="9">
        <f t="shared" si="130"/>
        <v>2.0827887545895183E-2</v>
      </c>
      <c r="G1677" s="9">
        <f t="shared" si="131"/>
        <v>0.14431870130338334</v>
      </c>
      <c r="H1677" s="10">
        <f t="shared" si="132"/>
        <v>-1.9357312214376405</v>
      </c>
    </row>
    <row r="1678" spans="1:8" ht="15.75" customHeight="1">
      <c r="A1678" s="7">
        <v>44754</v>
      </c>
      <c r="B1678" s="8">
        <v>19443.28</v>
      </c>
      <c r="C1678" s="11">
        <f t="shared" si="133"/>
        <v>-4.8500929516399144E-2</v>
      </c>
      <c r="D1678" s="9">
        <f t="shared" si="134"/>
        <v>2.3523401639547175E-3</v>
      </c>
      <c r="E1678" s="9">
        <f t="shared" si="130"/>
        <v>2.2782982023789047E-2</v>
      </c>
      <c r="G1678" s="9">
        <f t="shared" si="131"/>
        <v>0.15094032603578492</v>
      </c>
      <c r="H1678" s="10">
        <f t="shared" si="132"/>
        <v>-1.8908707120920718</v>
      </c>
    </row>
    <row r="1679" spans="1:8" ht="15.75" customHeight="1">
      <c r="A1679" s="7">
        <v>44755</v>
      </c>
      <c r="B1679" s="8">
        <v>19657.009999999998</v>
      </c>
      <c r="C1679" s="11">
        <f t="shared" si="133"/>
        <v>1.0932508620371571E-2</v>
      </c>
      <c r="D1679" s="9">
        <f t="shared" si="134"/>
        <v>1.195197447344987E-4</v>
      </c>
      <c r="E1679" s="9">
        <f t="shared" si="130"/>
        <v>2.0575333726586788E-2</v>
      </c>
      <c r="G1679" s="9">
        <f t="shared" si="131"/>
        <v>0.14344104617084605</v>
      </c>
      <c r="H1679" s="10">
        <f t="shared" si="132"/>
        <v>-1.941831156273164</v>
      </c>
    </row>
    <row r="1680" spans="1:8" ht="15.75" customHeight="1">
      <c r="A1680" s="7">
        <v>44756</v>
      </c>
      <c r="B1680" s="8">
        <v>20667.93</v>
      </c>
      <c r="C1680" s="11">
        <f t="shared" si="133"/>
        <v>5.0149205840777478E-2</v>
      </c>
      <c r="D1680" s="9">
        <f t="shared" si="134"/>
        <v>2.5149428464606698E-3</v>
      </c>
      <c r="E1680" s="9">
        <f t="shared" si="130"/>
        <v>2.0958447104990729E-2</v>
      </c>
      <c r="G1680" s="9">
        <f t="shared" si="131"/>
        <v>0.14477032536051967</v>
      </c>
      <c r="H1680" s="10">
        <f t="shared" si="132"/>
        <v>-1.9326067553881676</v>
      </c>
    </row>
    <row r="1681" spans="1:8" ht="15.75" customHeight="1">
      <c r="A1681" s="7">
        <v>44757</v>
      </c>
      <c r="B1681" s="8">
        <v>20926.53</v>
      </c>
      <c r="C1681" s="11">
        <f t="shared" si="133"/>
        <v>1.2434508441161044E-2</v>
      </c>
      <c r="D1681" s="9">
        <f t="shared" si="134"/>
        <v>1.5461700017330526E-4</v>
      </c>
      <c r="E1681" s="9">
        <f t="shared" si="130"/>
        <v>2.077056112316614E-2</v>
      </c>
      <c r="G1681" s="9">
        <f t="shared" si="131"/>
        <v>0.14411995393825985</v>
      </c>
      <c r="H1681" s="10">
        <f t="shared" si="132"/>
        <v>-1.9371093127091521</v>
      </c>
    </row>
    <row r="1682" spans="1:8" ht="15.75" customHeight="1">
      <c r="A1682" s="7">
        <v>44758</v>
      </c>
      <c r="B1682" s="8">
        <v>21204.61</v>
      </c>
      <c r="C1682" s="11">
        <f t="shared" si="133"/>
        <v>1.3200878886617919E-2</v>
      </c>
      <c r="D1682" s="9">
        <f t="shared" si="134"/>
        <v>1.7426320337915474E-4</v>
      </c>
      <c r="E1682" s="9">
        <f t="shared" si="130"/>
        <v>2.0942728494780505E-2</v>
      </c>
      <c r="G1682" s="9">
        <f t="shared" si="131"/>
        <v>0.14471602708332104</v>
      </c>
      <c r="H1682" s="10">
        <f t="shared" si="132"/>
        <v>-1.9329818907088969</v>
      </c>
    </row>
    <row r="1683" spans="1:8" ht="15.75" customHeight="1">
      <c r="A1683" s="7">
        <v>44759</v>
      </c>
      <c r="B1683" s="8">
        <v>20930.580000000002</v>
      </c>
      <c r="C1683" s="11">
        <f t="shared" si="133"/>
        <v>-1.3007363375745758E-2</v>
      </c>
      <c r="D1683" s="9">
        <f t="shared" si="134"/>
        <v>1.6919150198869208E-4</v>
      </c>
      <c r="E1683" s="9">
        <f t="shared" si="130"/>
        <v>2.1042230893434332E-2</v>
      </c>
      <c r="G1683" s="9">
        <f t="shared" si="131"/>
        <v>0.14505940470522527</v>
      </c>
      <c r="H1683" s="10">
        <f t="shared" si="132"/>
        <v>-1.9306119328383791</v>
      </c>
    </row>
    <row r="1684" spans="1:8" ht="15.75" customHeight="1">
      <c r="A1684" s="7">
        <v>44760</v>
      </c>
      <c r="B1684" s="8">
        <v>21487.97</v>
      </c>
      <c r="C1684" s="11">
        <f t="shared" si="133"/>
        <v>2.6281996158865846E-2</v>
      </c>
      <c r="D1684" s="9">
        <f t="shared" si="134"/>
        <v>6.9074332209463911E-4</v>
      </c>
      <c r="E1684" s="9">
        <f t="shared" si="130"/>
        <v>2.1187806918239203E-2</v>
      </c>
      <c r="G1684" s="9">
        <f t="shared" si="131"/>
        <v>0.14556032054869625</v>
      </c>
      <c r="H1684" s="10">
        <f t="shared" si="132"/>
        <v>-1.9271647040648934</v>
      </c>
    </row>
    <row r="1685" spans="1:8" ht="15.75" customHeight="1">
      <c r="A1685" s="7">
        <v>44761</v>
      </c>
      <c r="B1685" s="8">
        <v>23304.71</v>
      </c>
      <c r="C1685" s="11">
        <f t="shared" si="133"/>
        <v>8.1162242413831867E-2</v>
      </c>
      <c r="D1685" s="9">
        <f t="shared" si="134"/>
        <v>6.5873095936416085E-3</v>
      </c>
      <c r="E1685" s="9">
        <f t="shared" si="130"/>
        <v>2.6773814486853773E-2</v>
      </c>
      <c r="G1685" s="9">
        <f t="shared" si="131"/>
        <v>0.16362705915237177</v>
      </c>
      <c r="H1685" s="10">
        <f t="shared" si="132"/>
        <v>-1.8101654702483903</v>
      </c>
    </row>
    <row r="1686" spans="1:8" ht="15.75" customHeight="1">
      <c r="A1686" s="7">
        <v>44762</v>
      </c>
      <c r="B1686" s="8">
        <v>23258.12</v>
      </c>
      <c r="C1686" s="11">
        <f t="shared" si="133"/>
        <v>-2.0011676931207794E-3</v>
      </c>
      <c r="D1686" s="9">
        <f t="shared" si="134"/>
        <v>4.0046721359903418E-6</v>
      </c>
      <c r="E1686" s="9">
        <f t="shared" si="130"/>
        <v>2.6771718284725844E-2</v>
      </c>
      <c r="G1686" s="9">
        <f t="shared" si="131"/>
        <v>0.16362065360071706</v>
      </c>
      <c r="H1686" s="10">
        <f t="shared" si="132"/>
        <v>-1.8102046182784965</v>
      </c>
    </row>
    <row r="1687" spans="1:8" ht="15.75" customHeight="1">
      <c r="A1687" s="7">
        <v>44763</v>
      </c>
      <c r="B1687" s="8">
        <v>23123.88</v>
      </c>
      <c r="C1687" s="11">
        <f t="shared" si="133"/>
        <v>-5.7884685793784182E-3</v>
      </c>
      <c r="D1687" s="9">
        <f t="shared" si="134"/>
        <v>3.3506368494451201E-5</v>
      </c>
      <c r="E1687" s="9">
        <f t="shared" ref="E1687:E1750" si="135">SUM(D1667:D1687)</f>
        <v>2.1123790212742948E-2</v>
      </c>
      <c r="G1687" s="9">
        <f t="shared" ref="G1687:G1750" si="136">SQRT(E1687)</f>
        <v>0.14534025668321543</v>
      </c>
      <c r="H1687" s="10">
        <f t="shared" ref="H1687:H1750" si="137">LN(G1687)</f>
        <v>-1.9286776877073064</v>
      </c>
    </row>
    <row r="1688" spans="1:8" ht="15.75" customHeight="1">
      <c r="A1688" s="7">
        <v>44764</v>
      </c>
      <c r="B1688" s="8">
        <v>22605.38</v>
      </c>
      <c r="C1688" s="11">
        <f t="shared" si="133"/>
        <v>-2.2677918747725605E-2</v>
      </c>
      <c r="D1688" s="9">
        <f t="shared" si="134"/>
        <v>5.1428799872844445E-4</v>
      </c>
      <c r="E1688" s="9">
        <f t="shared" si="135"/>
        <v>2.0383365046212572E-2</v>
      </c>
      <c r="G1688" s="9">
        <f t="shared" si="136"/>
        <v>0.14277032270823153</v>
      </c>
      <c r="H1688" s="10">
        <f t="shared" si="137"/>
        <v>-1.9465180748471369</v>
      </c>
    </row>
    <row r="1689" spans="1:8" ht="15.75" customHeight="1">
      <c r="A1689" s="7">
        <v>44765</v>
      </c>
      <c r="B1689" s="8">
        <v>22330.07</v>
      </c>
      <c r="C1689" s="11">
        <f t="shared" si="133"/>
        <v>-1.2253730402051469E-2</v>
      </c>
      <c r="D1689" s="9">
        <f t="shared" si="134"/>
        <v>1.5015390876616048E-4</v>
      </c>
      <c r="E1689" s="9">
        <f t="shared" si="135"/>
        <v>2.0458195598954697E-2</v>
      </c>
      <c r="G1689" s="9">
        <f t="shared" si="136"/>
        <v>0.14303214883009588</v>
      </c>
      <c r="H1689" s="10">
        <f t="shared" si="137"/>
        <v>-1.9446858569961056</v>
      </c>
    </row>
    <row r="1690" spans="1:8" ht="15.75" customHeight="1">
      <c r="A1690" s="7">
        <v>44766</v>
      </c>
      <c r="B1690" s="8">
        <v>22723.53</v>
      </c>
      <c r="C1690" s="11">
        <f t="shared" si="133"/>
        <v>1.7466750859244401E-2</v>
      </c>
      <c r="D1690" s="9">
        <f t="shared" si="134"/>
        <v>3.0508738557891504E-4</v>
      </c>
      <c r="E1690" s="9">
        <f t="shared" si="135"/>
        <v>2.0675125339144226E-2</v>
      </c>
      <c r="G1690" s="9">
        <f t="shared" si="136"/>
        <v>0.14378847429173253</v>
      </c>
      <c r="H1690" s="10">
        <f t="shared" si="137"/>
        <v>-1.9394119878689768</v>
      </c>
    </row>
    <row r="1691" spans="1:8" ht="15.75" customHeight="1">
      <c r="A1691" s="7">
        <v>44767</v>
      </c>
      <c r="B1691" s="8">
        <v>22171.68</v>
      </c>
      <c r="C1691" s="11">
        <f t="shared" si="133"/>
        <v>-2.4585152666944755E-2</v>
      </c>
      <c r="D1691" s="9">
        <f t="shared" si="134"/>
        <v>6.0442973165698085E-4</v>
      </c>
      <c r="E1691" s="9">
        <f t="shared" si="135"/>
        <v>2.0986410312728885E-2</v>
      </c>
      <c r="G1691" s="9">
        <f t="shared" si="136"/>
        <v>0.14486687099792306</v>
      </c>
      <c r="H1691" s="10">
        <f t="shared" si="137"/>
        <v>-1.9319400893508423</v>
      </c>
    </row>
    <row r="1692" spans="1:8" ht="15.75" customHeight="1">
      <c r="A1692" s="7">
        <v>44768</v>
      </c>
      <c r="B1692" s="8">
        <v>20985.62</v>
      </c>
      <c r="C1692" s="11">
        <f t="shared" si="133"/>
        <v>-5.4978357573546126E-2</v>
      </c>
      <c r="D1692" s="9">
        <f t="shared" si="134"/>
        <v>3.0226198014846966E-3</v>
      </c>
      <c r="E1692" s="9">
        <f t="shared" si="135"/>
        <v>2.2844592447604634E-2</v>
      </c>
      <c r="G1692" s="9">
        <f t="shared" si="136"/>
        <v>0.15114427692640114</v>
      </c>
      <c r="H1692" s="10">
        <f t="shared" si="137"/>
        <v>-1.8895204220103881</v>
      </c>
    </row>
    <row r="1693" spans="1:8" ht="15.75" customHeight="1">
      <c r="A1693" s="7">
        <v>44769</v>
      </c>
      <c r="B1693" s="8">
        <v>22784.97</v>
      </c>
      <c r="C1693" s="11">
        <f t="shared" si="133"/>
        <v>8.2263666797139701E-2</v>
      </c>
      <c r="D1693" s="9">
        <f t="shared" si="134"/>
        <v>6.7673108749108247E-3</v>
      </c>
      <c r="E1693" s="9">
        <f t="shared" si="135"/>
        <v>2.9602786063296985E-2</v>
      </c>
      <c r="G1693" s="9">
        <f t="shared" si="136"/>
        <v>0.17205460198232705</v>
      </c>
      <c r="H1693" s="10">
        <f t="shared" si="137"/>
        <v>-1.7599433991607263</v>
      </c>
    </row>
    <row r="1694" spans="1:8" ht="15.75" customHeight="1">
      <c r="A1694" s="7">
        <v>44770</v>
      </c>
      <c r="B1694" s="8">
        <v>24033.74</v>
      </c>
      <c r="C1694" s="11">
        <f t="shared" si="133"/>
        <v>5.3357568363486138E-2</v>
      </c>
      <c r="D1694" s="9">
        <f t="shared" si="134"/>
        <v>2.8470301016640968E-3</v>
      </c>
      <c r="E1694" s="9">
        <f t="shared" si="135"/>
        <v>2.9012458659201188E-2</v>
      </c>
      <c r="G1694" s="9">
        <f t="shared" si="136"/>
        <v>0.17033043961430144</v>
      </c>
      <c r="H1694" s="10">
        <f t="shared" si="137"/>
        <v>-1.7700149661565945</v>
      </c>
    </row>
    <row r="1695" spans="1:8" ht="15.75" customHeight="1">
      <c r="A1695" s="7">
        <v>44771</v>
      </c>
      <c r="B1695" s="8">
        <v>23951.94</v>
      </c>
      <c r="C1695" s="11">
        <f t="shared" si="133"/>
        <v>-3.4093537586559015E-3</v>
      </c>
      <c r="D1695" s="9">
        <f t="shared" si="134"/>
        <v>1.1623693051661123E-5</v>
      </c>
      <c r="E1695" s="9">
        <f t="shared" si="135"/>
        <v>2.8906162532338294E-2</v>
      </c>
      <c r="G1695" s="9">
        <f t="shared" si="136"/>
        <v>0.17001812412898307</v>
      </c>
      <c r="H1695" s="10">
        <f t="shared" si="137"/>
        <v>-1.7718502350911567</v>
      </c>
    </row>
    <row r="1696" spans="1:8" ht="15.75" customHeight="1">
      <c r="A1696" s="7">
        <v>44772</v>
      </c>
      <c r="B1696" s="8">
        <v>23972.77</v>
      </c>
      <c r="C1696" s="11">
        <f t="shared" si="133"/>
        <v>8.6928022357069543E-4</v>
      </c>
      <c r="D1696" s="9">
        <f t="shared" si="134"/>
        <v>7.5564810709111823E-7</v>
      </c>
      <c r="E1696" s="9">
        <f t="shared" si="135"/>
        <v>2.8843305186215008E-2</v>
      </c>
      <c r="G1696" s="9">
        <f t="shared" si="136"/>
        <v>0.16983316868684695</v>
      </c>
      <c r="H1696" s="10">
        <f t="shared" si="137"/>
        <v>-1.7729386844471309</v>
      </c>
    </row>
    <row r="1697" spans="1:8" ht="15.75" customHeight="1">
      <c r="A1697" s="7">
        <v>44773</v>
      </c>
      <c r="B1697" s="8">
        <v>23807.279999999999</v>
      </c>
      <c r="C1697" s="11">
        <f t="shared" si="133"/>
        <v>-6.9271866297847739E-3</v>
      </c>
      <c r="D1697" s="9">
        <f t="shared" si="134"/>
        <v>4.7985914603868933E-5</v>
      </c>
      <c r="E1697" s="9">
        <f t="shared" si="135"/>
        <v>2.7813047115720534E-2</v>
      </c>
      <c r="G1697" s="9">
        <f t="shared" si="136"/>
        <v>0.16677244111579267</v>
      </c>
      <c r="H1697" s="10">
        <f t="shared" si="137"/>
        <v>-1.7911250238363461</v>
      </c>
    </row>
    <row r="1698" spans="1:8" ht="15.75" customHeight="1">
      <c r="A1698" s="7">
        <v>44774</v>
      </c>
      <c r="B1698" s="8">
        <v>23129.11</v>
      </c>
      <c r="C1698" s="11">
        <f t="shared" si="133"/>
        <v>-2.8899418921739545E-2</v>
      </c>
      <c r="D1698" s="9">
        <f t="shared" si="134"/>
        <v>8.3517641401419768E-4</v>
      </c>
      <c r="E1698" s="9">
        <f t="shared" si="135"/>
        <v>2.7906899889624661E-2</v>
      </c>
      <c r="G1698" s="9">
        <f t="shared" si="136"/>
        <v>0.16705358388740021</v>
      </c>
      <c r="H1698" s="10">
        <f t="shared" si="137"/>
        <v>-1.7894406564292582</v>
      </c>
    </row>
    <row r="1699" spans="1:8" ht="15.75" customHeight="1">
      <c r="A1699" s="7">
        <v>44775</v>
      </c>
      <c r="B1699" s="8">
        <v>23029.66</v>
      </c>
      <c r="C1699" s="11">
        <f t="shared" si="133"/>
        <v>-4.3090469646962989E-3</v>
      </c>
      <c r="D1699" s="9">
        <f t="shared" si="134"/>
        <v>1.8567885743958387E-5</v>
      </c>
      <c r="E1699" s="9">
        <f t="shared" si="135"/>
        <v>2.5573127611413907E-2</v>
      </c>
      <c r="G1699" s="9">
        <f t="shared" si="136"/>
        <v>0.15991600173658016</v>
      </c>
      <c r="H1699" s="10">
        <f t="shared" si="137"/>
        <v>-1.8331065907497364</v>
      </c>
    </row>
    <row r="1700" spans="1:8" ht="15.75" customHeight="1">
      <c r="A1700" s="7">
        <v>44776</v>
      </c>
      <c r="B1700" s="8">
        <v>23327.08</v>
      </c>
      <c r="C1700" s="11">
        <f t="shared" si="133"/>
        <v>1.2831967091366726E-2</v>
      </c>
      <c r="D1700" s="9">
        <f t="shared" si="134"/>
        <v>1.6465937943391863E-4</v>
      </c>
      <c r="E1700" s="9">
        <f t="shared" si="135"/>
        <v>2.5618267246113324E-2</v>
      </c>
      <c r="G1700" s="9">
        <f t="shared" si="136"/>
        <v>0.16005707496425556</v>
      </c>
      <c r="H1700" s="10">
        <f t="shared" si="137"/>
        <v>-1.8322248088306399</v>
      </c>
    </row>
    <row r="1701" spans="1:8" ht="15.75" customHeight="1">
      <c r="A1701" s="7">
        <v>44777</v>
      </c>
      <c r="B1701" s="8">
        <v>22513.58</v>
      </c>
      <c r="C1701" s="11">
        <f t="shared" si="133"/>
        <v>-3.5496234763301548E-2</v>
      </c>
      <c r="D1701" s="9">
        <f t="shared" si="134"/>
        <v>1.2599826823714174E-3</v>
      </c>
      <c r="E1701" s="9">
        <f t="shared" si="135"/>
        <v>2.4363307082024072E-2</v>
      </c>
      <c r="G1701" s="9">
        <f t="shared" si="136"/>
        <v>0.156087498160564</v>
      </c>
      <c r="H1701" s="10">
        <f t="shared" si="137"/>
        <v>-1.8573385433255201</v>
      </c>
    </row>
    <row r="1702" spans="1:8" ht="15.75" customHeight="1">
      <c r="A1702" s="7">
        <v>44778</v>
      </c>
      <c r="B1702" s="8">
        <v>22985.34</v>
      </c>
      <c r="C1702" s="11">
        <f t="shared" si="133"/>
        <v>2.0737938705075901E-2</v>
      </c>
      <c r="D1702" s="9">
        <f t="shared" si="134"/>
        <v>4.3006210173548515E-4</v>
      </c>
      <c r="E1702" s="9">
        <f t="shared" si="135"/>
        <v>2.4638752183586254E-2</v>
      </c>
      <c r="G1702" s="9">
        <f t="shared" si="136"/>
        <v>0.15696736024914942</v>
      </c>
      <c r="H1702" s="10">
        <f t="shared" si="137"/>
        <v>-1.8517173917495353</v>
      </c>
    </row>
    <row r="1703" spans="1:8" ht="15.75" customHeight="1">
      <c r="A1703" s="7">
        <v>44779</v>
      </c>
      <c r="B1703" s="8">
        <v>23174.48</v>
      </c>
      <c r="C1703" s="11">
        <f t="shared" si="133"/>
        <v>8.1950518236251976E-3</v>
      </c>
      <c r="D1703" s="9">
        <f t="shared" si="134"/>
        <v>6.7158874391902684E-5</v>
      </c>
      <c r="E1703" s="9">
        <f t="shared" si="135"/>
        <v>2.4531647854599003E-2</v>
      </c>
      <c r="G1703" s="9">
        <f t="shared" si="136"/>
        <v>0.15662582116177079</v>
      </c>
      <c r="H1703" s="10">
        <f t="shared" si="137"/>
        <v>-1.8538956229271613</v>
      </c>
    </row>
    <row r="1704" spans="1:8" ht="15.75" customHeight="1">
      <c r="A1704" s="7">
        <v>44780</v>
      </c>
      <c r="B1704" s="8">
        <v>23266.22</v>
      </c>
      <c r="C1704" s="11">
        <f t="shared" si="133"/>
        <v>3.9508499799712675E-3</v>
      </c>
      <c r="D1704" s="9">
        <f t="shared" si="134"/>
        <v>1.5609215564238964E-5</v>
      </c>
      <c r="E1704" s="9">
        <f t="shared" si="135"/>
        <v>2.437806556817455E-2</v>
      </c>
      <c r="G1704" s="9">
        <f t="shared" si="136"/>
        <v>0.15613476732673781</v>
      </c>
      <c r="H1704" s="10">
        <f t="shared" si="137"/>
        <v>-1.8570357515533753</v>
      </c>
    </row>
    <row r="1705" spans="1:8" ht="15.75" customHeight="1">
      <c r="A1705" s="7">
        <v>44781</v>
      </c>
      <c r="B1705" s="8">
        <v>24072.39</v>
      </c>
      <c r="C1705" s="11">
        <f t="shared" si="133"/>
        <v>3.4063017384113117E-2</v>
      </c>
      <c r="D1705" s="9">
        <f t="shared" si="134"/>
        <v>1.1602891533103925E-3</v>
      </c>
      <c r="E1705" s="9">
        <f t="shared" si="135"/>
        <v>2.4847611399390304E-2</v>
      </c>
      <c r="G1705" s="9">
        <f t="shared" si="136"/>
        <v>0.15763125134119282</v>
      </c>
      <c r="H1705" s="10">
        <f t="shared" si="137"/>
        <v>-1.8474968259041378</v>
      </c>
    </row>
    <row r="1706" spans="1:8" ht="15.75" customHeight="1">
      <c r="A1706" s="7">
        <v>44782</v>
      </c>
      <c r="B1706" s="8">
        <v>23144.84</v>
      </c>
      <c r="C1706" s="11">
        <f t="shared" si="133"/>
        <v>-3.9293679073135968E-2</v>
      </c>
      <c r="D1706" s="9">
        <f t="shared" si="134"/>
        <v>1.5439932151026035E-3</v>
      </c>
      <c r="E1706" s="9">
        <f t="shared" si="135"/>
        <v>1.9804295020851303E-2</v>
      </c>
      <c r="G1706" s="9">
        <f t="shared" si="136"/>
        <v>0.14072773365918781</v>
      </c>
      <c r="H1706" s="10">
        <f t="shared" si="137"/>
        <v>-1.9609282222802134</v>
      </c>
    </row>
    <row r="1707" spans="1:8" ht="15.75" customHeight="1">
      <c r="A1707" s="7">
        <v>44783</v>
      </c>
      <c r="B1707" s="8">
        <v>23904.94</v>
      </c>
      <c r="C1707" s="11">
        <f t="shared" si="133"/>
        <v>3.2313270620577157E-2</v>
      </c>
      <c r="D1707" s="9">
        <f t="shared" si="134"/>
        <v>1.0441474581986548E-3</v>
      </c>
      <c r="E1707" s="9">
        <f t="shared" si="135"/>
        <v>2.0844437806913967E-2</v>
      </c>
      <c r="G1707" s="9">
        <f t="shared" si="136"/>
        <v>0.14437602919776527</v>
      </c>
      <c r="H1707" s="10">
        <f t="shared" si="137"/>
        <v>-1.9353340690889578</v>
      </c>
    </row>
    <row r="1708" spans="1:8" ht="15.75" customHeight="1">
      <c r="A1708" s="7">
        <v>44784</v>
      </c>
      <c r="B1708" s="8">
        <v>24216.28</v>
      </c>
      <c r="C1708" s="11">
        <f t="shared" si="133"/>
        <v>1.2940002116051872E-2</v>
      </c>
      <c r="D1708" s="9">
        <f t="shared" si="134"/>
        <v>1.6744365476342694E-4</v>
      </c>
      <c r="E1708" s="9">
        <f t="shared" si="135"/>
        <v>2.0978375093182941E-2</v>
      </c>
      <c r="G1708" s="9">
        <f t="shared" si="136"/>
        <v>0.14483913522657799</v>
      </c>
      <c r="H1708" s="10">
        <f t="shared" si="137"/>
        <v>-1.9321315646453401</v>
      </c>
    </row>
    <row r="1709" spans="1:8" ht="15.75" customHeight="1">
      <c r="A1709" s="7">
        <v>44785</v>
      </c>
      <c r="B1709" s="8">
        <v>24240.76</v>
      </c>
      <c r="C1709" s="11">
        <f t="shared" si="133"/>
        <v>1.0103795891192649E-3</v>
      </c>
      <c r="D1709" s="9">
        <f t="shared" si="134"/>
        <v>1.0208669141088146E-6</v>
      </c>
      <c r="E1709" s="9">
        <f t="shared" si="135"/>
        <v>2.0465107961368606E-2</v>
      </c>
      <c r="G1709" s="9">
        <f t="shared" si="136"/>
        <v>0.1430563104562976</v>
      </c>
      <c r="H1709" s="10">
        <f t="shared" si="137"/>
        <v>-1.9445169468183274</v>
      </c>
    </row>
    <row r="1710" spans="1:8" ht="15.75" customHeight="1">
      <c r="A1710" s="7">
        <v>44786</v>
      </c>
      <c r="B1710" s="8">
        <v>24494.84</v>
      </c>
      <c r="C1710" s="11">
        <f t="shared" si="133"/>
        <v>1.0426969278982127E-2</v>
      </c>
      <c r="D1710" s="9">
        <f t="shared" si="134"/>
        <v>1.0872168834483705E-4</v>
      </c>
      <c r="E1710" s="9">
        <f t="shared" si="135"/>
        <v>2.0423675740947285E-2</v>
      </c>
      <c r="G1710" s="9">
        <f t="shared" si="136"/>
        <v>0.14291142620849911</v>
      </c>
      <c r="H1710" s="10">
        <f t="shared" si="137"/>
        <v>-1.9455302377712511</v>
      </c>
    </row>
    <row r="1711" spans="1:8" ht="15.75" customHeight="1">
      <c r="A1711" s="7">
        <v>44787</v>
      </c>
      <c r="B1711" s="8">
        <v>24322.799999999999</v>
      </c>
      <c r="C1711" s="11">
        <f t="shared" si="133"/>
        <v>-7.0483010741278791E-3</v>
      </c>
      <c r="D1711" s="9">
        <f t="shared" si="134"/>
        <v>4.9678548031552215E-5</v>
      </c>
      <c r="E1711" s="9">
        <f t="shared" si="135"/>
        <v>2.0168266903399918E-2</v>
      </c>
      <c r="G1711" s="9">
        <f t="shared" si="136"/>
        <v>0.14201502351300696</v>
      </c>
      <c r="H1711" s="10">
        <f t="shared" si="137"/>
        <v>-1.9518224275898639</v>
      </c>
    </row>
    <row r="1712" spans="1:8" ht="15.75" customHeight="1">
      <c r="A1712" s="7">
        <v>44788</v>
      </c>
      <c r="B1712" s="8">
        <v>24074.01</v>
      </c>
      <c r="C1712" s="11">
        <f t="shared" si="133"/>
        <v>-1.0281346706431828E-2</v>
      </c>
      <c r="D1712" s="9">
        <f t="shared" si="134"/>
        <v>1.0570609009785661E-4</v>
      </c>
      <c r="E1712" s="9">
        <f t="shared" si="135"/>
        <v>1.9669543261840793E-2</v>
      </c>
      <c r="G1712" s="9">
        <f t="shared" si="136"/>
        <v>0.14024814887135156</v>
      </c>
      <c r="H1712" s="10">
        <f t="shared" si="137"/>
        <v>-1.9643419334446779</v>
      </c>
    </row>
    <row r="1713" spans="1:8" ht="15.75" customHeight="1">
      <c r="A1713" s="7">
        <v>44789</v>
      </c>
      <c r="B1713" s="8">
        <v>23984.02</v>
      </c>
      <c r="C1713" s="11">
        <f t="shared" si="133"/>
        <v>-3.7450600941965101E-3</v>
      </c>
      <c r="D1713" s="9">
        <f t="shared" si="134"/>
        <v>1.4025475109143173E-5</v>
      </c>
      <c r="E1713" s="9">
        <f t="shared" si="135"/>
        <v>1.6660948935465235E-2</v>
      </c>
      <c r="G1713" s="9">
        <f t="shared" si="136"/>
        <v>0.12907729829627376</v>
      </c>
      <c r="H1713" s="10">
        <f t="shared" si="137"/>
        <v>-2.0473438424770296</v>
      </c>
    </row>
    <row r="1714" spans="1:8" ht="15.75" customHeight="1">
      <c r="A1714" s="7">
        <v>44790</v>
      </c>
      <c r="B1714" s="8">
        <v>23407.4</v>
      </c>
      <c r="C1714" s="11">
        <f t="shared" si="133"/>
        <v>-2.433556356237157E-2</v>
      </c>
      <c r="D1714" s="9">
        <f t="shared" si="134"/>
        <v>5.9221965389822686E-4</v>
      </c>
      <c r="E1714" s="9">
        <f t="shared" si="135"/>
        <v>1.0485857714452639E-2</v>
      </c>
      <c r="G1714" s="9">
        <f t="shared" si="136"/>
        <v>0.10240047712023924</v>
      </c>
      <c r="H1714" s="10">
        <f t="shared" si="137"/>
        <v>-2.2788639070102481</v>
      </c>
    </row>
    <row r="1715" spans="1:8" ht="15.75" customHeight="1">
      <c r="A1715" s="7">
        <v>44791</v>
      </c>
      <c r="B1715" s="8">
        <v>23416.76</v>
      </c>
      <c r="C1715" s="11">
        <f t="shared" si="133"/>
        <v>3.9979361614464519E-4</v>
      </c>
      <c r="D1715" s="9">
        <f t="shared" si="134"/>
        <v>1.5983493551001191E-7</v>
      </c>
      <c r="E1715" s="9">
        <f t="shared" si="135"/>
        <v>7.638987447724053E-3</v>
      </c>
      <c r="G1715" s="9">
        <f t="shared" si="136"/>
        <v>8.7401301178666971E-2</v>
      </c>
      <c r="H1715" s="10">
        <f t="shared" si="137"/>
        <v>-2.4372451088036984</v>
      </c>
    </row>
    <row r="1716" spans="1:8" ht="15.75" customHeight="1">
      <c r="A1716" s="7">
        <v>44792</v>
      </c>
      <c r="B1716" s="8">
        <v>21274.36</v>
      </c>
      <c r="C1716" s="11">
        <f t="shared" si="133"/>
        <v>-9.5949413552138291E-2</v>
      </c>
      <c r="D1716" s="9">
        <f t="shared" si="134"/>
        <v>9.2062899609992588E-3</v>
      </c>
      <c r="E1716" s="9">
        <f t="shared" si="135"/>
        <v>1.6833653715671651E-2</v>
      </c>
      <c r="G1716" s="9">
        <f t="shared" si="136"/>
        <v>0.12974457104507939</v>
      </c>
      <c r="H1716" s="10">
        <f t="shared" si="137"/>
        <v>-2.0421875994679466</v>
      </c>
    </row>
    <row r="1717" spans="1:8" ht="15.75" customHeight="1">
      <c r="A1717" s="7">
        <v>44793</v>
      </c>
      <c r="B1717" s="8">
        <v>20819.560000000001</v>
      </c>
      <c r="C1717" s="11">
        <f t="shared" si="133"/>
        <v>-2.1609662312738007E-2</v>
      </c>
      <c r="D1717" s="9">
        <f t="shared" si="134"/>
        <v>4.6697750527056935E-4</v>
      </c>
      <c r="E1717" s="9">
        <f t="shared" si="135"/>
        <v>1.7299875572835129E-2</v>
      </c>
      <c r="G1717" s="9">
        <f t="shared" si="136"/>
        <v>0.13152899137770019</v>
      </c>
      <c r="H1717" s="10">
        <f t="shared" si="137"/>
        <v>-2.0285279849129689</v>
      </c>
    </row>
    <row r="1718" spans="1:8" ht="15.75" customHeight="1">
      <c r="A1718" s="7">
        <v>44794</v>
      </c>
      <c r="B1718" s="8">
        <v>21474.5</v>
      </c>
      <c r="C1718" s="11">
        <f t="shared" si="133"/>
        <v>3.0973255274139917E-2</v>
      </c>
      <c r="D1718" s="9">
        <f t="shared" si="134"/>
        <v>9.5934254227703617E-4</v>
      </c>
      <c r="E1718" s="9">
        <f t="shared" si="135"/>
        <v>1.8211232200508298E-2</v>
      </c>
      <c r="G1718" s="9">
        <f t="shared" si="136"/>
        <v>0.13494899851613681</v>
      </c>
      <c r="H1718" s="10">
        <f t="shared" si="137"/>
        <v>-2.00285836069322</v>
      </c>
    </row>
    <row r="1719" spans="1:8" ht="15.75" customHeight="1">
      <c r="A1719" s="7">
        <v>44795</v>
      </c>
      <c r="B1719" s="8">
        <v>21124.400000000001</v>
      </c>
      <c r="C1719" s="11">
        <f t="shared" si="133"/>
        <v>-1.643741423917161E-2</v>
      </c>
      <c r="D1719" s="9">
        <f t="shared" si="134"/>
        <v>2.701885868701216E-4</v>
      </c>
      <c r="E1719" s="9">
        <f t="shared" si="135"/>
        <v>1.7646244373364223E-2</v>
      </c>
      <c r="G1719" s="9">
        <f t="shared" si="136"/>
        <v>0.1328391673165871</v>
      </c>
      <c r="H1719" s="10">
        <f t="shared" si="137"/>
        <v>-2.0186161508116118</v>
      </c>
    </row>
    <row r="1720" spans="1:8" ht="15.75" customHeight="1">
      <c r="A1720" s="7">
        <v>44796</v>
      </c>
      <c r="B1720" s="8">
        <v>21477.74</v>
      </c>
      <c r="C1720" s="11">
        <f t="shared" si="133"/>
        <v>1.6588279479547788E-2</v>
      </c>
      <c r="D1720" s="9">
        <f t="shared" si="134"/>
        <v>2.7517101609158623E-4</v>
      </c>
      <c r="E1720" s="9">
        <f t="shared" si="135"/>
        <v>1.7902847503711853E-2</v>
      </c>
      <c r="G1720" s="9">
        <f t="shared" si="136"/>
        <v>0.13380152280042201</v>
      </c>
      <c r="H1720" s="10">
        <f t="shared" si="137"/>
        <v>-2.0113977501837006</v>
      </c>
    </row>
    <row r="1721" spans="1:8" ht="15.75" customHeight="1">
      <c r="A1721" s="7">
        <v>44797</v>
      </c>
      <c r="B1721" s="8">
        <v>21692.74</v>
      </c>
      <c r="C1721" s="11">
        <f t="shared" si="133"/>
        <v>9.9605924034431286E-3</v>
      </c>
      <c r="D1721" s="9">
        <f t="shared" si="134"/>
        <v>9.9213401027528961E-5</v>
      </c>
      <c r="E1721" s="9">
        <f t="shared" si="135"/>
        <v>1.7837401525305462E-2</v>
      </c>
      <c r="G1721" s="9">
        <f t="shared" si="136"/>
        <v>0.13355673523003422</v>
      </c>
      <c r="H1721" s="10">
        <f t="shared" si="137"/>
        <v>-2.0132289084250181</v>
      </c>
    </row>
    <row r="1722" spans="1:8" ht="15.75" customHeight="1">
      <c r="A1722" s="7">
        <v>44798</v>
      </c>
      <c r="B1722" s="8">
        <v>21647.93</v>
      </c>
      <c r="C1722" s="11">
        <f t="shared" si="133"/>
        <v>-2.067804487868231E-3</v>
      </c>
      <c r="D1722" s="9">
        <f t="shared" si="134"/>
        <v>4.2758154000479969E-6</v>
      </c>
      <c r="E1722" s="9">
        <f t="shared" si="135"/>
        <v>1.658169465833409E-2</v>
      </c>
      <c r="G1722" s="9">
        <f t="shared" si="136"/>
        <v>0.12876992916956229</v>
      </c>
      <c r="H1722" s="10">
        <f t="shared" si="137"/>
        <v>-2.0497279617504724</v>
      </c>
    </row>
    <row r="1723" spans="1:8" ht="15.75" customHeight="1">
      <c r="A1723" s="7">
        <v>44799</v>
      </c>
      <c r="B1723" s="8">
        <v>20650.41</v>
      </c>
      <c r="C1723" s="11">
        <f t="shared" si="133"/>
        <v>-4.7174663936652435E-2</v>
      </c>
      <c r="D1723" s="9">
        <f t="shared" si="134"/>
        <v>2.2254489175360958E-3</v>
      </c>
      <c r="E1723" s="9">
        <f t="shared" si="135"/>
        <v>1.83770814741347E-2</v>
      </c>
      <c r="G1723" s="9">
        <f t="shared" si="136"/>
        <v>0.13556209453285495</v>
      </c>
      <c r="H1723" s="10">
        <f t="shared" si="137"/>
        <v>-1.9983254813973597</v>
      </c>
    </row>
    <row r="1724" spans="1:8" ht="15.75" customHeight="1">
      <c r="A1724" s="7">
        <v>44800</v>
      </c>
      <c r="B1724" s="8">
        <v>20009.560000000001</v>
      </c>
      <c r="C1724" s="11">
        <f t="shared" si="133"/>
        <v>-3.1525014583105936E-2</v>
      </c>
      <c r="D1724" s="9">
        <f t="shared" si="134"/>
        <v>9.938265444650418E-4</v>
      </c>
      <c r="E1724" s="9">
        <f t="shared" si="135"/>
        <v>1.9303749144207839E-2</v>
      </c>
      <c r="G1724" s="9">
        <f t="shared" si="136"/>
        <v>0.13893793270452759</v>
      </c>
      <c r="H1724" s="10">
        <f t="shared" si="137"/>
        <v>-1.9737279728800066</v>
      </c>
    </row>
    <row r="1725" spans="1:8" ht="15.75" customHeight="1">
      <c r="A1725" s="7">
        <v>44801</v>
      </c>
      <c r="B1725" s="8">
        <v>19989.13</v>
      </c>
      <c r="C1725" s="11">
        <f t="shared" si="133"/>
        <v>-1.0215335440541288E-3</v>
      </c>
      <c r="D1725" s="9">
        <f t="shared" si="134"/>
        <v>1.0435307816277888E-6</v>
      </c>
      <c r="E1725" s="9">
        <f t="shared" si="135"/>
        <v>1.9289183459425228E-2</v>
      </c>
      <c r="G1725" s="9">
        <f t="shared" si="136"/>
        <v>0.13888550485714926</v>
      </c>
      <c r="H1725" s="10">
        <f t="shared" si="137"/>
        <v>-1.9741053913473672</v>
      </c>
    </row>
    <row r="1726" spans="1:8" ht="15.75" customHeight="1">
      <c r="A1726" s="7">
        <v>44802</v>
      </c>
      <c r="B1726" s="8">
        <v>20177.32</v>
      </c>
      <c r="C1726" s="11">
        <f t="shared" si="133"/>
        <v>9.370575544615985E-3</v>
      </c>
      <c r="D1726" s="9">
        <f t="shared" si="134"/>
        <v>8.7807686037355161E-5</v>
      </c>
      <c r="E1726" s="9">
        <f t="shared" si="135"/>
        <v>1.8216701992152185E-2</v>
      </c>
      <c r="G1726" s="9">
        <f t="shared" si="136"/>
        <v>0.13496926313850938</v>
      </c>
      <c r="H1726" s="10">
        <f t="shared" si="137"/>
        <v>-2.0027082069223234</v>
      </c>
    </row>
    <row r="1727" spans="1:8" ht="15.75" customHeight="1">
      <c r="A1727" s="7">
        <v>44803</v>
      </c>
      <c r="B1727" s="8">
        <v>19975.939999999999</v>
      </c>
      <c r="C1727" s="11">
        <f t="shared" si="133"/>
        <v>-1.003065198030894E-2</v>
      </c>
      <c r="D1727" s="9">
        <f t="shared" si="134"/>
        <v>1.0061397915007566E-4</v>
      </c>
      <c r="E1727" s="9">
        <f t="shared" si="135"/>
        <v>1.6773322756199659E-2</v>
      </c>
      <c r="G1727" s="9">
        <f t="shared" si="136"/>
        <v>0.12951186338015394</v>
      </c>
      <c r="H1727" s="10">
        <f t="shared" si="137"/>
        <v>-2.0439827929252452</v>
      </c>
    </row>
    <row r="1728" spans="1:8" ht="15.75" customHeight="1">
      <c r="A1728" s="7">
        <v>44804</v>
      </c>
      <c r="B1728" s="8">
        <v>20196.669999999998</v>
      </c>
      <c r="C1728" s="11">
        <f t="shared" si="133"/>
        <v>1.0989189963874876E-2</v>
      </c>
      <c r="D1728" s="9">
        <f t="shared" si="134"/>
        <v>1.2076229606212828E-4</v>
      </c>
      <c r="E1728" s="9">
        <f t="shared" si="135"/>
        <v>1.5849937594063137E-2</v>
      </c>
      <c r="G1728" s="9">
        <f t="shared" si="136"/>
        <v>0.12589653527426056</v>
      </c>
      <c r="H1728" s="10">
        <f t="shared" si="137"/>
        <v>-2.0722948579748408</v>
      </c>
    </row>
    <row r="1729" spans="1:8" ht="15.75" customHeight="1">
      <c r="A1729" s="7">
        <v>44805</v>
      </c>
      <c r="B1729" s="8">
        <v>20071.34</v>
      </c>
      <c r="C1729" s="11">
        <f t="shared" si="133"/>
        <v>-6.2248124351480753E-3</v>
      </c>
      <c r="D1729" s="9">
        <f t="shared" si="134"/>
        <v>3.8748289852774109E-5</v>
      </c>
      <c r="E1729" s="9">
        <f t="shared" si="135"/>
        <v>1.5721242229152485E-2</v>
      </c>
      <c r="G1729" s="9">
        <f t="shared" si="136"/>
        <v>0.12538437793103446</v>
      </c>
      <c r="H1729" s="10">
        <f t="shared" si="137"/>
        <v>-2.0763712364462248</v>
      </c>
    </row>
    <row r="1730" spans="1:8" ht="15.75" customHeight="1">
      <c r="A1730" s="7">
        <v>44806</v>
      </c>
      <c r="B1730" s="8">
        <v>19969.21</v>
      </c>
      <c r="C1730" s="11">
        <f t="shared" si="133"/>
        <v>-5.1013395911387351E-3</v>
      </c>
      <c r="D1730" s="9">
        <f t="shared" si="134"/>
        <v>2.6023665624119517E-5</v>
      </c>
      <c r="E1730" s="9">
        <f t="shared" si="135"/>
        <v>1.5746245027862493E-2</v>
      </c>
      <c r="G1730" s="9">
        <f t="shared" si="136"/>
        <v>0.12548404292125151</v>
      </c>
      <c r="H1730" s="10">
        <f t="shared" si="137"/>
        <v>-2.075576676532132</v>
      </c>
    </row>
    <row r="1731" spans="1:8" ht="15.75" customHeight="1">
      <c r="A1731" s="7">
        <v>44807</v>
      </c>
      <c r="B1731" s="8">
        <v>19743.939999999999</v>
      </c>
      <c r="C1731" s="11">
        <f t="shared" si="133"/>
        <v>-1.13449784857572E-2</v>
      </c>
      <c r="D1731" s="9">
        <f t="shared" si="134"/>
        <v>1.2870853684229374E-4</v>
      </c>
      <c r="E1731" s="9">
        <f t="shared" si="135"/>
        <v>1.5766231876359948E-2</v>
      </c>
      <c r="G1731" s="9">
        <f t="shared" si="136"/>
        <v>0.12556365667007291</v>
      </c>
      <c r="H1731" s="10">
        <f t="shared" si="137"/>
        <v>-2.0749424245424115</v>
      </c>
    </row>
    <row r="1732" spans="1:8" ht="15.75" customHeight="1">
      <c r="A1732" s="7">
        <v>44808</v>
      </c>
      <c r="B1732" s="8">
        <v>19901.900000000001</v>
      </c>
      <c r="C1732" s="11">
        <f t="shared" ref="C1732:C1795" si="138">LN(B1732/B1731)</f>
        <v>7.9685957392391232E-3</v>
      </c>
      <c r="D1732" s="9">
        <f t="shared" ref="D1732:D1795" si="139">C1732^2</f>
        <v>6.3498518055419913E-5</v>
      </c>
      <c r="E1732" s="9">
        <f t="shared" si="135"/>
        <v>1.5780051846383817E-2</v>
      </c>
      <c r="G1732" s="9">
        <f t="shared" si="136"/>
        <v>0.12561867634386145</v>
      </c>
      <c r="H1732" s="10">
        <f t="shared" si="137"/>
        <v>-2.0745043389970763</v>
      </c>
    </row>
    <row r="1733" spans="1:8" ht="15.75" customHeight="1">
      <c r="A1733" s="7">
        <v>44809</v>
      </c>
      <c r="B1733" s="8">
        <v>19742.13</v>
      </c>
      <c r="C1733" s="11">
        <f t="shared" si="138"/>
        <v>-8.0602736398893773E-3</v>
      </c>
      <c r="D1733" s="9">
        <f t="shared" si="139"/>
        <v>6.4968011149895547E-5</v>
      </c>
      <c r="E1733" s="9">
        <f t="shared" si="135"/>
        <v>1.5739313767435856E-2</v>
      </c>
      <c r="G1733" s="9">
        <f t="shared" si="136"/>
        <v>0.12545642178635519</v>
      </c>
      <c r="H1733" s="10">
        <f t="shared" si="137"/>
        <v>-2.0757968174730523</v>
      </c>
    </row>
    <row r="1734" spans="1:8" ht="15.75" customHeight="1">
      <c r="A1734" s="7">
        <v>44810</v>
      </c>
      <c r="B1734" s="8">
        <v>18978.5</v>
      </c>
      <c r="C1734" s="11">
        <f t="shared" si="138"/>
        <v>-3.9448171419596438E-2</v>
      </c>
      <c r="D1734" s="9">
        <f t="shared" si="139"/>
        <v>1.5561582283498653E-3</v>
      </c>
      <c r="E1734" s="9">
        <f t="shared" si="135"/>
        <v>1.7281446520676577E-2</v>
      </c>
      <c r="G1734" s="9">
        <f t="shared" si="136"/>
        <v>0.1314589157139088</v>
      </c>
      <c r="H1734" s="10">
        <f t="shared" si="137"/>
        <v>-2.0290609042112346</v>
      </c>
    </row>
    <row r="1735" spans="1:8" ht="15.75" customHeight="1">
      <c r="A1735" s="7">
        <v>44811</v>
      </c>
      <c r="B1735" s="8">
        <v>19387.150000000001</v>
      </c>
      <c r="C1735" s="11">
        <f t="shared" si="138"/>
        <v>2.1303715970365462E-2</v>
      </c>
      <c r="D1735" s="9">
        <f t="shared" si="139"/>
        <v>4.5384831414600448E-4</v>
      </c>
      <c r="E1735" s="9">
        <f t="shared" si="135"/>
        <v>1.7143075180924356E-2</v>
      </c>
      <c r="G1735" s="9">
        <f t="shared" si="136"/>
        <v>0.13093156678557069</v>
      </c>
      <c r="H1735" s="10">
        <f t="shared" si="137"/>
        <v>-2.0330804832245173</v>
      </c>
    </row>
    <row r="1736" spans="1:8" ht="15.75" customHeight="1">
      <c r="A1736" s="7">
        <v>44812</v>
      </c>
      <c r="B1736" s="8">
        <v>19379.740000000002</v>
      </c>
      <c r="C1736" s="11">
        <f t="shared" si="138"/>
        <v>-3.8228499063204275E-4</v>
      </c>
      <c r="D1736" s="9">
        <f t="shared" si="139"/>
        <v>1.4614181406254102E-7</v>
      </c>
      <c r="E1736" s="9">
        <f t="shared" si="135"/>
        <v>1.714306148780291E-2</v>
      </c>
      <c r="G1736" s="9">
        <f t="shared" si="136"/>
        <v>0.1309315144944215</v>
      </c>
      <c r="H1736" s="10">
        <f t="shared" si="137"/>
        <v>-2.0330808826023059</v>
      </c>
    </row>
    <row r="1737" spans="1:8" ht="15.75" customHeight="1">
      <c r="A1737" s="7">
        <v>44813</v>
      </c>
      <c r="B1737" s="8">
        <v>21300.3</v>
      </c>
      <c r="C1737" s="11">
        <f t="shared" si="138"/>
        <v>9.4492966643282328E-2</v>
      </c>
      <c r="D1737" s="9">
        <f t="shared" si="139"/>
        <v>8.9289207450484673E-3</v>
      </c>
      <c r="E1737" s="9">
        <f t="shared" si="135"/>
        <v>1.6865692271852119E-2</v>
      </c>
      <c r="G1737" s="9">
        <f t="shared" si="136"/>
        <v>0.12986798016390383</v>
      </c>
      <c r="H1737" s="10">
        <f t="shared" si="137"/>
        <v>-2.041236881734577</v>
      </c>
    </row>
    <row r="1738" spans="1:8" ht="15.75" customHeight="1">
      <c r="A1738" s="7">
        <v>44814</v>
      </c>
      <c r="B1738" s="8">
        <v>21431.35</v>
      </c>
      <c r="C1738" s="11">
        <f t="shared" si="138"/>
        <v>6.1336461783774894E-3</v>
      </c>
      <c r="D1738" s="9">
        <f t="shared" si="139"/>
        <v>3.762161544152478E-5</v>
      </c>
      <c r="E1738" s="9">
        <f t="shared" si="135"/>
        <v>1.6436336382023072E-2</v>
      </c>
      <c r="G1738" s="9">
        <f t="shared" si="136"/>
        <v>0.12820427598962161</v>
      </c>
      <c r="H1738" s="10">
        <f t="shared" si="137"/>
        <v>-2.0541303809985907</v>
      </c>
    </row>
    <row r="1739" spans="1:8" ht="15.75" customHeight="1">
      <c r="A1739" s="7">
        <v>44815</v>
      </c>
      <c r="B1739" s="8">
        <v>21641.25</v>
      </c>
      <c r="C1739" s="11">
        <f t="shared" si="138"/>
        <v>9.7464124095352905E-3</v>
      </c>
      <c r="D1739" s="9">
        <f t="shared" si="139"/>
        <v>9.4992554856743506E-5</v>
      </c>
      <c r="E1739" s="9">
        <f t="shared" si="135"/>
        <v>1.557198639460278E-2</v>
      </c>
      <c r="G1739" s="9">
        <f t="shared" si="136"/>
        <v>0.1247877654043167</v>
      </c>
      <c r="H1739" s="10">
        <f t="shared" si="137"/>
        <v>-2.0811408614716762</v>
      </c>
    </row>
    <row r="1740" spans="1:8" ht="15.75" customHeight="1">
      <c r="A1740" s="7">
        <v>44816</v>
      </c>
      <c r="B1740" s="8">
        <v>22409.58</v>
      </c>
      <c r="C1740" s="11">
        <f t="shared" si="138"/>
        <v>3.4887330292860917E-2</v>
      </c>
      <c r="D1740" s="9">
        <f t="shared" si="139"/>
        <v>1.2171258149631711E-3</v>
      </c>
      <c r="E1740" s="9">
        <f t="shared" si="135"/>
        <v>1.651892362269583E-2</v>
      </c>
      <c r="G1740" s="9">
        <f t="shared" si="136"/>
        <v>0.12852596478025688</v>
      </c>
      <c r="H1740" s="10">
        <f t="shared" si="137"/>
        <v>-2.0516243345115992</v>
      </c>
    </row>
    <row r="1741" spans="1:8" ht="15.75" customHeight="1">
      <c r="A1741" s="7">
        <v>44817</v>
      </c>
      <c r="B1741" s="8">
        <v>20240.400000000001</v>
      </c>
      <c r="C1741" s="11">
        <f t="shared" si="138"/>
        <v>-0.10180793893417737</v>
      </c>
      <c r="D1741" s="9">
        <f t="shared" si="139"/>
        <v>1.0364856430025189E-2</v>
      </c>
      <c r="E1741" s="9">
        <f t="shared" si="135"/>
        <v>2.6608609036629434E-2</v>
      </c>
      <c r="G1741" s="9">
        <f t="shared" si="136"/>
        <v>0.16312145486302357</v>
      </c>
      <c r="H1741" s="10">
        <f t="shared" si="137"/>
        <v>-1.8132602337818049</v>
      </c>
    </row>
    <row r="1742" spans="1:8" ht="15.75" customHeight="1">
      <c r="A1742" s="7">
        <v>44818</v>
      </c>
      <c r="B1742" s="8">
        <v>19946.38</v>
      </c>
      <c r="C1742" s="11">
        <f t="shared" si="138"/>
        <v>-1.4632933832747356E-2</v>
      </c>
      <c r="D1742" s="9">
        <f t="shared" si="139"/>
        <v>2.1412275255356224E-4</v>
      </c>
      <c r="E1742" s="9">
        <f t="shared" si="135"/>
        <v>2.6723518388155464E-2</v>
      </c>
      <c r="G1742" s="9">
        <f t="shared" si="136"/>
        <v>0.16347329564230198</v>
      </c>
      <c r="H1742" s="10">
        <f t="shared" si="137"/>
        <v>-1.8111056313894096</v>
      </c>
    </row>
    <row r="1743" spans="1:8" ht="15.75" customHeight="1">
      <c r="A1743" s="7">
        <v>44819</v>
      </c>
      <c r="B1743" s="8">
        <v>19852.490000000002</v>
      </c>
      <c r="C1743" s="11">
        <f t="shared" si="138"/>
        <v>-4.718233164880032E-3</v>
      </c>
      <c r="D1743" s="9">
        <f t="shared" si="139"/>
        <v>2.2261724198173844E-5</v>
      </c>
      <c r="E1743" s="9">
        <f t="shared" si="135"/>
        <v>2.6741504296953586E-2</v>
      </c>
      <c r="G1743" s="9">
        <f t="shared" si="136"/>
        <v>0.16352829815341927</v>
      </c>
      <c r="H1743" s="10">
        <f t="shared" si="137"/>
        <v>-1.810769226230049</v>
      </c>
    </row>
    <row r="1744" spans="1:8" ht="15.75" customHeight="1">
      <c r="A1744" s="7">
        <v>44820</v>
      </c>
      <c r="B1744" s="8">
        <v>19751.07</v>
      </c>
      <c r="C1744" s="11">
        <f t="shared" si="138"/>
        <v>-5.1217729774163546E-3</v>
      </c>
      <c r="D1744" s="9">
        <f t="shared" si="139"/>
        <v>2.623255843219239E-5</v>
      </c>
      <c r="E1744" s="9">
        <f t="shared" si="135"/>
        <v>2.4542287937849686E-2</v>
      </c>
      <c r="G1744" s="9">
        <f t="shared" si="136"/>
        <v>0.15665978404762879</v>
      </c>
      <c r="H1744" s="10">
        <f t="shared" si="137"/>
        <v>-1.8536788055220441</v>
      </c>
    </row>
    <row r="1745" spans="1:8" ht="15.75" customHeight="1">
      <c r="A1745" s="7">
        <v>44821</v>
      </c>
      <c r="B1745" s="8">
        <v>20080.05</v>
      </c>
      <c r="C1745" s="11">
        <f t="shared" si="138"/>
        <v>1.6519117765480564E-2</v>
      </c>
      <c r="D1745" s="9">
        <f t="shared" si="139"/>
        <v>2.7288125174981559E-4</v>
      </c>
      <c r="E1745" s="9">
        <f t="shared" si="135"/>
        <v>2.3821342645134462E-2</v>
      </c>
      <c r="G1745" s="9">
        <f t="shared" si="136"/>
        <v>0.15434164261512337</v>
      </c>
      <c r="H1745" s="10">
        <f t="shared" si="137"/>
        <v>-1.8685866751745124</v>
      </c>
    </row>
    <row r="1746" spans="1:8" ht="15.75" customHeight="1">
      <c r="A1746" s="7">
        <v>44822</v>
      </c>
      <c r="B1746" s="8">
        <v>19721.88</v>
      </c>
      <c r="C1746" s="11">
        <f t="shared" si="138"/>
        <v>-1.7998105544243425E-2</v>
      </c>
      <c r="D1746" s="9">
        <f t="shared" si="139"/>
        <v>3.2393180318172589E-4</v>
      </c>
      <c r="E1746" s="9">
        <f t="shared" si="135"/>
        <v>2.4144230917534558E-2</v>
      </c>
      <c r="G1746" s="9">
        <f t="shared" si="136"/>
        <v>0.15538413985196353</v>
      </c>
      <c r="H1746" s="10">
        <f t="shared" si="137"/>
        <v>-1.8618549064117569</v>
      </c>
    </row>
    <row r="1747" spans="1:8" ht="15.75" customHeight="1">
      <c r="A1747" s="7">
        <v>44823</v>
      </c>
      <c r="B1747" s="8">
        <v>19522.21</v>
      </c>
      <c r="C1747" s="11">
        <f t="shared" si="138"/>
        <v>-1.0175887526549278E-2</v>
      </c>
      <c r="D1747" s="9">
        <f t="shared" si="139"/>
        <v>1.0354868695298119E-4</v>
      </c>
      <c r="E1747" s="9">
        <f t="shared" si="135"/>
        <v>2.4159971918450186E-2</v>
      </c>
      <c r="G1747" s="9">
        <f t="shared" si="136"/>
        <v>0.15543478348957221</v>
      </c>
      <c r="H1747" s="10">
        <f t="shared" si="137"/>
        <v>-1.8615290341160009</v>
      </c>
    </row>
    <row r="1748" spans="1:8" ht="15.75" customHeight="1">
      <c r="A1748" s="7">
        <v>44824</v>
      </c>
      <c r="B1748" s="8">
        <v>18974.310000000001</v>
      </c>
      <c r="C1748" s="11">
        <f t="shared" si="138"/>
        <v>-2.8466832805319139E-2</v>
      </c>
      <c r="D1748" s="9">
        <f t="shared" si="139"/>
        <v>8.1036056996599388E-4</v>
      </c>
      <c r="E1748" s="9">
        <f t="shared" si="135"/>
        <v>2.4869718509266104E-2</v>
      </c>
      <c r="G1748" s="9">
        <f t="shared" si="136"/>
        <v>0.15770135861579032</v>
      </c>
      <c r="H1748" s="10">
        <f t="shared" si="137"/>
        <v>-1.8470521698581792</v>
      </c>
    </row>
    <row r="1749" spans="1:8" ht="15.75" customHeight="1">
      <c r="A1749" s="7">
        <v>44825</v>
      </c>
      <c r="B1749" s="8">
        <v>18926.45</v>
      </c>
      <c r="C1749" s="11">
        <f t="shared" si="138"/>
        <v>-2.525544365816501E-3</v>
      </c>
      <c r="D1749" s="9">
        <f t="shared" si="139"/>
        <v>6.378374343707472E-6</v>
      </c>
      <c r="E1749" s="9">
        <f t="shared" si="135"/>
        <v>2.4755334587547681E-2</v>
      </c>
      <c r="G1749" s="9">
        <f t="shared" si="136"/>
        <v>0.15733828074422221</v>
      </c>
      <c r="H1749" s="10">
        <f t="shared" si="137"/>
        <v>-1.8493571371508959</v>
      </c>
    </row>
    <row r="1750" spans="1:8" ht="15.75" customHeight="1">
      <c r="A1750" s="7">
        <v>44826</v>
      </c>
      <c r="B1750" s="8">
        <v>19247.72</v>
      </c>
      <c r="C1750" s="11">
        <f t="shared" si="138"/>
        <v>1.6832197542255824E-2</v>
      </c>
      <c r="D1750" s="9">
        <f t="shared" si="139"/>
        <v>2.8332287410152301E-4</v>
      </c>
      <c r="E1750" s="9">
        <f t="shared" si="135"/>
        <v>2.4999909171796432E-2</v>
      </c>
      <c r="G1750" s="9">
        <f t="shared" si="136"/>
        <v>0.15811359578415904</v>
      </c>
      <c r="H1750" s="10">
        <f t="shared" si="137"/>
        <v>-1.8444415436243393</v>
      </c>
    </row>
    <row r="1751" spans="1:8" ht="15.75" customHeight="1">
      <c r="A1751" s="7">
        <v>44827</v>
      </c>
      <c r="B1751" s="8">
        <v>18852.060000000001</v>
      </c>
      <c r="C1751" s="11">
        <f t="shared" si="138"/>
        <v>-2.0770420417989519E-2</v>
      </c>
      <c r="D1751" s="9">
        <f t="shared" si="139"/>
        <v>4.3141036434003592E-4</v>
      </c>
      <c r="E1751" s="9">
        <f t="shared" ref="E1751:E1814" si="140">SUM(D1731:D1751)</f>
        <v>2.5405295870512351E-2</v>
      </c>
      <c r="G1751" s="9">
        <f t="shared" ref="G1751:G1814" si="141">SQRT(E1751)</f>
        <v>0.1593903882626313</v>
      </c>
      <c r="H1751" s="10">
        <f t="shared" ref="H1751:H1814" si="142">LN(G1751)</f>
        <v>-1.8363988139257197</v>
      </c>
    </row>
    <row r="1752" spans="1:8" ht="15.75" customHeight="1">
      <c r="A1752" s="7">
        <v>44830</v>
      </c>
      <c r="B1752" s="8">
        <v>19113.38</v>
      </c>
      <c r="C1752" s="11">
        <f t="shared" si="138"/>
        <v>1.3766421618087384E-2</v>
      </c>
      <c r="D1752" s="9">
        <f t="shared" si="139"/>
        <v>1.8951436416694367E-4</v>
      </c>
      <c r="E1752" s="9">
        <f t="shared" si="140"/>
        <v>2.5466101697837001E-2</v>
      </c>
      <c r="G1752" s="9">
        <f t="shared" si="141"/>
        <v>0.15958101922796772</v>
      </c>
      <c r="H1752" s="10">
        <f t="shared" si="142"/>
        <v>-1.8352035281818815</v>
      </c>
    </row>
    <row r="1753" spans="1:8" ht="15.75" customHeight="1">
      <c r="A1753" s="7">
        <v>44831</v>
      </c>
      <c r="B1753" s="8">
        <v>19072.71</v>
      </c>
      <c r="C1753" s="11">
        <f t="shared" si="138"/>
        <v>-2.1300958216824754E-3</v>
      </c>
      <c r="D1753" s="9">
        <f t="shared" si="139"/>
        <v>4.5373082095491401E-6</v>
      </c>
      <c r="E1753" s="9">
        <f t="shared" si="140"/>
        <v>2.5407140487991132E-2</v>
      </c>
      <c r="G1753" s="9">
        <f t="shared" si="141"/>
        <v>0.15939617463412079</v>
      </c>
      <c r="H1753" s="10">
        <f t="shared" si="142"/>
        <v>-1.8363625114452289</v>
      </c>
    </row>
    <row r="1754" spans="1:8" ht="15.75" customHeight="1">
      <c r="A1754" s="7">
        <v>44832</v>
      </c>
      <c r="B1754" s="8">
        <v>19567.79</v>
      </c>
      <c r="C1754" s="11">
        <f t="shared" si="138"/>
        <v>2.5626329541186505E-2</v>
      </c>
      <c r="D1754" s="9">
        <f t="shared" si="139"/>
        <v>6.5670876575348817E-4</v>
      </c>
      <c r="E1754" s="9">
        <f t="shared" si="140"/>
        <v>2.5998881242594724E-2</v>
      </c>
      <c r="G1754" s="9">
        <f t="shared" si="141"/>
        <v>0.16124168580920606</v>
      </c>
      <c r="H1754" s="10">
        <f t="shared" si="142"/>
        <v>-1.8248508855087033</v>
      </c>
    </row>
    <row r="1755" spans="1:8" ht="15.75" customHeight="1">
      <c r="A1755" s="7">
        <v>44833</v>
      </c>
      <c r="B1755" s="8">
        <v>19508.14</v>
      </c>
      <c r="C1755" s="11">
        <f t="shared" si="138"/>
        <v>-3.0530327151868171E-3</v>
      </c>
      <c r="D1755" s="9">
        <f t="shared" si="139"/>
        <v>9.3210087600009891E-6</v>
      </c>
      <c r="E1755" s="9">
        <f t="shared" si="140"/>
        <v>2.4452044023004858E-2</v>
      </c>
      <c r="G1755" s="9">
        <f t="shared" si="141"/>
        <v>0.15637149363936145</v>
      </c>
      <c r="H1755" s="10">
        <f t="shared" si="142"/>
        <v>-1.8555207332163266</v>
      </c>
    </row>
    <row r="1756" spans="1:8" ht="15.75" customHeight="1">
      <c r="A1756" s="7">
        <v>44834</v>
      </c>
      <c r="B1756" s="8">
        <v>19425.13</v>
      </c>
      <c r="C1756" s="11">
        <f t="shared" si="138"/>
        <v>-4.2642257270020705E-3</v>
      </c>
      <c r="D1756" s="9">
        <f t="shared" si="139"/>
        <v>1.8183621050826338E-5</v>
      </c>
      <c r="E1756" s="9">
        <f t="shared" si="140"/>
        <v>2.401637932990968E-2</v>
      </c>
      <c r="G1756" s="9">
        <f t="shared" si="141"/>
        <v>0.15497218889178044</v>
      </c>
      <c r="H1756" s="10">
        <f t="shared" si="142"/>
        <v>-1.8645096046663938</v>
      </c>
    </row>
    <row r="1757" spans="1:8" ht="15.75" customHeight="1">
      <c r="A1757" s="7">
        <v>44835</v>
      </c>
      <c r="B1757" s="8">
        <v>19252.71</v>
      </c>
      <c r="C1757" s="11">
        <f t="shared" si="138"/>
        <v>-8.9157585919017335E-3</v>
      </c>
      <c r="D1757" s="9">
        <f t="shared" si="139"/>
        <v>7.9490751269069578E-5</v>
      </c>
      <c r="E1757" s="9">
        <f t="shared" si="140"/>
        <v>2.4095723939364686E-2</v>
      </c>
      <c r="G1757" s="9">
        <f t="shared" si="141"/>
        <v>0.15522797408767752</v>
      </c>
      <c r="H1757" s="10">
        <f t="shared" si="142"/>
        <v>-1.8628604420649777</v>
      </c>
    </row>
    <row r="1758" spans="1:8" ht="15.75" customHeight="1">
      <c r="A1758" s="7">
        <v>44836</v>
      </c>
      <c r="B1758" s="8">
        <v>19234.63</v>
      </c>
      <c r="C1758" s="11">
        <f t="shared" si="138"/>
        <v>-9.3952979499012618E-4</v>
      </c>
      <c r="D1758" s="9">
        <f t="shared" si="139"/>
        <v>8.8271623567418852E-7</v>
      </c>
      <c r="E1758" s="9">
        <f t="shared" si="140"/>
        <v>1.5167685910551891E-2</v>
      </c>
      <c r="G1758" s="9">
        <f t="shared" si="141"/>
        <v>0.12315715939624416</v>
      </c>
      <c r="H1758" s="10">
        <f t="shared" si="142"/>
        <v>-2.094294020528912</v>
      </c>
    </row>
    <row r="1759" spans="1:8" ht="15.75" customHeight="1">
      <c r="A1759" s="7">
        <v>44837</v>
      </c>
      <c r="B1759" s="8">
        <v>19597.13</v>
      </c>
      <c r="C1759" s="11">
        <f t="shared" si="138"/>
        <v>1.8670826692215335E-2</v>
      </c>
      <c r="D1759" s="9">
        <f t="shared" si="139"/>
        <v>3.4859976937074062E-4</v>
      </c>
      <c r="E1759" s="9">
        <f t="shared" si="140"/>
        <v>1.5478664064481106E-2</v>
      </c>
      <c r="G1759" s="9">
        <f t="shared" si="141"/>
        <v>0.12441327929317314</v>
      </c>
      <c r="H1759" s="10">
        <f t="shared" si="142"/>
        <v>-2.0841463576443973</v>
      </c>
    </row>
    <row r="1760" spans="1:8" ht="15.75" customHeight="1">
      <c r="A1760" s="7">
        <v>44838</v>
      </c>
      <c r="B1760" s="8">
        <v>20340.91</v>
      </c>
      <c r="C1760" s="11">
        <f t="shared" si="138"/>
        <v>3.7251002105997515E-2</v>
      </c>
      <c r="D1760" s="9">
        <f t="shared" si="139"/>
        <v>1.3876371579010312E-3</v>
      </c>
      <c r="E1760" s="9">
        <f t="shared" si="140"/>
        <v>1.6771308667525395E-2</v>
      </c>
      <c r="G1760" s="9">
        <f t="shared" si="141"/>
        <v>0.12950408745489617</v>
      </c>
      <c r="H1760" s="10">
        <f t="shared" si="142"/>
        <v>-2.0440428349823851</v>
      </c>
    </row>
    <row r="1761" spans="1:8" ht="15.75" customHeight="1">
      <c r="A1761" s="7">
        <v>44839</v>
      </c>
      <c r="B1761" s="8">
        <v>19988.419999999998</v>
      </c>
      <c r="C1761" s="11">
        <f t="shared" si="138"/>
        <v>-1.7481023180569367E-2</v>
      </c>
      <c r="D1761" s="9">
        <f t="shared" si="139"/>
        <v>3.0558617143960356E-4</v>
      </c>
      <c r="E1761" s="9">
        <f t="shared" si="140"/>
        <v>1.5859769024001824E-2</v>
      </c>
      <c r="G1761" s="9">
        <f t="shared" si="141"/>
        <v>0.1259355748944746</v>
      </c>
      <c r="H1761" s="10">
        <f t="shared" si="142"/>
        <v>-2.0719848131556904</v>
      </c>
    </row>
    <row r="1762" spans="1:8" ht="15.75" customHeight="1">
      <c r="A1762" s="7">
        <v>44840</v>
      </c>
      <c r="B1762" s="8">
        <v>20051.13</v>
      </c>
      <c r="C1762" s="11">
        <f t="shared" si="138"/>
        <v>3.1324053979469241E-3</v>
      </c>
      <c r="D1762" s="9">
        <f t="shared" si="139"/>
        <v>9.8119635770870273E-6</v>
      </c>
      <c r="E1762" s="9">
        <f t="shared" si="140"/>
        <v>5.5047245575537262E-3</v>
      </c>
      <c r="G1762" s="9">
        <f t="shared" si="141"/>
        <v>7.4193830993915702E-2</v>
      </c>
      <c r="H1762" s="10">
        <f t="shared" si="142"/>
        <v>-2.6010742725088676</v>
      </c>
    </row>
    <row r="1763" spans="1:8" ht="15.75" customHeight="1">
      <c r="A1763" s="7">
        <v>44841</v>
      </c>
      <c r="B1763" s="8">
        <v>19551.560000000001</v>
      </c>
      <c r="C1763" s="11">
        <f t="shared" si="138"/>
        <v>-2.5230432622397138E-2</v>
      </c>
      <c r="D1763" s="9">
        <f t="shared" si="139"/>
        <v>6.3657473031332175E-4</v>
      </c>
      <c r="E1763" s="9">
        <f t="shared" si="140"/>
        <v>5.9271765353134864E-3</v>
      </c>
      <c r="G1763" s="9">
        <f t="shared" si="141"/>
        <v>7.698815840967678E-2</v>
      </c>
      <c r="H1763" s="10">
        <f t="shared" si="142"/>
        <v>-2.5641036558421835</v>
      </c>
    </row>
    <row r="1764" spans="1:8" ht="15.75" customHeight="1">
      <c r="A1764" s="7">
        <v>44842</v>
      </c>
      <c r="B1764" s="8">
        <v>19456.38</v>
      </c>
      <c r="C1764" s="11">
        <f t="shared" si="138"/>
        <v>-4.8800418012867643E-3</v>
      </c>
      <c r="D1764" s="9">
        <f t="shared" si="139"/>
        <v>2.3814807982306166E-5</v>
      </c>
      <c r="E1764" s="9">
        <f t="shared" si="140"/>
        <v>5.9287296190976193E-3</v>
      </c>
      <c r="G1764" s="9">
        <f t="shared" si="141"/>
        <v>7.6998244259837631E-2</v>
      </c>
      <c r="H1764" s="10">
        <f t="shared" si="142"/>
        <v>-2.5639726592087091</v>
      </c>
    </row>
    <row r="1765" spans="1:8" ht="15.75" customHeight="1">
      <c r="A1765" s="7">
        <v>44843</v>
      </c>
      <c r="B1765" s="8">
        <v>19485.5</v>
      </c>
      <c r="C1765" s="11">
        <f t="shared" si="138"/>
        <v>1.495562383107339E-3</v>
      </c>
      <c r="D1765" s="9">
        <f t="shared" si="139"/>
        <v>2.2367068417657032E-6</v>
      </c>
      <c r="E1765" s="9">
        <f t="shared" si="140"/>
        <v>5.9047337675071929E-3</v>
      </c>
      <c r="G1765" s="9">
        <f t="shared" si="141"/>
        <v>7.6842265502177862E-2</v>
      </c>
      <c r="H1765" s="10">
        <f t="shared" si="142"/>
        <v>-2.5660004581460552</v>
      </c>
    </row>
    <row r="1766" spans="1:8" ht="15.75" customHeight="1">
      <c r="A1766" s="7">
        <v>44844</v>
      </c>
      <c r="B1766" s="8">
        <v>19241.2</v>
      </c>
      <c r="C1766" s="11">
        <f t="shared" si="138"/>
        <v>-1.2616785871132439E-2</v>
      </c>
      <c r="D1766" s="9">
        <f t="shared" si="139"/>
        <v>1.5918328571800714E-4</v>
      </c>
      <c r="E1766" s="9">
        <f t="shared" si="140"/>
        <v>5.7910358014753834E-3</v>
      </c>
      <c r="G1766" s="9">
        <f t="shared" si="141"/>
        <v>7.6098855454437578E-2</v>
      </c>
      <c r="H1766" s="10">
        <f t="shared" si="142"/>
        <v>-2.5757220542481303</v>
      </c>
    </row>
    <row r="1767" spans="1:8" ht="15.75" customHeight="1">
      <c r="A1767" s="7">
        <v>44845</v>
      </c>
      <c r="B1767" s="8">
        <v>19019.099999999999</v>
      </c>
      <c r="C1767" s="11">
        <f t="shared" si="138"/>
        <v>-1.1610075969303123E-2</v>
      </c>
      <c r="D1767" s="9">
        <f t="shared" si="139"/>
        <v>1.3479386401298987E-4</v>
      </c>
      <c r="E1767" s="9">
        <f t="shared" si="140"/>
        <v>5.6018978623066477E-3</v>
      </c>
      <c r="G1767" s="9">
        <f t="shared" si="141"/>
        <v>7.4845827287208525E-2</v>
      </c>
      <c r="H1767" s="10">
        <f t="shared" si="142"/>
        <v>-2.5923249173363434</v>
      </c>
    </row>
    <row r="1768" spans="1:8" ht="15.75" customHeight="1">
      <c r="A1768" s="7">
        <v>44846</v>
      </c>
      <c r="B1768" s="8">
        <v>19169.43</v>
      </c>
      <c r="C1768" s="11">
        <f t="shared" si="138"/>
        <v>7.8730852704829088E-3</v>
      </c>
      <c r="D1768" s="9">
        <f t="shared" si="139"/>
        <v>6.1985471676294943E-5</v>
      </c>
      <c r="E1768" s="9">
        <f t="shared" si="140"/>
        <v>5.560334647029961E-3</v>
      </c>
      <c r="G1768" s="9">
        <f t="shared" si="141"/>
        <v>7.4567651478573208E-2</v>
      </c>
      <c r="H1768" s="10">
        <f t="shared" si="142"/>
        <v>-2.5960484921080744</v>
      </c>
    </row>
    <row r="1769" spans="1:8" ht="15.75" customHeight="1">
      <c r="A1769" s="7">
        <v>44847</v>
      </c>
      <c r="B1769" s="8">
        <v>19386.990000000002</v>
      </c>
      <c r="C1769" s="11">
        <f t="shared" si="138"/>
        <v>1.128539989119561E-2</v>
      </c>
      <c r="D1769" s="9">
        <f t="shared" si="139"/>
        <v>1.2736025070419788E-4</v>
      </c>
      <c r="E1769" s="9">
        <f t="shared" si="140"/>
        <v>4.8773343277681647E-3</v>
      </c>
      <c r="G1769" s="9">
        <f t="shared" si="141"/>
        <v>6.9837914686566666E-2</v>
      </c>
      <c r="H1769" s="10">
        <f t="shared" si="142"/>
        <v>-2.6615782263363297</v>
      </c>
    </row>
    <row r="1770" spans="1:8" ht="15.75" customHeight="1">
      <c r="A1770" s="7">
        <v>44848</v>
      </c>
      <c r="B1770" s="8">
        <v>19177.310000000001</v>
      </c>
      <c r="C1770" s="11">
        <f t="shared" si="138"/>
        <v>-1.0874413188757809E-2</v>
      </c>
      <c r="D1770" s="9">
        <f t="shared" si="139"/>
        <v>1.1825286219982978E-4</v>
      </c>
      <c r="E1770" s="9">
        <f t="shared" si="140"/>
        <v>4.989208815624287E-3</v>
      </c>
      <c r="G1770" s="9">
        <f t="shared" si="141"/>
        <v>7.0634331706502948E-2</v>
      </c>
      <c r="H1770" s="10">
        <f t="shared" si="142"/>
        <v>-2.6502389678864149</v>
      </c>
    </row>
    <row r="1771" spans="1:8" ht="15.75" customHeight="1">
      <c r="A1771" s="7">
        <v>44849</v>
      </c>
      <c r="B1771" s="8">
        <v>19097.54</v>
      </c>
      <c r="C1771" s="11">
        <f t="shared" si="138"/>
        <v>-4.1682784124433755E-3</v>
      </c>
      <c r="D1771" s="9">
        <f t="shared" si="139"/>
        <v>1.7374544923641468E-5</v>
      </c>
      <c r="E1771" s="9">
        <f t="shared" si="140"/>
        <v>4.7232604864464048E-3</v>
      </c>
      <c r="G1771" s="9">
        <f t="shared" si="141"/>
        <v>6.8725981160303595E-2</v>
      </c>
      <c r="H1771" s="10">
        <f t="shared" si="142"/>
        <v>-2.6776279684186437</v>
      </c>
    </row>
    <row r="1772" spans="1:8" ht="15.75" customHeight="1">
      <c r="A1772" s="7">
        <v>44850</v>
      </c>
      <c r="B1772" s="8">
        <v>19332.84</v>
      </c>
      <c r="C1772" s="11">
        <f t="shared" si="138"/>
        <v>1.2245673365186959E-2</v>
      </c>
      <c r="D1772" s="9">
        <f t="shared" si="139"/>
        <v>1.4995651616684931E-4</v>
      </c>
      <c r="E1772" s="9">
        <f t="shared" si="140"/>
        <v>4.4418066382732185E-3</v>
      </c>
      <c r="G1772" s="9">
        <f t="shared" si="141"/>
        <v>6.6646880184095772E-2</v>
      </c>
      <c r="H1772" s="10">
        <f t="shared" si="142"/>
        <v>-2.7083470423937905</v>
      </c>
    </row>
    <row r="1773" spans="1:8" ht="15.75" customHeight="1">
      <c r="A1773" s="7">
        <v>44851</v>
      </c>
      <c r="B1773" s="8">
        <v>19529.38</v>
      </c>
      <c r="C1773" s="11">
        <f t="shared" si="138"/>
        <v>1.0114794041565628E-2</v>
      </c>
      <c r="D1773" s="9">
        <f t="shared" si="139"/>
        <v>1.0230905850329153E-4</v>
      </c>
      <c r="E1773" s="9">
        <f t="shared" si="140"/>
        <v>4.3546013326095662E-3</v>
      </c>
      <c r="G1773" s="9">
        <f t="shared" si="141"/>
        <v>6.5989403184220169E-2</v>
      </c>
      <c r="H1773" s="10">
        <f t="shared" si="142"/>
        <v>-2.7182611076613434</v>
      </c>
    </row>
    <row r="1774" spans="1:8" ht="15.75" customHeight="1">
      <c r="A1774" s="7">
        <v>44852</v>
      </c>
      <c r="B1774" s="8">
        <v>19367.71</v>
      </c>
      <c r="C1774" s="11">
        <f t="shared" si="138"/>
        <v>-8.3127519808572897E-3</v>
      </c>
      <c r="D1774" s="9">
        <f t="shared" si="139"/>
        <v>6.9101845495246787E-5</v>
      </c>
      <c r="E1774" s="9">
        <f t="shared" si="140"/>
        <v>4.4191658698952644E-3</v>
      </c>
      <c r="G1774" s="9">
        <f t="shared" si="141"/>
        <v>6.6476807007371103E-2</v>
      </c>
      <c r="H1774" s="10">
        <f t="shared" si="142"/>
        <v>-2.7109021589600655</v>
      </c>
    </row>
    <row r="1775" spans="1:8" ht="15.75" customHeight="1">
      <c r="A1775" s="7">
        <v>44853</v>
      </c>
      <c r="B1775" s="8">
        <v>19196.47</v>
      </c>
      <c r="C1775" s="11">
        <f t="shared" si="138"/>
        <v>-8.8808384082482046E-3</v>
      </c>
      <c r="D1775" s="9">
        <f t="shared" si="139"/>
        <v>7.8869290833416506E-5</v>
      </c>
      <c r="E1775" s="9">
        <f t="shared" si="140"/>
        <v>3.8413263949751927E-3</v>
      </c>
      <c r="G1775" s="9">
        <f t="shared" si="141"/>
        <v>6.1978434918729536E-2</v>
      </c>
      <c r="H1775" s="10">
        <f t="shared" si="142"/>
        <v>-2.7809687783332646</v>
      </c>
    </row>
    <row r="1776" spans="1:8" ht="15.75" customHeight="1">
      <c r="A1776" s="7">
        <v>44854</v>
      </c>
      <c r="B1776" s="8">
        <v>19030.39</v>
      </c>
      <c r="C1776" s="11">
        <f t="shared" si="138"/>
        <v>-8.6892329088501044E-3</v>
      </c>
      <c r="D1776" s="9">
        <f t="shared" si="139"/>
        <v>7.550276854424365E-5</v>
      </c>
      <c r="E1776" s="9">
        <f t="shared" si="140"/>
        <v>3.9075081547594349E-3</v>
      </c>
      <c r="G1776" s="9">
        <f t="shared" si="141"/>
        <v>6.2510064427733839E-2</v>
      </c>
      <c r="H1776" s="10">
        <f t="shared" si="142"/>
        <v>-2.7724277043601142</v>
      </c>
    </row>
    <row r="1777" spans="1:8" ht="15.75" customHeight="1">
      <c r="A1777" s="7">
        <v>44855</v>
      </c>
      <c r="B1777" s="8">
        <v>19181.79</v>
      </c>
      <c r="C1777" s="11">
        <f t="shared" si="138"/>
        <v>7.924216427334008E-3</v>
      </c>
      <c r="D1777" s="9">
        <f t="shared" si="139"/>
        <v>6.2793205987230155E-5</v>
      </c>
      <c r="E1777" s="9">
        <f t="shared" si="140"/>
        <v>3.95211773969584E-3</v>
      </c>
      <c r="G1777" s="9">
        <f t="shared" si="141"/>
        <v>6.286587102471293E-2</v>
      </c>
      <c r="H1777" s="10">
        <f t="shared" si="142"/>
        <v>-2.7667518535535716</v>
      </c>
    </row>
    <row r="1778" spans="1:8" ht="15.75" customHeight="1">
      <c r="A1778" s="7">
        <v>44856</v>
      </c>
      <c r="B1778" s="8">
        <v>19219.63</v>
      </c>
      <c r="C1778" s="11">
        <f t="shared" si="138"/>
        <v>1.9707610941069363E-3</v>
      </c>
      <c r="D1778" s="9">
        <f t="shared" si="139"/>
        <v>3.8838992900455686E-6</v>
      </c>
      <c r="E1778" s="9">
        <f t="shared" si="140"/>
        <v>3.876510887716816E-3</v>
      </c>
      <c r="G1778" s="9">
        <f t="shared" si="141"/>
        <v>6.2261632549402493E-2</v>
      </c>
      <c r="H1778" s="10">
        <f t="shared" si="142"/>
        <v>-2.7764098928315253</v>
      </c>
    </row>
    <row r="1779" spans="1:8" ht="15.75" customHeight="1">
      <c r="A1779" s="7">
        <v>44857</v>
      </c>
      <c r="B1779" s="8">
        <v>19497.580000000002</v>
      </c>
      <c r="C1779" s="11">
        <f t="shared" si="138"/>
        <v>1.435820272782754E-2</v>
      </c>
      <c r="D1779" s="9">
        <f t="shared" si="139"/>
        <v>2.0615798557339422E-4</v>
      </c>
      <c r="E1779" s="9">
        <f t="shared" si="140"/>
        <v>4.0817861570545356E-3</v>
      </c>
      <c r="G1779" s="9">
        <f t="shared" si="141"/>
        <v>6.3888857847472405E-2</v>
      </c>
      <c r="H1779" s="10">
        <f t="shared" si="142"/>
        <v>-2.7506103013867733</v>
      </c>
    </row>
    <row r="1780" spans="1:8" ht="15.75" customHeight="1">
      <c r="A1780" s="7">
        <v>44858</v>
      </c>
      <c r="B1780" s="8">
        <v>19382.189999999999</v>
      </c>
      <c r="C1780" s="11">
        <f t="shared" si="138"/>
        <v>-5.9357521300118484E-3</v>
      </c>
      <c r="D1780" s="9">
        <f t="shared" si="139"/>
        <v>3.5233153348940195E-5</v>
      </c>
      <c r="E1780" s="9">
        <f t="shared" si="140"/>
        <v>3.7684195410327354E-3</v>
      </c>
      <c r="G1780" s="9">
        <f t="shared" si="141"/>
        <v>6.1387454264146962E-2</v>
      </c>
      <c r="H1780" s="10">
        <f t="shared" si="142"/>
        <v>-2.7905497926523282</v>
      </c>
    </row>
    <row r="1781" spans="1:8" ht="15.75" customHeight="1">
      <c r="A1781" s="7">
        <v>44859</v>
      </c>
      <c r="B1781" s="8">
        <v>20189.29</v>
      </c>
      <c r="C1781" s="11">
        <f t="shared" si="138"/>
        <v>4.0797662608459503E-2</v>
      </c>
      <c r="D1781" s="9">
        <f t="shared" si="139"/>
        <v>1.6644492743136947E-3</v>
      </c>
      <c r="E1781" s="9">
        <f t="shared" si="140"/>
        <v>4.0452316574453983E-3</v>
      </c>
      <c r="G1781" s="9">
        <f t="shared" si="141"/>
        <v>6.3602135635884099E-2</v>
      </c>
      <c r="H1781" s="10">
        <f t="shared" si="142"/>
        <v>-2.7551082300192609</v>
      </c>
    </row>
    <row r="1782" spans="1:8" ht="15.75" customHeight="1">
      <c r="A1782" s="7">
        <v>44860</v>
      </c>
      <c r="B1782" s="8">
        <v>20752.38</v>
      </c>
      <c r="C1782" s="11">
        <f t="shared" si="138"/>
        <v>2.7508673111798262E-2</v>
      </c>
      <c r="D1782" s="9">
        <f t="shared" si="139"/>
        <v>7.5672709637177266E-4</v>
      </c>
      <c r="E1782" s="9">
        <f t="shared" si="140"/>
        <v>4.4963725823775674E-3</v>
      </c>
      <c r="G1782" s="9">
        <f t="shared" si="141"/>
        <v>6.7054996699556751E-2</v>
      </c>
      <c r="H1782" s="10">
        <f t="shared" si="142"/>
        <v>-2.7022421500391776</v>
      </c>
    </row>
    <row r="1783" spans="1:8" ht="15.75" customHeight="1">
      <c r="A1783" s="7">
        <v>44861</v>
      </c>
      <c r="B1783" s="8">
        <v>20399.52</v>
      </c>
      <c r="C1783" s="11">
        <f t="shared" si="138"/>
        <v>-1.7149567732899086E-2</v>
      </c>
      <c r="D1783" s="9">
        <f t="shared" si="139"/>
        <v>2.941076734252935E-4</v>
      </c>
      <c r="E1783" s="9">
        <f t="shared" si="140"/>
        <v>4.780668292225774E-3</v>
      </c>
      <c r="G1783" s="9">
        <f t="shared" si="141"/>
        <v>6.9142376963955865E-2</v>
      </c>
      <c r="H1783" s="10">
        <f t="shared" si="142"/>
        <v>-2.671587466081109</v>
      </c>
    </row>
    <row r="1784" spans="1:8" ht="15.75" customHeight="1">
      <c r="A1784" s="7">
        <v>44862</v>
      </c>
      <c r="B1784" s="8">
        <v>20635.82</v>
      </c>
      <c r="C1784" s="11">
        <f t="shared" si="138"/>
        <v>1.1517029562113167E-2</v>
      </c>
      <c r="D1784" s="9">
        <f t="shared" si="139"/>
        <v>1.3264196993458858E-4</v>
      </c>
      <c r="E1784" s="9">
        <f t="shared" si="140"/>
        <v>4.2767355318470398E-3</v>
      </c>
      <c r="G1784" s="9">
        <f t="shared" si="141"/>
        <v>6.5396754750117678E-2</v>
      </c>
      <c r="H1784" s="10">
        <f t="shared" si="142"/>
        <v>-2.727282643308008</v>
      </c>
    </row>
    <row r="1785" spans="1:8" ht="15.75" customHeight="1">
      <c r="A1785" s="7">
        <v>44863</v>
      </c>
      <c r="B1785" s="8">
        <v>20864.330000000002</v>
      </c>
      <c r="C1785" s="11">
        <f t="shared" si="138"/>
        <v>1.1012601613252767E-2</v>
      </c>
      <c r="D1785" s="9">
        <f t="shared" si="139"/>
        <v>1.2127739429221743E-4</v>
      </c>
      <c r="E1785" s="9">
        <f t="shared" si="140"/>
        <v>4.3741981181569514E-3</v>
      </c>
      <c r="G1785" s="9">
        <f t="shared" si="141"/>
        <v>6.6137720841868683E-2</v>
      </c>
      <c r="H1785" s="10">
        <f t="shared" si="142"/>
        <v>-2.7160160316250681</v>
      </c>
    </row>
    <row r="1786" spans="1:8" ht="15.75" customHeight="1">
      <c r="A1786" s="7">
        <v>44864</v>
      </c>
      <c r="B1786" s="8">
        <v>20689.77</v>
      </c>
      <c r="C1786" s="11">
        <f t="shared" si="138"/>
        <v>-8.401627122679816E-3</v>
      </c>
      <c r="D1786" s="9">
        <f t="shared" si="139"/>
        <v>7.0587338308549124E-5</v>
      </c>
      <c r="E1786" s="9">
        <f t="shared" si="140"/>
        <v>4.4425487496237348E-3</v>
      </c>
      <c r="G1786" s="9">
        <f t="shared" si="141"/>
        <v>6.6652447439113097E-2</v>
      </c>
      <c r="H1786" s="10">
        <f t="shared" si="142"/>
        <v>-2.7082635122647218</v>
      </c>
    </row>
    <row r="1787" spans="1:8" ht="15.75" customHeight="1">
      <c r="A1787" s="7">
        <v>44865</v>
      </c>
      <c r="B1787" s="8">
        <v>20405.66</v>
      </c>
      <c r="C1787" s="11">
        <f t="shared" si="138"/>
        <v>-1.3827061866113745E-2</v>
      </c>
      <c r="D1787" s="9">
        <f t="shared" si="139"/>
        <v>1.9118763984933692E-4</v>
      </c>
      <c r="E1787" s="9">
        <f t="shared" si="140"/>
        <v>4.4745531037550645E-3</v>
      </c>
      <c r="G1787" s="9">
        <f t="shared" si="141"/>
        <v>6.689210045853744E-2</v>
      </c>
      <c r="H1787" s="10">
        <f t="shared" si="142"/>
        <v>-2.7046743986624175</v>
      </c>
    </row>
    <row r="1788" spans="1:8" ht="15.75" customHeight="1">
      <c r="A1788" s="7">
        <v>44866</v>
      </c>
      <c r="B1788" s="8">
        <v>20479.400000000001</v>
      </c>
      <c r="C1788" s="11">
        <f t="shared" si="138"/>
        <v>3.6071895189878169E-3</v>
      </c>
      <c r="D1788" s="9">
        <f t="shared" si="139"/>
        <v>1.3011816225895557E-5</v>
      </c>
      <c r="E1788" s="9">
        <f t="shared" si="140"/>
        <v>4.3527710559679708E-3</v>
      </c>
      <c r="G1788" s="9">
        <f t="shared" si="141"/>
        <v>6.5975533767965611E-2</v>
      </c>
      <c r="H1788" s="10">
        <f t="shared" si="142"/>
        <v>-2.718471306167491</v>
      </c>
    </row>
    <row r="1789" spans="1:8" ht="15.75" customHeight="1">
      <c r="A1789" s="7">
        <v>44867</v>
      </c>
      <c r="B1789" s="8">
        <v>20175.79</v>
      </c>
      <c r="C1789" s="11">
        <f t="shared" si="138"/>
        <v>-1.4936132104776258E-2</v>
      </c>
      <c r="D1789" s="9">
        <f t="shared" si="139"/>
        <v>2.2308804225132806E-4</v>
      </c>
      <c r="E1789" s="9">
        <f t="shared" si="140"/>
        <v>4.5138736265430031E-3</v>
      </c>
      <c r="G1789" s="9">
        <f t="shared" si="141"/>
        <v>6.7185367652063968E-2</v>
      </c>
      <c r="H1789" s="10">
        <f t="shared" si="142"/>
        <v>-2.7002997984353989</v>
      </c>
    </row>
    <row r="1790" spans="1:8" ht="15.75" customHeight="1">
      <c r="A1790" s="7">
        <v>44868</v>
      </c>
      <c r="B1790" s="8">
        <v>20238.8</v>
      </c>
      <c r="C1790" s="11">
        <f t="shared" si="138"/>
        <v>3.1181833617114603E-3</v>
      </c>
      <c r="D1790" s="9">
        <f t="shared" si="139"/>
        <v>9.7230674772541834E-6</v>
      </c>
      <c r="E1790" s="9">
        <f t="shared" si="140"/>
        <v>4.3962364433160588E-3</v>
      </c>
      <c r="G1790" s="9">
        <f t="shared" si="141"/>
        <v>6.6304120862251528E-2</v>
      </c>
      <c r="H1790" s="10">
        <f t="shared" si="142"/>
        <v>-2.7135032289367578</v>
      </c>
    </row>
    <row r="1791" spans="1:8" ht="15.75" customHeight="1">
      <c r="A1791" s="7">
        <v>44869</v>
      </c>
      <c r="B1791" s="8">
        <v>21135.439999999999</v>
      </c>
      <c r="C1791" s="11">
        <f t="shared" si="138"/>
        <v>4.3349698225402925E-2</v>
      </c>
      <c r="D1791" s="9">
        <f t="shared" si="139"/>
        <v>1.8791963362335014E-3</v>
      </c>
      <c r="E1791" s="9">
        <f t="shared" si="140"/>
        <v>6.1571799173497314E-3</v>
      </c>
      <c r="G1791" s="9">
        <f t="shared" si="141"/>
        <v>7.8467699834707347E-2</v>
      </c>
      <c r="H1791" s="10">
        <f t="shared" si="142"/>
        <v>-2.5450682059433709</v>
      </c>
    </row>
    <row r="1792" spans="1:8" ht="15.75" customHeight="1">
      <c r="A1792" s="7">
        <v>44870</v>
      </c>
      <c r="B1792" s="8">
        <v>21355.89</v>
      </c>
      <c r="C1792" s="11">
        <f t="shared" si="138"/>
        <v>1.0376327497892036E-2</v>
      </c>
      <c r="D1792" s="9">
        <f t="shared" si="139"/>
        <v>1.0766817234351041E-4</v>
      </c>
      <c r="E1792" s="9">
        <f t="shared" si="140"/>
        <v>6.2474735447696E-3</v>
      </c>
      <c r="G1792" s="9">
        <f t="shared" si="141"/>
        <v>7.9040961183234601E-2</v>
      </c>
      <c r="H1792" s="10">
        <f t="shared" si="142"/>
        <v>-2.5377890648974044</v>
      </c>
    </row>
    <row r="1793" spans="1:8" ht="15.75" customHeight="1">
      <c r="A1793" s="7">
        <v>44871</v>
      </c>
      <c r="B1793" s="8">
        <v>21128.93</v>
      </c>
      <c r="C1793" s="11">
        <f t="shared" si="138"/>
        <v>-1.0684388403637533E-2</v>
      </c>
      <c r="D1793" s="9">
        <f t="shared" si="139"/>
        <v>1.1415615555978418E-4</v>
      </c>
      <c r="E1793" s="9">
        <f t="shared" si="140"/>
        <v>6.2116731841625351E-3</v>
      </c>
      <c r="G1793" s="9">
        <f t="shared" si="141"/>
        <v>7.8814168676466637E-2</v>
      </c>
      <c r="H1793" s="10">
        <f t="shared" si="142"/>
        <v>-2.5406624927424653</v>
      </c>
    </row>
    <row r="1794" spans="1:8" ht="15.75" customHeight="1">
      <c r="A1794" s="7">
        <v>44872</v>
      </c>
      <c r="B1794" s="8">
        <v>20683.87</v>
      </c>
      <c r="C1794" s="11">
        <f t="shared" si="138"/>
        <v>-2.1289021980761186E-2</v>
      </c>
      <c r="D1794" s="9">
        <f t="shared" si="139"/>
        <v>4.5322245689733293E-4</v>
      </c>
      <c r="E1794" s="9">
        <f t="shared" si="140"/>
        <v>6.5625865825565772E-3</v>
      </c>
      <c r="G1794" s="9">
        <f t="shared" si="141"/>
        <v>8.1009793127476734E-2</v>
      </c>
      <c r="H1794" s="10">
        <f t="shared" si="142"/>
        <v>-2.5131852288094989</v>
      </c>
    </row>
    <row r="1795" spans="1:8" ht="15.75" customHeight="1">
      <c r="A1795" s="7">
        <v>44873</v>
      </c>
      <c r="B1795" s="8">
        <v>18698.63</v>
      </c>
      <c r="C1795" s="11">
        <f t="shared" si="138"/>
        <v>-0.10090391031831496</v>
      </c>
      <c r="D1795" s="9">
        <f t="shared" si="139"/>
        <v>1.0181599117526547E-2</v>
      </c>
      <c r="E1795" s="9">
        <f t="shared" si="140"/>
        <v>1.6675083854587876E-2</v>
      </c>
      <c r="G1795" s="9">
        <f t="shared" si="141"/>
        <v>0.1291320403873023</v>
      </c>
      <c r="H1795" s="10">
        <f t="shared" si="142"/>
        <v>-2.046919829216101</v>
      </c>
    </row>
    <row r="1796" spans="1:8" ht="15.75" customHeight="1">
      <c r="A1796" s="7">
        <v>44874</v>
      </c>
      <c r="B1796" s="8">
        <v>15731.3</v>
      </c>
      <c r="C1796" s="11">
        <f t="shared" ref="C1796:C1859" si="143">LN(B1796/B1795)</f>
        <v>-0.17279790086125529</v>
      </c>
      <c r="D1796" s="9">
        <f t="shared" ref="D1796:D1859" si="144">C1796^2</f>
        <v>2.9859114542056212E-2</v>
      </c>
      <c r="E1796" s="9">
        <f t="shared" si="140"/>
        <v>4.6455329105810669E-2</v>
      </c>
      <c r="G1796" s="9">
        <f t="shared" si="141"/>
        <v>0.21553498348484096</v>
      </c>
      <c r="H1796" s="10">
        <f t="shared" si="142"/>
        <v>-1.5346320462568845</v>
      </c>
    </row>
    <row r="1797" spans="1:8" ht="15.75" customHeight="1">
      <c r="A1797" s="7">
        <v>44875</v>
      </c>
      <c r="B1797" s="8">
        <v>17807.64</v>
      </c>
      <c r="C1797" s="11">
        <f t="shared" si="143"/>
        <v>0.12397522041202058</v>
      </c>
      <c r="D1797" s="9">
        <f t="shared" si="144"/>
        <v>1.5369855276209085E-2</v>
      </c>
      <c r="E1797" s="9">
        <f t="shared" si="140"/>
        <v>6.1749681613475514E-2</v>
      </c>
      <c r="G1797" s="9">
        <f t="shared" si="141"/>
        <v>0.24849483216653726</v>
      </c>
      <c r="H1797" s="10">
        <f t="shared" si="142"/>
        <v>-1.3923332297722097</v>
      </c>
    </row>
    <row r="1798" spans="1:8" ht="15.75" customHeight="1">
      <c r="A1798" s="7">
        <v>44876</v>
      </c>
      <c r="B1798" s="8">
        <v>16757.37</v>
      </c>
      <c r="C1798" s="11">
        <f t="shared" si="143"/>
        <v>-6.0789417195966471E-2</v>
      </c>
      <c r="D1798" s="9">
        <f t="shared" si="144"/>
        <v>3.6953532430252642E-3</v>
      </c>
      <c r="E1798" s="9">
        <f t="shared" si="140"/>
        <v>6.538224165051354E-2</v>
      </c>
      <c r="G1798" s="9">
        <f t="shared" si="141"/>
        <v>0.25569951437285432</v>
      </c>
      <c r="H1798" s="10">
        <f t="shared" si="142"/>
        <v>-1.3637522958934702</v>
      </c>
    </row>
    <row r="1799" spans="1:8" ht="15.75" customHeight="1">
      <c r="A1799" s="7">
        <v>44877</v>
      </c>
      <c r="B1799" s="8">
        <v>16793.47</v>
      </c>
      <c r="C1799" s="11">
        <f t="shared" si="143"/>
        <v>2.1519588738388175E-3</v>
      </c>
      <c r="D1799" s="9">
        <f t="shared" si="144"/>
        <v>4.6309269946936322E-6</v>
      </c>
      <c r="E1799" s="9">
        <f t="shared" si="140"/>
        <v>6.5382988678218193E-2</v>
      </c>
      <c r="G1799" s="9">
        <f t="shared" si="141"/>
        <v>0.25570097512175854</v>
      </c>
      <c r="H1799" s="10">
        <f t="shared" si="142"/>
        <v>-1.363746583153908</v>
      </c>
    </row>
    <row r="1800" spans="1:8" ht="15.75" customHeight="1">
      <c r="A1800" s="7">
        <v>44878</v>
      </c>
      <c r="B1800" s="8">
        <v>16365.81</v>
      </c>
      <c r="C1800" s="11">
        <f t="shared" si="143"/>
        <v>-2.5795717769692347E-2</v>
      </c>
      <c r="D1800" s="9">
        <f t="shared" si="144"/>
        <v>6.6541905525362155E-4</v>
      </c>
      <c r="E1800" s="9">
        <f t="shared" si="140"/>
        <v>6.5842249747898429E-2</v>
      </c>
      <c r="G1800" s="9">
        <f t="shared" si="141"/>
        <v>0.25659744688499619</v>
      </c>
      <c r="H1800" s="10">
        <f t="shared" si="142"/>
        <v>-1.360246776635774</v>
      </c>
    </row>
    <row r="1801" spans="1:8" ht="15.75" customHeight="1">
      <c r="A1801" s="7">
        <v>44879</v>
      </c>
      <c r="B1801" s="8">
        <v>16385.41</v>
      </c>
      <c r="C1801" s="11">
        <f t="shared" si="143"/>
        <v>1.1969021208902079E-3</v>
      </c>
      <c r="D1801" s="9">
        <f t="shared" si="144"/>
        <v>1.4325746869914778E-6</v>
      </c>
      <c r="E1801" s="9">
        <f t="shared" si="140"/>
        <v>6.5808449169236477E-2</v>
      </c>
      <c r="G1801" s="9">
        <f t="shared" si="141"/>
        <v>0.25653157538446703</v>
      </c>
      <c r="H1801" s="10">
        <f t="shared" si="142"/>
        <v>-1.360503521033507</v>
      </c>
    </row>
    <row r="1802" spans="1:8" ht="15.75" customHeight="1">
      <c r="A1802" s="7">
        <v>44880</v>
      </c>
      <c r="B1802" s="8">
        <v>16890.18</v>
      </c>
      <c r="C1802" s="11">
        <f t="shared" si="143"/>
        <v>3.0341083232029536E-2</v>
      </c>
      <c r="D1802" s="9">
        <f t="shared" si="144"/>
        <v>9.205813316929439E-4</v>
      </c>
      <c r="E1802" s="9">
        <f t="shared" si="140"/>
        <v>6.5064581226615723E-2</v>
      </c>
      <c r="G1802" s="9">
        <f t="shared" si="141"/>
        <v>0.2550775984413679</v>
      </c>
      <c r="H1802" s="10">
        <f t="shared" si="142"/>
        <v>-1.3661874725026741</v>
      </c>
    </row>
    <row r="1803" spans="1:8" ht="15.75" customHeight="1">
      <c r="A1803" s="7">
        <v>44881</v>
      </c>
      <c r="B1803" s="8">
        <v>16531.47</v>
      </c>
      <c r="C1803" s="11">
        <f t="shared" si="143"/>
        <v>-2.1466550857961959E-2</v>
      </c>
      <c r="D1803" s="9">
        <f t="shared" si="144"/>
        <v>4.6081280573746731E-4</v>
      </c>
      <c r="E1803" s="9">
        <f t="shared" si="140"/>
        <v>6.4768666935981406E-2</v>
      </c>
      <c r="G1803" s="9">
        <f t="shared" si="141"/>
        <v>0.25449688983557617</v>
      </c>
      <c r="H1803" s="10">
        <f t="shared" si="142"/>
        <v>-1.3684666637515916</v>
      </c>
    </row>
    <row r="1804" spans="1:8" ht="15.75" customHeight="1">
      <c r="A1804" s="7">
        <v>44882</v>
      </c>
      <c r="B1804" s="8">
        <v>16680.759999999998</v>
      </c>
      <c r="C1804" s="11">
        <f t="shared" si="143"/>
        <v>8.9901223432092767E-3</v>
      </c>
      <c r="D1804" s="9">
        <f t="shared" si="144"/>
        <v>8.0822299745870655E-5</v>
      </c>
      <c r="E1804" s="9">
        <f t="shared" si="140"/>
        <v>6.4555381562301992E-2</v>
      </c>
      <c r="G1804" s="9">
        <f t="shared" si="141"/>
        <v>0.2540775109337739</v>
      </c>
      <c r="H1804" s="10">
        <f t="shared" si="142"/>
        <v>-1.3701158973592056</v>
      </c>
    </row>
    <row r="1805" spans="1:8" ht="15.75" customHeight="1">
      <c r="A1805" s="7">
        <v>44883</v>
      </c>
      <c r="B1805" s="8">
        <v>16637.36</v>
      </c>
      <c r="C1805" s="11">
        <f t="shared" si="143"/>
        <v>-2.6051904817183829E-3</v>
      </c>
      <c r="D1805" s="9">
        <f t="shared" si="144"/>
        <v>6.7870174460360603E-6</v>
      </c>
      <c r="E1805" s="9">
        <f t="shared" si="140"/>
        <v>6.4429526609813451E-2</v>
      </c>
      <c r="G1805" s="9">
        <f t="shared" si="141"/>
        <v>0.25382971971345958</v>
      </c>
      <c r="H1805" s="10">
        <f t="shared" si="142"/>
        <v>-1.3710916316075952</v>
      </c>
    </row>
    <row r="1806" spans="1:8" ht="15.75" customHeight="1">
      <c r="A1806" s="7">
        <v>44884</v>
      </c>
      <c r="B1806" s="8">
        <v>16660.59</v>
      </c>
      <c r="C1806" s="11">
        <f t="shared" si="143"/>
        <v>1.3952813172402156E-3</v>
      </c>
      <c r="D1806" s="9">
        <f t="shared" si="144"/>
        <v>1.9468099542395914E-6</v>
      </c>
      <c r="E1806" s="9">
        <f t="shared" si="140"/>
        <v>6.4310196025475469E-2</v>
      </c>
      <c r="G1806" s="9">
        <f t="shared" si="141"/>
        <v>0.25359455046486207</v>
      </c>
      <c r="H1806" s="10">
        <f t="shared" si="142"/>
        <v>-1.372018545353177</v>
      </c>
    </row>
    <row r="1807" spans="1:8" ht="15.75" customHeight="1">
      <c r="A1807" s="7">
        <v>44885</v>
      </c>
      <c r="B1807" s="8">
        <v>16253.33</v>
      </c>
      <c r="C1807" s="11">
        <f t="shared" si="143"/>
        <v>-2.4748239418492256E-2</v>
      </c>
      <c r="D1807" s="9">
        <f t="shared" si="144"/>
        <v>6.1247535431501398E-4</v>
      </c>
      <c r="E1807" s="9">
        <f t="shared" si="140"/>
        <v>6.4852084041481933E-2</v>
      </c>
      <c r="G1807" s="9">
        <f t="shared" si="141"/>
        <v>0.25466072339778262</v>
      </c>
      <c r="H1807" s="10">
        <f t="shared" si="142"/>
        <v>-1.3678231161993106</v>
      </c>
    </row>
    <row r="1808" spans="1:8" ht="15.75" customHeight="1">
      <c r="A1808" s="7">
        <v>44886</v>
      </c>
      <c r="B1808" s="8">
        <v>15631.95</v>
      </c>
      <c r="C1808" s="11">
        <f t="shared" si="143"/>
        <v>-3.8980914130534311E-2</v>
      </c>
      <c r="D1808" s="9">
        <f t="shared" si="144"/>
        <v>1.5195116664520896E-3</v>
      </c>
      <c r="E1808" s="9">
        <f t="shared" si="140"/>
        <v>6.6180408068084687E-2</v>
      </c>
      <c r="G1808" s="9">
        <f t="shared" si="141"/>
        <v>0.2572555306851238</v>
      </c>
      <c r="H1808" s="10">
        <f t="shared" si="142"/>
        <v>-1.3576854052371838</v>
      </c>
    </row>
    <row r="1809" spans="1:8" ht="15.75" customHeight="1">
      <c r="A1809" s="7">
        <v>44887</v>
      </c>
      <c r="B1809" s="8">
        <v>16130.03</v>
      </c>
      <c r="C1809" s="11">
        <f t="shared" si="143"/>
        <v>3.1365855295525158E-2</v>
      </c>
      <c r="D1809" s="9">
        <f t="shared" si="144"/>
        <v>9.8381687841982363E-4</v>
      </c>
      <c r="E1809" s="9">
        <f t="shared" si="140"/>
        <v>6.7151213130278609E-2</v>
      </c>
      <c r="G1809" s="9">
        <f t="shared" si="141"/>
        <v>0.25913551113322658</v>
      </c>
      <c r="H1809" s="10">
        <f t="shared" si="142"/>
        <v>-1.3504041451001121</v>
      </c>
    </row>
    <row r="1810" spans="1:8" ht="15.75" customHeight="1">
      <c r="A1810" s="7">
        <v>44888</v>
      </c>
      <c r="B1810" s="8">
        <v>16471.900000000001</v>
      </c>
      <c r="C1810" s="11">
        <f t="shared" si="143"/>
        <v>2.0973146775057842E-2</v>
      </c>
      <c r="D1810" s="9">
        <f t="shared" si="144"/>
        <v>4.3987288564811919E-4</v>
      </c>
      <c r="E1810" s="9">
        <f t="shared" si="140"/>
        <v>6.7367997973675403E-2</v>
      </c>
      <c r="G1810" s="9">
        <f t="shared" si="141"/>
        <v>0.25955345879736491</v>
      </c>
      <c r="H1810" s="10">
        <f t="shared" si="142"/>
        <v>-1.3487925906664451</v>
      </c>
    </row>
    <row r="1811" spans="1:8" ht="15.75" customHeight="1">
      <c r="A1811" s="7">
        <v>44889</v>
      </c>
      <c r="B1811" s="8">
        <v>16543.55</v>
      </c>
      <c r="C1811" s="11">
        <f t="shared" si="143"/>
        <v>4.3403989638104747E-3</v>
      </c>
      <c r="D1811" s="9">
        <f t="shared" si="144"/>
        <v>1.8839063165047042E-5</v>
      </c>
      <c r="E1811" s="9">
        <f t="shared" si="140"/>
        <v>6.7377113969363203E-2</v>
      </c>
      <c r="G1811" s="9">
        <f t="shared" si="141"/>
        <v>0.25957101912456099</v>
      </c>
      <c r="H1811" s="10">
        <f t="shared" si="142"/>
        <v>-1.3487249370382708</v>
      </c>
    </row>
    <row r="1812" spans="1:8" ht="15.75" customHeight="1">
      <c r="A1812" s="7">
        <v>44890</v>
      </c>
      <c r="B1812" s="8">
        <v>16497.05</v>
      </c>
      <c r="C1812" s="11">
        <f t="shared" si="143"/>
        <v>-2.8147207193740748E-3</v>
      </c>
      <c r="D1812" s="9">
        <f t="shared" si="144"/>
        <v>7.9226527280737088E-6</v>
      </c>
      <c r="E1812" s="9">
        <f t="shared" si="140"/>
        <v>6.5505840285857764E-2</v>
      </c>
      <c r="G1812" s="9">
        <f t="shared" si="141"/>
        <v>0.25594108752964573</v>
      </c>
      <c r="H1812" s="10">
        <f t="shared" si="142"/>
        <v>-1.3628079878231396</v>
      </c>
    </row>
    <row r="1813" spans="1:8" ht="15.75" customHeight="1">
      <c r="A1813" s="7">
        <v>44891</v>
      </c>
      <c r="B1813" s="8">
        <v>16509.39</v>
      </c>
      <c r="C1813" s="11">
        <f t="shared" si="143"/>
        <v>7.4773290151530075E-4</v>
      </c>
      <c r="D1813" s="9">
        <f t="shared" si="144"/>
        <v>5.5910449200849041E-7</v>
      </c>
      <c r="E1813" s="9">
        <f t="shared" si="140"/>
        <v>6.5398731218006267E-2</v>
      </c>
      <c r="G1813" s="9">
        <f t="shared" si="141"/>
        <v>0.25573175637375634</v>
      </c>
      <c r="H1813" s="10">
        <f t="shared" si="142"/>
        <v>-1.3636262105217343</v>
      </c>
    </row>
    <row r="1814" spans="1:8" ht="15.75" customHeight="1">
      <c r="A1814" s="7">
        <v>44892</v>
      </c>
      <c r="B1814" s="8">
        <v>16571.89</v>
      </c>
      <c r="C1814" s="11">
        <f t="shared" si="143"/>
        <v>3.7785765461733011E-3</v>
      </c>
      <c r="D1814" s="9">
        <f t="shared" si="144"/>
        <v>1.4277640715290953E-5</v>
      </c>
      <c r="E1814" s="9">
        <f t="shared" si="140"/>
        <v>6.5298852703161769E-2</v>
      </c>
      <c r="G1814" s="9">
        <f t="shared" si="141"/>
        <v>0.2555364019140165</v>
      </c>
      <c r="H1814" s="10">
        <f t="shared" si="142"/>
        <v>-1.3643904062420438</v>
      </c>
    </row>
    <row r="1815" spans="1:8" ht="15.75" customHeight="1">
      <c r="A1815" s="7">
        <v>44893</v>
      </c>
      <c r="B1815" s="8">
        <v>16196.39</v>
      </c>
      <c r="C1815" s="11">
        <f t="shared" si="143"/>
        <v>-2.2919508591223905E-2</v>
      </c>
      <c r="D1815" s="9">
        <f t="shared" si="144"/>
        <v>5.2530387406318638E-4</v>
      </c>
      <c r="E1815" s="9">
        <f t="shared" ref="E1815:E1878" si="145">SUM(D1795:D1815)</f>
        <v>6.5370934120327628E-2</v>
      </c>
      <c r="G1815" s="9">
        <f t="shared" ref="G1815:G1878" si="146">SQRT(E1815)</f>
        <v>0.25567740244364112</v>
      </c>
      <c r="H1815" s="10">
        <f t="shared" ref="H1815:H1878" si="147">LN(G1815)</f>
        <v>-1.363838775859616</v>
      </c>
    </row>
    <row r="1816" spans="1:8" ht="15.75" customHeight="1">
      <c r="A1816" s="7">
        <v>44894</v>
      </c>
      <c r="B1816" s="8">
        <v>16460.7</v>
      </c>
      <c r="C1816" s="11">
        <f t="shared" si="143"/>
        <v>1.6187343783912293E-2</v>
      </c>
      <c r="D1816" s="9">
        <f t="shared" si="144"/>
        <v>2.6203009877856395E-4</v>
      </c>
      <c r="E1816" s="9">
        <f t="shared" si="145"/>
        <v>5.5451365101579643E-2</v>
      </c>
      <c r="G1816" s="9">
        <f t="shared" si="146"/>
        <v>0.23548113534119808</v>
      </c>
      <c r="H1816" s="10">
        <f t="shared" si="147"/>
        <v>-1.4461244734425065</v>
      </c>
    </row>
    <row r="1817" spans="1:8" ht="15.75" customHeight="1">
      <c r="A1817" s="7">
        <v>44895</v>
      </c>
      <c r="B1817" s="8">
        <v>17104.5</v>
      </c>
      <c r="C1817" s="11">
        <f t="shared" si="143"/>
        <v>3.8365865099720037E-2</v>
      </c>
      <c r="D1817" s="9">
        <f t="shared" si="144"/>
        <v>1.471939604849916E-3</v>
      </c>
      <c r="E1817" s="9">
        <f t="shared" si="145"/>
        <v>2.7064190164373347E-2</v>
      </c>
      <c r="G1817" s="9">
        <f t="shared" si="146"/>
        <v>0.16451197574758303</v>
      </c>
      <c r="H1817" s="10">
        <f t="shared" si="147"/>
        <v>-1.804771910529406</v>
      </c>
    </row>
    <row r="1818" spans="1:8" ht="15.75" customHeight="1">
      <c r="A1818" s="7">
        <v>44896</v>
      </c>
      <c r="B1818" s="8">
        <v>16929.96</v>
      </c>
      <c r="C1818" s="11">
        <f t="shared" si="143"/>
        <v>-1.0256753310949889E-2</v>
      </c>
      <c r="D1818" s="9">
        <f t="shared" si="144"/>
        <v>1.0520098848168153E-4</v>
      </c>
      <c r="E1818" s="9">
        <f t="shared" si="145"/>
        <v>1.1799535876645943E-2</v>
      </c>
      <c r="G1818" s="9">
        <f t="shared" si="146"/>
        <v>0.10862566859009865</v>
      </c>
      <c r="H1818" s="10">
        <f t="shared" si="147"/>
        <v>-2.2198475403858464</v>
      </c>
    </row>
    <row r="1819" spans="1:8" ht="15.75" customHeight="1">
      <c r="A1819" s="7">
        <v>44897</v>
      </c>
      <c r="B1819" s="8">
        <v>17014.59</v>
      </c>
      <c r="C1819" s="11">
        <f t="shared" si="143"/>
        <v>4.9863778045683314E-3</v>
      </c>
      <c r="D1819" s="9">
        <f t="shared" si="144"/>
        <v>2.4863963609891691E-5</v>
      </c>
      <c r="E1819" s="9">
        <f t="shared" si="145"/>
        <v>8.1290465972305697E-3</v>
      </c>
      <c r="G1819" s="9">
        <f t="shared" si="146"/>
        <v>9.0161225575246973E-2</v>
      </c>
      <c r="H1819" s="10">
        <f t="shared" si="147"/>
        <v>-2.4061558160061929</v>
      </c>
    </row>
    <row r="1820" spans="1:8" ht="15.75" customHeight="1">
      <c r="A1820" s="7">
        <v>44898</v>
      </c>
      <c r="B1820" s="8">
        <v>16950.39</v>
      </c>
      <c r="C1820" s="11">
        <f t="shared" si="143"/>
        <v>-3.7803688656870876E-3</v>
      </c>
      <c r="D1820" s="9">
        <f t="shared" si="144"/>
        <v>1.4291188760656278E-5</v>
      </c>
      <c r="E1820" s="9">
        <f t="shared" si="145"/>
        <v>8.1387068589965309E-3</v>
      </c>
      <c r="G1820" s="9">
        <f t="shared" si="146"/>
        <v>9.0214781820921852E-2</v>
      </c>
      <c r="H1820" s="10">
        <f t="shared" si="147"/>
        <v>-2.4055619870594076</v>
      </c>
    </row>
    <row r="1821" spans="1:8" ht="15.75" customHeight="1">
      <c r="A1821" s="7">
        <v>44899</v>
      </c>
      <c r="B1821" s="8">
        <v>17114.59</v>
      </c>
      <c r="C1821" s="11">
        <f t="shared" si="143"/>
        <v>9.6404736893838695E-3</v>
      </c>
      <c r="D1821" s="9">
        <f t="shared" si="144"/>
        <v>9.2938732955702639E-5</v>
      </c>
      <c r="E1821" s="9">
        <f t="shared" si="145"/>
        <v>7.5662265366986123E-3</v>
      </c>
      <c r="G1821" s="9">
        <f t="shared" si="146"/>
        <v>8.6984059095322822E-2</v>
      </c>
      <c r="H1821" s="10">
        <f t="shared" si="147"/>
        <v>-2.4420304059053914</v>
      </c>
    </row>
    <row r="1822" spans="1:8" ht="15.75" customHeight="1">
      <c r="A1822" s="7">
        <v>44900</v>
      </c>
      <c r="B1822" s="8">
        <v>16972.240000000002</v>
      </c>
      <c r="C1822" s="11">
        <f t="shared" si="143"/>
        <v>-8.3522479225891701E-3</v>
      </c>
      <c r="D1822" s="9">
        <f t="shared" si="144"/>
        <v>6.976004536039511E-5</v>
      </c>
      <c r="E1822" s="9">
        <f t="shared" si="145"/>
        <v>7.6345540073720179E-3</v>
      </c>
      <c r="G1822" s="9">
        <f t="shared" si="146"/>
        <v>8.7375934944193975E-2</v>
      </c>
      <c r="H1822" s="10">
        <f t="shared" si="147"/>
        <v>-2.4375353781226763</v>
      </c>
    </row>
    <row r="1823" spans="1:8" ht="15.75" customHeight="1">
      <c r="A1823" s="7">
        <v>44901</v>
      </c>
      <c r="B1823" s="8">
        <v>16994.34</v>
      </c>
      <c r="C1823" s="11">
        <f t="shared" si="143"/>
        <v>1.301279264414756E-3</v>
      </c>
      <c r="D1823" s="9">
        <f t="shared" si="144"/>
        <v>1.6933277239958084E-6</v>
      </c>
      <c r="E1823" s="9">
        <f t="shared" si="145"/>
        <v>6.7156660034030698E-3</v>
      </c>
      <c r="G1823" s="9">
        <f t="shared" si="146"/>
        <v>8.1949167191638195E-2</v>
      </c>
      <c r="H1823" s="10">
        <f t="shared" si="147"/>
        <v>-2.5016561362400531</v>
      </c>
    </row>
    <row r="1824" spans="1:8" ht="15.75" customHeight="1">
      <c r="A1824" s="7">
        <v>44902</v>
      </c>
      <c r="B1824" s="8">
        <v>16830.68</v>
      </c>
      <c r="C1824" s="11">
        <f t="shared" si="143"/>
        <v>-9.6769360156293196E-3</v>
      </c>
      <c r="D1824" s="9">
        <f t="shared" si="144"/>
        <v>9.3643090650583852E-5</v>
      </c>
      <c r="E1824" s="9">
        <f t="shared" si="145"/>
        <v>6.3484962883161872E-3</v>
      </c>
      <c r="G1824" s="9">
        <f t="shared" si="146"/>
        <v>7.9677451567656127E-2</v>
      </c>
      <c r="H1824" s="10">
        <f t="shared" si="147"/>
        <v>-2.5297686495549212</v>
      </c>
    </row>
    <row r="1825" spans="1:8" ht="15.75" customHeight="1">
      <c r="A1825" s="7">
        <v>44903</v>
      </c>
      <c r="B1825" s="8">
        <v>17184.099999999999</v>
      </c>
      <c r="C1825" s="11">
        <f t="shared" si="143"/>
        <v>2.0781126249477009E-2</v>
      </c>
      <c r="D1825" s="9">
        <f t="shared" si="144"/>
        <v>4.3185520819670237E-4</v>
      </c>
      <c r="E1825" s="9">
        <f t="shared" si="145"/>
        <v>6.6995291967670177E-3</v>
      </c>
      <c r="G1825" s="9">
        <f t="shared" si="146"/>
        <v>8.1850651779732442E-2</v>
      </c>
      <c r="H1825" s="10">
        <f t="shared" si="147"/>
        <v>-2.5028590120967298</v>
      </c>
    </row>
    <row r="1826" spans="1:8" ht="15.75" customHeight="1">
      <c r="A1826" s="7">
        <v>44904</v>
      </c>
      <c r="B1826" s="8">
        <v>17113.29</v>
      </c>
      <c r="C1826" s="11">
        <f t="shared" si="143"/>
        <v>-4.1291830433790241E-3</v>
      </c>
      <c r="D1826" s="9">
        <f t="shared" si="144"/>
        <v>1.705015260572886E-5</v>
      </c>
      <c r="E1826" s="9">
        <f t="shared" si="145"/>
        <v>6.709792331926711E-3</v>
      </c>
      <c r="G1826" s="9">
        <f t="shared" si="146"/>
        <v>8.1913322066234806E-2</v>
      </c>
      <c r="H1826" s="10">
        <f t="shared" si="147"/>
        <v>-2.5020936387598485</v>
      </c>
    </row>
    <row r="1827" spans="1:8" ht="15.75" customHeight="1">
      <c r="A1827" s="7">
        <v>44905</v>
      </c>
      <c r="B1827" s="8">
        <v>17129.349999999999</v>
      </c>
      <c r="C1827" s="11">
        <f t="shared" si="143"/>
        <v>9.3801185758753439E-4</v>
      </c>
      <c r="D1827" s="9">
        <f t="shared" si="144"/>
        <v>8.7986624497481696E-7</v>
      </c>
      <c r="E1827" s="9">
        <f t="shared" si="145"/>
        <v>6.7087253882174456E-3</v>
      </c>
      <c r="G1827" s="9">
        <f t="shared" si="146"/>
        <v>8.1906809168819691E-2</v>
      </c>
      <c r="H1827" s="10">
        <f t="shared" si="147"/>
        <v>-2.5021731515446262</v>
      </c>
    </row>
    <row r="1828" spans="1:8" ht="15.75" customHeight="1">
      <c r="A1828" s="7">
        <v>44906</v>
      </c>
      <c r="B1828" s="8">
        <v>17115.37</v>
      </c>
      <c r="C1828" s="11">
        <f t="shared" si="143"/>
        <v>-8.1647627877394144E-4</v>
      </c>
      <c r="D1828" s="9">
        <f t="shared" si="144"/>
        <v>6.6663351380054293E-7</v>
      </c>
      <c r="E1828" s="9">
        <f t="shared" si="145"/>
        <v>6.0969166674162316E-3</v>
      </c>
      <c r="G1828" s="9">
        <f t="shared" si="146"/>
        <v>7.8082755249902852E-2</v>
      </c>
      <c r="H1828" s="10">
        <f t="shared" si="147"/>
        <v>-2.5499860499755194</v>
      </c>
    </row>
    <row r="1829" spans="1:8" ht="15.75" customHeight="1">
      <c r="A1829" s="7">
        <v>44907</v>
      </c>
      <c r="B1829" s="8">
        <v>17177.78</v>
      </c>
      <c r="C1829" s="11">
        <f t="shared" si="143"/>
        <v>3.6397979713905966E-3</v>
      </c>
      <c r="D1829" s="9">
        <f t="shared" si="144"/>
        <v>1.3248129272539102E-5</v>
      </c>
      <c r="E1829" s="9">
        <f t="shared" si="145"/>
        <v>4.5906531302366818E-3</v>
      </c>
      <c r="G1829" s="9">
        <f t="shared" si="146"/>
        <v>6.7754358754523542E-2</v>
      </c>
      <c r="H1829" s="10">
        <f t="shared" si="147"/>
        <v>-2.6918664854316634</v>
      </c>
    </row>
    <row r="1830" spans="1:8" ht="15.75" customHeight="1">
      <c r="A1830" s="7">
        <v>44908</v>
      </c>
      <c r="B1830" s="8">
        <v>17762</v>
      </c>
      <c r="C1830" s="11">
        <f t="shared" si="143"/>
        <v>3.3444655653112436E-2</v>
      </c>
      <c r="D1830" s="9">
        <f t="shared" si="144"/>
        <v>1.1185449917552655E-3</v>
      </c>
      <c r="E1830" s="9">
        <f t="shared" si="145"/>
        <v>4.7253812435721241E-3</v>
      </c>
      <c r="G1830" s="9">
        <f t="shared" si="146"/>
        <v>6.8741408507333651E-2</v>
      </c>
      <c r="H1830" s="10">
        <f t="shared" si="147"/>
        <v>-2.6774035174105593</v>
      </c>
    </row>
    <row r="1831" spans="1:8" ht="15.75" customHeight="1">
      <c r="A1831" s="7">
        <v>44909</v>
      </c>
      <c r="B1831" s="8">
        <v>17828.900000000001</v>
      </c>
      <c r="C1831" s="11">
        <f t="shared" si="143"/>
        <v>3.7593923610603108E-3</v>
      </c>
      <c r="D1831" s="9">
        <f t="shared" si="144"/>
        <v>1.4133030924398618E-5</v>
      </c>
      <c r="E1831" s="9">
        <f t="shared" si="145"/>
        <v>4.2996413888484039E-3</v>
      </c>
      <c r="G1831" s="9">
        <f t="shared" si="146"/>
        <v>6.557165080161094E-2</v>
      </c>
      <c r="H1831" s="10">
        <f t="shared" si="147"/>
        <v>-2.7246118288513266</v>
      </c>
    </row>
    <row r="1832" spans="1:8" ht="15.75" customHeight="1">
      <c r="A1832" s="7">
        <v>44910</v>
      </c>
      <c r="B1832" s="8">
        <v>17399.63</v>
      </c>
      <c r="C1832" s="11">
        <f t="shared" si="143"/>
        <v>-2.437179457079526E-2</v>
      </c>
      <c r="D1832" s="9">
        <f t="shared" si="144"/>
        <v>5.9398437060104539E-4</v>
      </c>
      <c r="E1832" s="9">
        <f t="shared" si="145"/>
        <v>4.8747866962844015E-3</v>
      </c>
      <c r="G1832" s="9">
        <f t="shared" si="146"/>
        <v>6.9819672702501279E-2</v>
      </c>
      <c r="H1832" s="10">
        <f t="shared" si="147"/>
        <v>-2.6618394650489576</v>
      </c>
    </row>
    <row r="1833" spans="1:8" ht="15.75" customHeight="1">
      <c r="A1833" s="7">
        <v>44911</v>
      </c>
      <c r="B1833" s="8">
        <v>16837.95</v>
      </c>
      <c r="C1833" s="11">
        <f t="shared" si="143"/>
        <v>-3.2813674189323315E-2</v>
      </c>
      <c r="D1833" s="9">
        <f t="shared" si="144"/>
        <v>1.0767372138030631E-3</v>
      </c>
      <c r="E1833" s="9">
        <f t="shared" si="145"/>
        <v>5.9436012573593914E-3</v>
      </c>
      <c r="G1833" s="9">
        <f t="shared" si="146"/>
        <v>7.7094755057392786E-2</v>
      </c>
      <c r="H1833" s="10">
        <f t="shared" si="147"/>
        <v>-2.562720028516825</v>
      </c>
    </row>
    <row r="1834" spans="1:8" ht="15.75" customHeight="1">
      <c r="A1834" s="7">
        <v>44912</v>
      </c>
      <c r="B1834" s="8">
        <v>16718.5</v>
      </c>
      <c r="C1834" s="11">
        <f t="shared" si="143"/>
        <v>-7.1193767238034783E-3</v>
      </c>
      <c r="D1834" s="9">
        <f t="shared" si="144"/>
        <v>5.0685524935434747E-5</v>
      </c>
      <c r="E1834" s="9">
        <f t="shared" si="145"/>
        <v>5.9937276778028173E-3</v>
      </c>
      <c r="G1834" s="9">
        <f t="shared" si="146"/>
        <v>7.741916867160753E-2</v>
      </c>
      <c r="H1834" s="10">
        <f t="shared" si="147"/>
        <v>-2.5585208717925401</v>
      </c>
    </row>
    <row r="1835" spans="1:8" ht="15.75" customHeight="1">
      <c r="A1835" s="7">
        <v>44913</v>
      </c>
      <c r="B1835" s="8">
        <v>16753.05</v>
      </c>
      <c r="C1835" s="11">
        <f t="shared" si="143"/>
        <v>2.0644405335731447E-3</v>
      </c>
      <c r="D1835" s="9">
        <f t="shared" si="144"/>
        <v>4.2619147166597703E-6</v>
      </c>
      <c r="E1835" s="9">
        <f t="shared" si="145"/>
        <v>5.9837119518041859E-3</v>
      </c>
      <c r="G1835" s="9">
        <f t="shared" si="146"/>
        <v>7.7354456573646646E-2</v>
      </c>
      <c r="H1835" s="10">
        <f t="shared" si="147"/>
        <v>-2.5593570879324568</v>
      </c>
    </row>
    <row r="1836" spans="1:8" ht="15.75" customHeight="1">
      <c r="A1836" s="7">
        <v>44914</v>
      </c>
      <c r="B1836" s="8">
        <v>16586.82</v>
      </c>
      <c r="C1836" s="11">
        <f t="shared" si="143"/>
        <v>-9.9719271539481947E-3</v>
      </c>
      <c r="D1836" s="9">
        <f t="shared" si="144"/>
        <v>9.943933116364934E-5</v>
      </c>
      <c r="E1836" s="9">
        <f t="shared" si="145"/>
        <v>5.5578474089046483E-3</v>
      </c>
      <c r="G1836" s="9">
        <f t="shared" si="146"/>
        <v>7.4550971884373499E-2</v>
      </c>
      <c r="H1836" s="10">
        <f t="shared" si="147"/>
        <v>-2.5962722011779826</v>
      </c>
    </row>
    <row r="1837" spans="1:8" ht="15.75" customHeight="1">
      <c r="A1837" s="7">
        <v>44915</v>
      </c>
      <c r="B1837" s="8">
        <v>16881.54</v>
      </c>
      <c r="C1837" s="11">
        <f t="shared" si="143"/>
        <v>1.7612313140816918E-2</v>
      </c>
      <c r="D1837" s="9">
        <f t="shared" si="144"/>
        <v>3.101935741701923E-4</v>
      </c>
      <c r="E1837" s="9">
        <f t="shared" si="145"/>
        <v>5.6060108842962775E-3</v>
      </c>
      <c r="G1837" s="9">
        <f t="shared" si="146"/>
        <v>7.487329887413989E-2</v>
      </c>
      <c r="H1837" s="10">
        <f t="shared" si="147"/>
        <v>-2.5919579423486581</v>
      </c>
    </row>
    <row r="1838" spans="1:8" ht="15.75" customHeight="1">
      <c r="A1838" s="7">
        <v>44916</v>
      </c>
      <c r="B1838" s="8">
        <v>16793.099999999999</v>
      </c>
      <c r="C1838" s="11">
        <f t="shared" si="143"/>
        <v>-5.2526294766071582E-3</v>
      </c>
      <c r="D1838" s="9">
        <f t="shared" si="144"/>
        <v>2.759011641852239E-5</v>
      </c>
      <c r="E1838" s="9">
        <f t="shared" si="145"/>
        <v>4.1616613958648848E-3</v>
      </c>
      <c r="G1838" s="9">
        <f t="shared" si="146"/>
        <v>6.4510940125415042E-2</v>
      </c>
      <c r="H1838" s="10">
        <f t="shared" si="147"/>
        <v>-2.7409204552157771</v>
      </c>
    </row>
    <row r="1839" spans="1:8" ht="15.75" customHeight="1">
      <c r="A1839" s="7">
        <v>44917</v>
      </c>
      <c r="B1839" s="8">
        <v>16792.25</v>
      </c>
      <c r="C1839" s="11">
        <f t="shared" si="143"/>
        <v>-5.0617307854751057E-5</v>
      </c>
      <c r="D1839" s="9">
        <f t="shared" si="144"/>
        <v>2.5621118544626433E-9</v>
      </c>
      <c r="E1839" s="9">
        <f t="shared" si="145"/>
        <v>4.0564629694950565E-3</v>
      </c>
      <c r="G1839" s="9">
        <f t="shared" si="146"/>
        <v>6.3690367949125998E-2</v>
      </c>
      <c r="H1839" s="10">
        <f t="shared" si="147"/>
        <v>-2.7537219374272008</v>
      </c>
    </row>
    <row r="1840" spans="1:8" ht="15.75" customHeight="1">
      <c r="A1840" s="7">
        <v>44918</v>
      </c>
      <c r="B1840" s="8">
        <v>16811.330000000002</v>
      </c>
      <c r="C1840" s="11">
        <f t="shared" si="143"/>
        <v>1.1355934129887787E-3</v>
      </c>
      <c r="D1840" s="9">
        <f t="shared" si="144"/>
        <v>1.2895723996235027E-6</v>
      </c>
      <c r="E1840" s="9">
        <f t="shared" si="145"/>
        <v>4.0328885782847882E-3</v>
      </c>
      <c r="G1840" s="9">
        <f t="shared" si="146"/>
        <v>6.3505027976411346E-2</v>
      </c>
      <c r="H1840" s="10">
        <f t="shared" si="147"/>
        <v>-2.7566361954872325</v>
      </c>
    </row>
    <row r="1841" spans="1:8" ht="15.75" customHeight="1">
      <c r="A1841" s="7">
        <v>44919</v>
      </c>
      <c r="B1841" s="8">
        <v>16829.82</v>
      </c>
      <c r="C1841" s="11">
        <f t="shared" si="143"/>
        <v>1.0992490959352062E-3</v>
      </c>
      <c r="D1841" s="9">
        <f t="shared" si="144"/>
        <v>1.2083485749143682E-6</v>
      </c>
      <c r="E1841" s="9">
        <f t="shared" si="145"/>
        <v>4.0198057380990467E-3</v>
      </c>
      <c r="G1841" s="9">
        <f t="shared" si="146"/>
        <v>6.3401937968007305E-2</v>
      </c>
      <c r="H1841" s="10">
        <f t="shared" si="147"/>
        <v>-2.7582608506874005</v>
      </c>
    </row>
    <row r="1842" spans="1:8" ht="15.75" customHeight="1">
      <c r="A1842" s="7">
        <v>44920</v>
      </c>
      <c r="B1842" s="8">
        <v>16830.25</v>
      </c>
      <c r="C1842" s="11">
        <f t="shared" si="143"/>
        <v>2.5549560653034763E-5</v>
      </c>
      <c r="D1842" s="9">
        <f t="shared" si="144"/>
        <v>6.5278004956310213E-10</v>
      </c>
      <c r="E1842" s="9">
        <f t="shared" si="145"/>
        <v>3.9268676579233925E-3</v>
      </c>
      <c r="G1842" s="9">
        <f t="shared" si="146"/>
        <v>6.2664724190914567E-2</v>
      </c>
      <c r="H1842" s="10">
        <f t="shared" si="147"/>
        <v>-2.7699566022542039</v>
      </c>
    </row>
    <row r="1843" spans="1:8" ht="15.75" customHeight="1">
      <c r="A1843" s="7">
        <v>44921</v>
      </c>
      <c r="B1843" s="8">
        <v>16833.009999999998</v>
      </c>
      <c r="C1843" s="11">
        <f t="shared" si="143"/>
        <v>1.6397698892993168E-4</v>
      </c>
      <c r="D1843" s="9">
        <f t="shared" si="144"/>
        <v>2.6888452898526936E-8</v>
      </c>
      <c r="E1843" s="9">
        <f t="shared" si="145"/>
        <v>3.8571345010158975E-3</v>
      </c>
      <c r="G1843" s="9">
        <f t="shared" si="146"/>
        <v>6.2105833067562163E-2</v>
      </c>
      <c r="H1843" s="10">
        <f t="shared" si="147"/>
        <v>-2.7789153642193769</v>
      </c>
    </row>
    <row r="1844" spans="1:8" ht="15.75" customHeight="1">
      <c r="A1844" s="7">
        <v>44922</v>
      </c>
      <c r="B1844" s="8">
        <v>16692.55</v>
      </c>
      <c r="C1844" s="11">
        <f t="shared" si="143"/>
        <v>-8.3793274053407182E-3</v>
      </c>
      <c r="D1844" s="9">
        <f t="shared" si="144"/>
        <v>7.0213127765894015E-5</v>
      </c>
      <c r="E1844" s="9">
        <f t="shared" si="145"/>
        <v>3.9256543010577957E-3</v>
      </c>
      <c r="G1844" s="9">
        <f t="shared" si="146"/>
        <v>6.2655042104030195E-2</v>
      </c>
      <c r="H1844" s="10">
        <f t="shared" si="147"/>
        <v>-2.7701111203671864</v>
      </c>
    </row>
    <row r="1845" spans="1:8" ht="15.75" customHeight="1">
      <c r="A1845" s="7">
        <v>44923</v>
      </c>
      <c r="B1845" s="8">
        <v>16517.32</v>
      </c>
      <c r="C1845" s="11">
        <f t="shared" si="143"/>
        <v>-1.0552984772991578E-2</v>
      </c>
      <c r="D1845" s="9">
        <f t="shared" si="144"/>
        <v>1.1136548761899212E-4</v>
      </c>
      <c r="E1845" s="9">
        <f t="shared" si="145"/>
        <v>3.9433766980262047E-3</v>
      </c>
      <c r="G1845" s="9">
        <f t="shared" si="146"/>
        <v>6.2796311181678541E-2</v>
      </c>
      <c r="H1845" s="10">
        <f t="shared" si="147"/>
        <v>-2.7678589463784413</v>
      </c>
    </row>
    <row r="1846" spans="1:8" ht="15.75" customHeight="1">
      <c r="A1846" s="7">
        <v>44924</v>
      </c>
      <c r="B1846" s="8">
        <v>16593.400000000001</v>
      </c>
      <c r="C1846" s="11">
        <f t="shared" si="143"/>
        <v>4.5954986114422345E-3</v>
      </c>
      <c r="D1846" s="9">
        <f t="shared" si="144"/>
        <v>2.1118607487767504E-5</v>
      </c>
      <c r="E1846" s="9">
        <f t="shared" si="145"/>
        <v>3.5326400973172689E-3</v>
      </c>
      <c r="G1846" s="9">
        <f t="shared" si="146"/>
        <v>5.9436016835898997E-2</v>
      </c>
      <c r="H1846" s="10">
        <f t="shared" si="147"/>
        <v>-2.8228548923271064</v>
      </c>
    </row>
    <row r="1847" spans="1:8" ht="15.75" customHeight="1">
      <c r="A1847" s="7">
        <v>44925</v>
      </c>
      <c r="B1847" s="8">
        <v>16579.060000000001</v>
      </c>
      <c r="C1847" s="11">
        <f t="shared" si="143"/>
        <v>-8.6457265413812363E-4</v>
      </c>
      <c r="D1847" s="9">
        <f t="shared" si="144"/>
        <v>7.4748587428343951E-7</v>
      </c>
      <c r="E1847" s="9">
        <f t="shared" si="145"/>
        <v>3.5163374305858235E-3</v>
      </c>
      <c r="G1847" s="9">
        <f t="shared" si="146"/>
        <v>5.9298713566027922E-2</v>
      </c>
      <c r="H1847" s="10">
        <f t="shared" si="147"/>
        <v>-2.8251676668726566</v>
      </c>
    </row>
    <row r="1848" spans="1:8" ht="15.75" customHeight="1">
      <c r="A1848" s="7">
        <v>44926</v>
      </c>
      <c r="B1848" s="8">
        <v>16539.5</v>
      </c>
      <c r="C1848" s="11">
        <f t="shared" si="143"/>
        <v>-2.3889938943624988E-3</v>
      </c>
      <c r="D1848" s="9">
        <f t="shared" si="144"/>
        <v>5.7072918273012986E-6</v>
      </c>
      <c r="E1848" s="9">
        <f t="shared" si="145"/>
        <v>3.5211648561681501E-3</v>
      </c>
      <c r="G1848" s="9">
        <f t="shared" si="146"/>
        <v>5.9339403908095924E-2</v>
      </c>
      <c r="H1848" s="10">
        <f t="shared" si="147"/>
        <v>-2.8244817095339889</v>
      </c>
    </row>
    <row r="1849" spans="1:8" ht="15.75" customHeight="1">
      <c r="A1849" s="7">
        <v>44927</v>
      </c>
      <c r="B1849" s="8">
        <v>16602.63</v>
      </c>
      <c r="C1849" s="11">
        <f t="shared" si="143"/>
        <v>3.8096571555914071E-3</v>
      </c>
      <c r="D1849" s="9">
        <f t="shared" si="144"/>
        <v>1.451348764314881E-5</v>
      </c>
      <c r="E1849" s="9">
        <f t="shared" si="145"/>
        <v>3.5350117102974981E-3</v>
      </c>
      <c r="G1849" s="9">
        <f t="shared" si="146"/>
        <v>5.9455964463605314E-2</v>
      </c>
      <c r="H1849" s="10">
        <f t="shared" si="147"/>
        <v>-2.8225193334832643</v>
      </c>
    </row>
    <row r="1850" spans="1:8" ht="15.75" customHeight="1">
      <c r="A1850" s="7">
        <v>44928</v>
      </c>
      <c r="B1850" s="8">
        <v>16750.939999999999</v>
      </c>
      <c r="C1850" s="11">
        <f t="shared" si="143"/>
        <v>8.8932595512870478E-3</v>
      </c>
      <c r="D1850" s="9">
        <f t="shared" si="144"/>
        <v>7.9090065446558305E-5</v>
      </c>
      <c r="E1850" s="9">
        <f t="shared" si="145"/>
        <v>3.6008536464715176E-3</v>
      </c>
      <c r="G1850" s="9">
        <f t="shared" si="146"/>
        <v>6.0007113298937466E-2</v>
      </c>
      <c r="H1850" s="10">
        <f t="shared" si="147"/>
        <v>-2.8132921688048316</v>
      </c>
    </row>
    <row r="1851" spans="1:8" ht="15.75" customHeight="1">
      <c r="A1851" s="7">
        <v>44929</v>
      </c>
      <c r="B1851" s="8">
        <v>16661.86</v>
      </c>
      <c r="C1851" s="11">
        <f t="shared" si="143"/>
        <v>-5.332100934666799E-3</v>
      </c>
      <c r="D1851" s="9">
        <f t="shared" si="144"/>
        <v>2.8431300377474551E-5</v>
      </c>
      <c r="E1851" s="9">
        <f t="shared" si="145"/>
        <v>2.510739955093726E-3</v>
      </c>
      <c r="G1851" s="9">
        <f t="shared" si="146"/>
        <v>5.0107284451402133E-2</v>
      </c>
      <c r="H1851" s="10">
        <f t="shared" si="147"/>
        <v>-2.9935888832290369</v>
      </c>
    </row>
    <row r="1852" spans="1:8" ht="15.75" customHeight="1">
      <c r="A1852" s="7">
        <v>44930</v>
      </c>
      <c r="B1852" s="8">
        <v>16821.82</v>
      </c>
      <c r="C1852" s="11">
        <f t="shared" si="143"/>
        <v>9.5545780447869547E-3</v>
      </c>
      <c r="D1852" s="9">
        <f t="shared" si="144"/>
        <v>9.1289961613924908E-5</v>
      </c>
      <c r="E1852" s="9">
        <f t="shared" si="145"/>
        <v>2.5878968857832524E-3</v>
      </c>
      <c r="G1852" s="9">
        <f t="shared" si="146"/>
        <v>5.0871375898271634E-2</v>
      </c>
      <c r="H1852" s="10">
        <f t="shared" si="147"/>
        <v>-2.978454873171549</v>
      </c>
    </row>
    <row r="1853" spans="1:8" ht="15.75" customHeight="1">
      <c r="A1853" s="7">
        <v>44931</v>
      </c>
      <c r="B1853" s="8">
        <v>16844.62</v>
      </c>
      <c r="C1853" s="11">
        <f t="shared" si="143"/>
        <v>1.3544647717840033E-3</v>
      </c>
      <c r="D1853" s="9">
        <f t="shared" si="144"/>
        <v>1.8345748180038922E-6</v>
      </c>
      <c r="E1853" s="9">
        <f t="shared" si="145"/>
        <v>1.9957470900002108E-3</v>
      </c>
      <c r="G1853" s="9">
        <f t="shared" si="146"/>
        <v>4.4673785266084301E-2</v>
      </c>
      <c r="H1853" s="10">
        <f t="shared" si="147"/>
        <v>-3.1083684087688912</v>
      </c>
    </row>
    <row r="1854" spans="1:8" ht="15.75" customHeight="1">
      <c r="A1854" s="7">
        <v>44932</v>
      </c>
      <c r="B1854" s="8">
        <v>16927.86</v>
      </c>
      <c r="C1854" s="11">
        <f t="shared" si="143"/>
        <v>4.9294673389987864E-3</v>
      </c>
      <c r="D1854" s="9">
        <f t="shared" si="144"/>
        <v>2.4299648246255776E-5</v>
      </c>
      <c r="E1854" s="9">
        <f t="shared" si="145"/>
        <v>9.4330952444340377E-4</v>
      </c>
      <c r="G1854" s="9">
        <f t="shared" si="146"/>
        <v>3.0713344403425099E-2</v>
      </c>
      <c r="H1854" s="10">
        <f t="shared" si="147"/>
        <v>-3.4830580477097723</v>
      </c>
    </row>
    <row r="1855" spans="1:8" ht="15.75" customHeight="1">
      <c r="A1855" s="7">
        <v>44933</v>
      </c>
      <c r="B1855" s="8">
        <v>16938.55</v>
      </c>
      <c r="C1855" s="11">
        <f t="shared" si="143"/>
        <v>6.3130401805422767E-4</v>
      </c>
      <c r="D1855" s="9">
        <f t="shared" si="144"/>
        <v>3.9854476321141263E-7</v>
      </c>
      <c r="E1855" s="9">
        <f t="shared" si="145"/>
        <v>8.9302254427118025E-4</v>
      </c>
      <c r="G1855" s="9">
        <f t="shared" si="146"/>
        <v>2.988348280022227E-2</v>
      </c>
      <c r="H1855" s="10">
        <f t="shared" si="147"/>
        <v>-3.5104493659310019</v>
      </c>
    </row>
    <row r="1856" spans="1:8" ht="15.75" customHeight="1">
      <c r="A1856" s="7">
        <v>44934</v>
      </c>
      <c r="B1856" s="8">
        <v>16956.66</v>
      </c>
      <c r="C1856" s="11">
        <f t="shared" si="143"/>
        <v>1.0685876690710821E-3</v>
      </c>
      <c r="D1856" s="9">
        <f t="shared" si="144"/>
        <v>1.1418796064907685E-6</v>
      </c>
      <c r="E1856" s="9">
        <f t="shared" si="145"/>
        <v>8.8990250916101145E-4</v>
      </c>
      <c r="G1856" s="9">
        <f t="shared" si="146"/>
        <v>2.9831233785430521E-2</v>
      </c>
      <c r="H1856" s="10">
        <f t="shared" si="147"/>
        <v>-3.5121993207532944</v>
      </c>
    </row>
    <row r="1857" spans="1:8" ht="15.75" customHeight="1">
      <c r="A1857" s="7">
        <v>44935</v>
      </c>
      <c r="B1857" s="8">
        <v>17181.34</v>
      </c>
      <c r="C1857" s="11">
        <f t="shared" si="143"/>
        <v>1.3163234178706624E-2</v>
      </c>
      <c r="D1857" s="9">
        <f t="shared" si="144"/>
        <v>1.7327073404347024E-4</v>
      </c>
      <c r="E1857" s="9">
        <f t="shared" si="145"/>
        <v>9.6373391204083222E-4</v>
      </c>
      <c r="G1857" s="9">
        <f t="shared" si="146"/>
        <v>3.1044064038731015E-2</v>
      </c>
      <c r="H1857" s="10">
        <f t="shared" si="147"/>
        <v>-3.4723476631547543</v>
      </c>
    </row>
    <row r="1858" spans="1:8" ht="15.75" customHeight="1">
      <c r="A1858" s="7">
        <v>44936</v>
      </c>
      <c r="B1858" s="8">
        <v>17466.71</v>
      </c>
      <c r="C1858" s="11">
        <f t="shared" si="143"/>
        <v>1.6472872385679519E-2</v>
      </c>
      <c r="D1858" s="9">
        <f t="shared" si="144"/>
        <v>2.7135552463488283E-4</v>
      </c>
      <c r="E1858" s="9">
        <f t="shared" si="145"/>
        <v>9.2489586250552253E-4</v>
      </c>
      <c r="G1858" s="9">
        <f t="shared" si="146"/>
        <v>3.0412100593440145E-2</v>
      </c>
      <c r="H1858" s="10">
        <f t="shared" si="147"/>
        <v>-3.4929147039323425</v>
      </c>
    </row>
    <row r="1859" spans="1:8" ht="15.75" customHeight="1">
      <c r="A1859" s="7">
        <v>44937</v>
      </c>
      <c r="B1859" s="8">
        <v>17560.599999999999</v>
      </c>
      <c r="C1859" s="11">
        <f t="shared" si="143"/>
        <v>5.3609726163188721E-3</v>
      </c>
      <c r="D1859" s="9">
        <f t="shared" si="144"/>
        <v>2.8740027392920813E-5</v>
      </c>
      <c r="E1859" s="9">
        <f t="shared" si="145"/>
        <v>9.2604577347992108E-4</v>
      </c>
      <c r="G1859" s="9">
        <f t="shared" si="146"/>
        <v>3.0431000205052759E-2</v>
      </c>
      <c r="H1859" s="10">
        <f t="shared" si="147"/>
        <v>-3.492293446567992</v>
      </c>
    </row>
    <row r="1860" spans="1:8" ht="15.75" customHeight="1">
      <c r="A1860" s="7">
        <v>44938</v>
      </c>
      <c r="B1860" s="8">
        <v>18830.98</v>
      </c>
      <c r="C1860" s="11">
        <f t="shared" ref="C1860:C1923" si="148">LN(B1860/B1859)</f>
        <v>6.9845629736293963E-2</v>
      </c>
      <c r="D1860" s="9">
        <f t="shared" ref="D1860:D1923" si="149">C1860^2</f>
        <v>4.8784119932594712E-3</v>
      </c>
      <c r="E1860" s="9">
        <f t="shared" si="145"/>
        <v>5.804455204627538E-3</v>
      </c>
      <c r="G1860" s="9">
        <f t="shared" si="146"/>
        <v>7.6186975295174555E-2</v>
      </c>
      <c r="H1860" s="10">
        <f t="shared" si="147"/>
        <v>-2.5745647587842204</v>
      </c>
    </row>
    <row r="1861" spans="1:8" ht="15.75" customHeight="1">
      <c r="A1861" s="7">
        <v>44939</v>
      </c>
      <c r="B1861" s="8">
        <v>19813.55</v>
      </c>
      <c r="C1861" s="11">
        <f t="shared" si="148"/>
        <v>5.0862661154189345E-2</v>
      </c>
      <c r="D1861" s="9">
        <f t="shared" si="149"/>
        <v>2.5870102996858818E-3</v>
      </c>
      <c r="E1861" s="9">
        <f t="shared" si="145"/>
        <v>8.3901759319137958E-3</v>
      </c>
      <c r="G1861" s="9">
        <f t="shared" si="146"/>
        <v>9.1597903534490335E-2</v>
      </c>
      <c r="H1861" s="10">
        <f t="shared" si="147"/>
        <v>-2.390346894742021</v>
      </c>
    </row>
    <row r="1862" spans="1:8" ht="15.75" customHeight="1">
      <c r="A1862" s="7">
        <v>44940</v>
      </c>
      <c r="B1862" s="8">
        <v>20903.7</v>
      </c>
      <c r="C1862" s="11">
        <f t="shared" si="148"/>
        <v>5.3560129716366707E-2</v>
      </c>
      <c r="D1862" s="9">
        <f t="shared" si="149"/>
        <v>2.8686874952340278E-3</v>
      </c>
      <c r="E1862" s="9">
        <f t="shared" si="145"/>
        <v>1.1257655078572909E-2</v>
      </c>
      <c r="G1862" s="9">
        <f t="shared" si="146"/>
        <v>0.10610209742777429</v>
      </c>
      <c r="H1862" s="10">
        <f t="shared" si="147"/>
        <v>-2.2433534651525564</v>
      </c>
    </row>
    <row r="1863" spans="1:8" ht="15.75" customHeight="1">
      <c r="A1863" s="7">
        <v>44941</v>
      </c>
      <c r="B1863" s="8">
        <v>20906.28</v>
      </c>
      <c r="C1863" s="11">
        <f t="shared" si="148"/>
        <v>1.2341551004203715E-4</v>
      </c>
      <c r="D1863" s="9">
        <f t="shared" si="149"/>
        <v>1.5231388118936175E-8</v>
      </c>
      <c r="E1863" s="9">
        <f t="shared" si="145"/>
        <v>1.1257669657180979E-2</v>
      </c>
      <c r="G1863" s="9">
        <f t="shared" si="146"/>
        <v>0.10610216612859975</v>
      </c>
      <c r="H1863" s="10">
        <f t="shared" si="147"/>
        <v>-2.2433528176554294</v>
      </c>
    </row>
    <row r="1864" spans="1:8" ht="15.75" customHeight="1">
      <c r="A1864" s="7">
        <v>44942</v>
      </c>
      <c r="B1864" s="8">
        <v>21133.18</v>
      </c>
      <c r="C1864" s="11">
        <f t="shared" si="148"/>
        <v>1.0794724923193597E-2</v>
      </c>
      <c r="D1864" s="9">
        <f t="shared" si="149"/>
        <v>1.1652608616741699E-4</v>
      </c>
      <c r="E1864" s="9">
        <f t="shared" si="145"/>
        <v>1.1374168854895499E-2</v>
      </c>
      <c r="G1864" s="9">
        <f t="shared" si="146"/>
        <v>0.10664974849897912</v>
      </c>
      <c r="H1864" s="10">
        <f t="shared" si="147"/>
        <v>-2.2382051922580959</v>
      </c>
    </row>
    <row r="1865" spans="1:8" ht="15.75" customHeight="1">
      <c r="A1865" s="7">
        <v>44943</v>
      </c>
      <c r="B1865" s="8">
        <v>21316.080000000002</v>
      </c>
      <c r="C1865" s="11">
        <f t="shared" si="148"/>
        <v>8.6174002486013503E-3</v>
      </c>
      <c r="D1865" s="9">
        <f t="shared" si="149"/>
        <v>7.4259587044594612E-5</v>
      </c>
      <c r="E1865" s="9">
        <f t="shared" si="145"/>
        <v>1.1378215314174199E-2</v>
      </c>
      <c r="G1865" s="9">
        <f t="shared" si="146"/>
        <v>0.10666871759880775</v>
      </c>
      <c r="H1865" s="10">
        <f t="shared" si="147"/>
        <v>-2.2380273445524979</v>
      </c>
    </row>
    <row r="1866" spans="1:8" ht="15.75" customHeight="1">
      <c r="A1866" s="7">
        <v>44944</v>
      </c>
      <c r="B1866" s="8">
        <v>20778.650000000001</v>
      </c>
      <c r="C1866" s="11">
        <f t="shared" si="148"/>
        <v>-2.5535700229929993E-2</v>
      </c>
      <c r="D1866" s="9">
        <f t="shared" si="149"/>
        <v>6.5207198623284674E-4</v>
      </c>
      <c r="E1866" s="9">
        <f t="shared" si="145"/>
        <v>1.1918921812788053E-2</v>
      </c>
      <c r="G1866" s="9">
        <f t="shared" si="146"/>
        <v>0.10917381468460308</v>
      </c>
      <c r="H1866" s="10">
        <f t="shared" si="147"/>
        <v>-2.2148140366916342</v>
      </c>
    </row>
    <row r="1867" spans="1:8" ht="15.75" customHeight="1">
      <c r="A1867" s="7">
        <v>44945</v>
      </c>
      <c r="B1867" s="8">
        <v>20939.64</v>
      </c>
      <c r="C1867" s="11">
        <f t="shared" si="148"/>
        <v>7.7179960706137661E-3</v>
      </c>
      <c r="D1867" s="9">
        <f t="shared" si="149"/>
        <v>5.9567463346009531E-5</v>
      </c>
      <c r="E1867" s="9">
        <f t="shared" si="145"/>
        <v>1.1957370668646295E-2</v>
      </c>
      <c r="G1867" s="9">
        <f t="shared" si="146"/>
        <v>0.1093497630022411</v>
      </c>
      <c r="H1867" s="10">
        <f t="shared" si="147"/>
        <v>-2.2132036991937518</v>
      </c>
    </row>
    <row r="1868" spans="1:8" ht="15.75" customHeight="1">
      <c r="A1868" s="7">
        <v>44946</v>
      </c>
      <c r="B1868" s="8">
        <v>22318.240000000002</v>
      </c>
      <c r="C1868" s="11">
        <f t="shared" si="148"/>
        <v>6.3760268039920659E-2</v>
      </c>
      <c r="D1868" s="9">
        <f t="shared" si="149"/>
        <v>4.0653717805225276E-3</v>
      </c>
      <c r="E1868" s="9">
        <f t="shared" si="145"/>
        <v>1.6021994963294539E-2</v>
      </c>
      <c r="G1868" s="9">
        <f t="shared" si="146"/>
        <v>0.12657801927386342</v>
      </c>
      <c r="H1868" s="10">
        <f t="shared" si="147"/>
        <v>-2.0668964077755527</v>
      </c>
    </row>
    <row r="1869" spans="1:8" ht="15.75" customHeight="1">
      <c r="A1869" s="7">
        <v>44947</v>
      </c>
      <c r="B1869" s="8">
        <v>23204.05</v>
      </c>
      <c r="C1869" s="11">
        <f t="shared" si="148"/>
        <v>3.8922551044942383E-2</v>
      </c>
      <c r="D1869" s="9">
        <f t="shared" si="149"/>
        <v>1.5149649798461453E-3</v>
      </c>
      <c r="E1869" s="9">
        <f t="shared" si="145"/>
        <v>1.7531252651313382E-2</v>
      </c>
      <c r="G1869" s="9">
        <f t="shared" si="146"/>
        <v>0.13240563678074049</v>
      </c>
      <c r="H1869" s="10">
        <f t="shared" si="147"/>
        <v>-2.0218850625128084</v>
      </c>
    </row>
    <row r="1870" spans="1:8" ht="15.75" customHeight="1">
      <c r="A1870" s="7">
        <v>44948</v>
      </c>
      <c r="B1870" s="8">
        <v>22591.84</v>
      </c>
      <c r="C1870" s="11">
        <f t="shared" si="148"/>
        <v>-2.6738053269614162E-2</v>
      </c>
      <c r="D1870" s="9">
        <f t="shared" si="149"/>
        <v>7.1492349264872456E-4</v>
      </c>
      <c r="E1870" s="9">
        <f t="shared" si="145"/>
        <v>1.8231662656318957E-2</v>
      </c>
      <c r="G1870" s="9">
        <f t="shared" si="146"/>
        <v>0.13502467425000128</v>
      </c>
      <c r="H1870" s="10">
        <f t="shared" si="147"/>
        <v>-2.0022977450222834</v>
      </c>
    </row>
    <row r="1871" spans="1:8" ht="15.75" customHeight="1">
      <c r="A1871" s="7">
        <v>44949</v>
      </c>
      <c r="B1871" s="8">
        <v>22998.16</v>
      </c>
      <c r="C1871" s="11">
        <f t="shared" si="148"/>
        <v>1.7825433596200483E-2</v>
      </c>
      <c r="D1871" s="9">
        <f t="shared" si="149"/>
        <v>3.1774608289255289E-4</v>
      </c>
      <c r="E1871" s="9">
        <f t="shared" si="145"/>
        <v>1.8470318673764953E-2</v>
      </c>
      <c r="G1871" s="9">
        <f t="shared" si="146"/>
        <v>0.13590555056275277</v>
      </c>
      <c r="H1871" s="10">
        <f t="shared" si="147"/>
        <v>-1.9957951156660614</v>
      </c>
    </row>
    <row r="1872" spans="1:8" ht="15.75" customHeight="1">
      <c r="A1872" s="7">
        <v>44950</v>
      </c>
      <c r="B1872" s="8">
        <v>22904.83</v>
      </c>
      <c r="C1872" s="11">
        <f t="shared" si="148"/>
        <v>-4.0664073780870983E-3</v>
      </c>
      <c r="D1872" s="9">
        <f t="shared" si="149"/>
        <v>1.6535668964561189E-5</v>
      </c>
      <c r="E1872" s="9">
        <f t="shared" si="145"/>
        <v>1.845842304235204E-2</v>
      </c>
      <c r="G1872" s="9">
        <f t="shared" si="146"/>
        <v>0.13586177918146089</v>
      </c>
      <c r="H1872" s="10">
        <f t="shared" si="147"/>
        <v>-1.9961172396072397</v>
      </c>
    </row>
    <row r="1873" spans="1:8" ht="15.75" customHeight="1">
      <c r="A1873" s="7">
        <v>44951</v>
      </c>
      <c r="B1873" s="8">
        <v>23598.240000000002</v>
      </c>
      <c r="C1873" s="11">
        <f t="shared" si="148"/>
        <v>2.9824327628537626E-2</v>
      </c>
      <c r="D1873" s="9">
        <f t="shared" si="149"/>
        <v>8.8949051849435275E-4</v>
      </c>
      <c r="E1873" s="9">
        <f t="shared" si="145"/>
        <v>1.9256623599232463E-2</v>
      </c>
      <c r="G1873" s="9">
        <f t="shared" si="146"/>
        <v>0.13876823699691679</v>
      </c>
      <c r="H1873" s="10">
        <f t="shared" si="147"/>
        <v>-1.9749500971771696</v>
      </c>
    </row>
    <row r="1874" spans="1:8" ht="15.75" customHeight="1">
      <c r="A1874" s="7">
        <v>44952</v>
      </c>
      <c r="B1874" s="8">
        <v>23080.959999999999</v>
      </c>
      <c r="C1874" s="11">
        <f t="shared" si="148"/>
        <v>-2.2164097750483371E-2</v>
      </c>
      <c r="D1874" s="9">
        <f t="shared" si="149"/>
        <v>4.9124722909298199E-4</v>
      </c>
      <c r="E1874" s="9">
        <f t="shared" si="145"/>
        <v>1.9746036253507446E-2</v>
      </c>
      <c r="G1874" s="9">
        <f t="shared" si="146"/>
        <v>0.14052059014075996</v>
      </c>
      <c r="H1874" s="10">
        <f t="shared" si="147"/>
        <v>-1.9624012519010439</v>
      </c>
    </row>
    <row r="1875" spans="1:8" ht="15.75" customHeight="1">
      <c r="A1875" s="7">
        <v>44953</v>
      </c>
      <c r="B1875" s="8">
        <v>23092</v>
      </c>
      <c r="C1875" s="11">
        <f t="shared" si="148"/>
        <v>4.7820196974097251E-4</v>
      </c>
      <c r="D1875" s="9">
        <f t="shared" si="149"/>
        <v>2.2867712386414598E-7</v>
      </c>
      <c r="E1875" s="9">
        <f t="shared" si="145"/>
        <v>1.972196528238505E-2</v>
      </c>
      <c r="G1875" s="9">
        <f t="shared" si="146"/>
        <v>0.14043491475550177</v>
      </c>
      <c r="H1875" s="10">
        <f t="shared" si="147"/>
        <v>-1.9630111377115782</v>
      </c>
    </row>
    <row r="1876" spans="1:8" ht="15.75" customHeight="1">
      <c r="A1876" s="7">
        <v>44954</v>
      </c>
      <c r="B1876" s="8">
        <v>23008.03</v>
      </c>
      <c r="C1876" s="11">
        <f t="shared" si="148"/>
        <v>-3.6429517666034458E-3</v>
      </c>
      <c r="D1876" s="9">
        <f t="shared" si="149"/>
        <v>1.3271097573799167E-5</v>
      </c>
      <c r="E1876" s="9">
        <f t="shared" si="145"/>
        <v>1.9734837835195636E-2</v>
      </c>
      <c r="G1876" s="9">
        <f t="shared" si="146"/>
        <v>0.14048073830670038</v>
      </c>
      <c r="H1876" s="10">
        <f t="shared" si="147"/>
        <v>-1.9626848935090531</v>
      </c>
    </row>
    <row r="1877" spans="1:8" ht="15.75" customHeight="1">
      <c r="A1877" s="7">
        <v>44955</v>
      </c>
      <c r="B1877" s="8">
        <v>23797.16</v>
      </c>
      <c r="C1877" s="11">
        <f t="shared" si="148"/>
        <v>3.3722960394132785E-2</v>
      </c>
      <c r="D1877" s="9">
        <f t="shared" si="149"/>
        <v>1.1372380577442485E-3</v>
      </c>
      <c r="E1877" s="9">
        <f t="shared" si="145"/>
        <v>2.0870934013333398E-2</v>
      </c>
      <c r="G1877" s="9">
        <f t="shared" si="146"/>
        <v>0.14446776115567583</v>
      </c>
      <c r="H1877" s="10">
        <f t="shared" si="147"/>
        <v>-1.9346989025106329</v>
      </c>
    </row>
    <row r="1878" spans="1:8" ht="15.75" customHeight="1">
      <c r="A1878" s="7">
        <v>44956</v>
      </c>
      <c r="B1878" s="8">
        <v>22747.14</v>
      </c>
      <c r="C1878" s="11">
        <f t="shared" si="148"/>
        <v>-4.5126822617674429E-2</v>
      </c>
      <c r="D1878" s="9">
        <f t="shared" si="149"/>
        <v>2.0364301195670525E-3</v>
      </c>
      <c r="E1878" s="9">
        <f t="shared" si="145"/>
        <v>2.2734093398856983E-2</v>
      </c>
      <c r="G1878" s="9">
        <f t="shared" si="146"/>
        <v>0.15077829220035949</v>
      </c>
      <c r="H1878" s="10">
        <f t="shared" si="147"/>
        <v>-1.8919447846962085</v>
      </c>
    </row>
    <row r="1879" spans="1:8" ht="15.75" customHeight="1">
      <c r="A1879" s="7">
        <v>44957</v>
      </c>
      <c r="B1879" s="8">
        <v>22950.560000000001</v>
      </c>
      <c r="C1879" s="11">
        <f t="shared" si="148"/>
        <v>8.9029138717754853E-3</v>
      </c>
      <c r="D1879" s="9">
        <f t="shared" si="149"/>
        <v>7.9261875408252356E-5</v>
      </c>
      <c r="E1879" s="9">
        <f t="shared" ref="E1879:E1942" si="150">SUM(D1859:D1879)</f>
        <v>2.2541999749630351E-2</v>
      </c>
      <c r="G1879" s="9">
        <f t="shared" ref="G1879:G1942" si="151">SQRT(E1879)</f>
        <v>0.15013993389378574</v>
      </c>
      <c r="H1879" s="10">
        <f t="shared" ref="H1879:H1942" si="152">LN(G1879)</f>
        <v>-1.8961875271345288</v>
      </c>
    </row>
    <row r="1880" spans="1:8" ht="15.75" customHeight="1">
      <c r="A1880" s="7">
        <v>44958</v>
      </c>
      <c r="B1880" s="8">
        <v>23682.05</v>
      </c>
      <c r="C1880" s="11">
        <f t="shared" si="148"/>
        <v>3.1375040134385336E-2</v>
      </c>
      <c r="D1880" s="9">
        <f t="shared" si="149"/>
        <v>9.8439314343429056E-4</v>
      </c>
      <c r="E1880" s="9">
        <f t="shared" si="150"/>
        <v>2.3497652865671723E-2</v>
      </c>
      <c r="G1880" s="9">
        <f t="shared" si="151"/>
        <v>0.15328944146832724</v>
      </c>
      <c r="H1880" s="10">
        <f t="shared" si="152"/>
        <v>-1.8754273704383457</v>
      </c>
    </row>
    <row r="1881" spans="1:8" ht="15.75" customHeight="1">
      <c r="A1881" s="7">
        <v>44959</v>
      </c>
      <c r="B1881" s="8">
        <v>23460.05</v>
      </c>
      <c r="C1881" s="11">
        <f t="shared" si="148"/>
        <v>-9.418402704347106E-3</v>
      </c>
      <c r="D1881" s="9">
        <f t="shared" si="149"/>
        <v>8.8706309501252874E-5</v>
      </c>
      <c r="E1881" s="9">
        <f t="shared" si="150"/>
        <v>1.8707947181913501E-2</v>
      </c>
      <c r="G1881" s="9">
        <f t="shared" si="151"/>
        <v>0.13677699800007859</v>
      </c>
      <c r="H1881" s="10">
        <f t="shared" si="152"/>
        <v>-1.9894034312056315</v>
      </c>
    </row>
    <row r="1882" spans="1:8" ht="15.75" customHeight="1">
      <c r="A1882" s="7">
        <v>44960</v>
      </c>
      <c r="B1882" s="8">
        <v>23383.51</v>
      </c>
      <c r="C1882" s="11">
        <f t="shared" si="148"/>
        <v>-3.2679014197621631E-3</v>
      </c>
      <c r="D1882" s="9">
        <f t="shared" si="149"/>
        <v>1.0679179689283561E-5</v>
      </c>
      <c r="E1882" s="9">
        <f t="shared" si="150"/>
        <v>1.6131616061916904E-2</v>
      </c>
      <c r="G1882" s="9">
        <f t="shared" si="151"/>
        <v>0.12701029903876654</v>
      </c>
      <c r="H1882" s="10">
        <f t="shared" si="152"/>
        <v>-2.0634871010181133</v>
      </c>
    </row>
    <row r="1883" spans="1:8" ht="15.75" customHeight="1">
      <c r="A1883" s="7">
        <v>44961</v>
      </c>
      <c r="B1883" s="8">
        <v>23417.15</v>
      </c>
      <c r="C1883" s="11">
        <f t="shared" si="148"/>
        <v>1.4375868115332707E-3</v>
      </c>
      <c r="D1883" s="9">
        <f t="shared" si="149"/>
        <v>2.0666558406943959E-6</v>
      </c>
      <c r="E1883" s="9">
        <f t="shared" si="150"/>
        <v>1.3264995222523572E-2</v>
      </c>
      <c r="G1883" s="9">
        <f t="shared" si="151"/>
        <v>0.11517376099843042</v>
      </c>
      <c r="H1883" s="10">
        <f t="shared" si="152"/>
        <v>-2.1613133257745165</v>
      </c>
    </row>
    <row r="1884" spans="1:8" ht="15.75" customHeight="1">
      <c r="A1884" s="7">
        <v>44962</v>
      </c>
      <c r="B1884" s="8">
        <v>22903.119999999999</v>
      </c>
      <c r="C1884" s="11">
        <f t="shared" si="148"/>
        <v>-2.2195514080892847E-2</v>
      </c>
      <c r="D1884" s="9">
        <f t="shared" si="149"/>
        <v>4.9264084531511264E-4</v>
      </c>
      <c r="E1884" s="9">
        <f t="shared" si="150"/>
        <v>1.3757620836450565E-2</v>
      </c>
      <c r="G1884" s="9">
        <f t="shared" si="151"/>
        <v>0.11729288485006482</v>
      </c>
      <c r="H1884" s="10">
        <f t="shared" si="152"/>
        <v>-2.1430811828771681</v>
      </c>
    </row>
    <row r="1885" spans="1:8" ht="15.75" customHeight="1">
      <c r="A1885" s="7">
        <v>44963</v>
      </c>
      <c r="B1885" s="8">
        <v>22916.21</v>
      </c>
      <c r="C1885" s="11">
        <f t="shared" si="148"/>
        <v>5.7137458605899098E-4</v>
      </c>
      <c r="D1885" s="9">
        <f t="shared" si="149"/>
        <v>3.2646891759408331E-7</v>
      </c>
      <c r="E1885" s="9">
        <f t="shared" si="150"/>
        <v>1.3641421219200743E-2</v>
      </c>
      <c r="G1885" s="9">
        <f t="shared" si="151"/>
        <v>0.11679649489261544</v>
      </c>
      <c r="H1885" s="10">
        <f t="shared" si="152"/>
        <v>-2.1473222185193359</v>
      </c>
    </row>
    <row r="1886" spans="1:8" ht="15.75" customHeight="1">
      <c r="A1886" s="7">
        <v>44964</v>
      </c>
      <c r="B1886" s="8">
        <v>23199.48</v>
      </c>
      <c r="C1886" s="11">
        <f t="shared" si="148"/>
        <v>1.2285344220675164E-2</v>
      </c>
      <c r="D1886" s="9">
        <f t="shared" si="149"/>
        <v>1.5092968262047664E-4</v>
      </c>
      <c r="E1886" s="9">
        <f t="shared" si="150"/>
        <v>1.3718091314776625E-2</v>
      </c>
      <c r="G1886" s="9">
        <f t="shared" si="151"/>
        <v>0.11712425587715221</v>
      </c>
      <c r="H1886" s="10">
        <f t="shared" si="152"/>
        <v>-2.1445198916804267</v>
      </c>
    </row>
    <row r="1887" spans="1:8" ht="15.75" customHeight="1">
      <c r="A1887" s="7">
        <v>44965</v>
      </c>
      <c r="B1887" s="8">
        <v>22959.05</v>
      </c>
      <c r="C1887" s="11">
        <f t="shared" si="148"/>
        <v>-1.0417670339245505E-2</v>
      </c>
      <c r="D1887" s="9">
        <f t="shared" si="149"/>
        <v>1.0852785529719556E-4</v>
      </c>
      <c r="E1887" s="9">
        <f t="shared" si="150"/>
        <v>1.3174547183840974E-2</v>
      </c>
      <c r="G1887" s="9">
        <f t="shared" si="151"/>
        <v>0.11478043031737149</v>
      </c>
      <c r="H1887" s="10">
        <f t="shared" si="152"/>
        <v>-2.1647342772466422</v>
      </c>
    </row>
    <row r="1888" spans="1:8" ht="15.75" customHeight="1">
      <c r="A1888" s="7">
        <v>44966</v>
      </c>
      <c r="B1888" s="8">
        <v>21857.43</v>
      </c>
      <c r="C1888" s="11">
        <f t="shared" si="148"/>
        <v>-4.9171284782991292E-2</v>
      </c>
      <c r="D1888" s="9">
        <f t="shared" si="149"/>
        <v>2.4178152472100309E-3</v>
      </c>
      <c r="E1888" s="9">
        <f t="shared" si="150"/>
        <v>1.5532794967704993E-2</v>
      </c>
      <c r="G1888" s="9">
        <f t="shared" si="151"/>
        <v>0.12463063414628441</v>
      </c>
      <c r="H1888" s="10">
        <f t="shared" si="152"/>
        <v>-2.0824008429253564</v>
      </c>
    </row>
    <row r="1889" spans="1:8" ht="15.75" customHeight="1">
      <c r="A1889" s="7">
        <v>44967</v>
      </c>
      <c r="B1889" s="8">
        <v>21540.9</v>
      </c>
      <c r="C1889" s="11">
        <f t="shared" si="148"/>
        <v>-1.4587455920557468E-2</v>
      </c>
      <c r="D1889" s="9">
        <f t="shared" si="149"/>
        <v>2.1279387023420712E-4</v>
      </c>
      <c r="E1889" s="9">
        <f t="shared" si="150"/>
        <v>1.1680217057416674E-2</v>
      </c>
      <c r="G1889" s="9">
        <f t="shared" si="151"/>
        <v>0.10807505289111208</v>
      </c>
      <c r="H1889" s="10">
        <f t="shared" si="152"/>
        <v>-2.2249293590358983</v>
      </c>
    </row>
    <row r="1890" spans="1:8" ht="15.75" customHeight="1">
      <c r="A1890" s="7">
        <v>44968</v>
      </c>
      <c r="B1890" s="8">
        <v>21828.1</v>
      </c>
      <c r="C1890" s="11">
        <f t="shared" si="148"/>
        <v>1.3244677000078744E-2</v>
      </c>
      <c r="D1890" s="9">
        <f t="shared" si="149"/>
        <v>1.7542146883641488E-4</v>
      </c>
      <c r="E1890" s="9">
        <f t="shared" si="150"/>
        <v>1.0340673546406944E-2</v>
      </c>
      <c r="G1890" s="9">
        <f t="shared" si="151"/>
        <v>0.10168910239748871</v>
      </c>
      <c r="H1890" s="10">
        <f t="shared" si="152"/>
        <v>-2.2858351360693732</v>
      </c>
    </row>
    <row r="1891" spans="1:8" ht="15.75" customHeight="1">
      <c r="A1891" s="7">
        <v>44969</v>
      </c>
      <c r="B1891" s="8">
        <v>21741.45</v>
      </c>
      <c r="C1891" s="11">
        <f t="shared" si="148"/>
        <v>-3.9775537842505525E-3</v>
      </c>
      <c r="D1891" s="9">
        <f t="shared" si="149"/>
        <v>1.5820934106605892E-5</v>
      </c>
      <c r="E1891" s="9">
        <f t="shared" si="150"/>
        <v>9.641570987864825E-3</v>
      </c>
      <c r="G1891" s="9">
        <f t="shared" si="151"/>
        <v>9.8191501607139228E-2</v>
      </c>
      <c r="H1891" s="10">
        <f t="shared" si="152"/>
        <v>-2.3208356090454907</v>
      </c>
    </row>
    <row r="1892" spans="1:8" ht="15.75" customHeight="1">
      <c r="A1892" s="7">
        <v>44970</v>
      </c>
      <c r="B1892" s="8">
        <v>21630.92</v>
      </c>
      <c r="C1892" s="11">
        <f t="shared" si="148"/>
        <v>-5.0968042222973887E-3</v>
      </c>
      <c r="D1892" s="9">
        <f t="shared" si="149"/>
        <v>2.5977413280428491E-5</v>
      </c>
      <c r="E1892" s="9">
        <f t="shared" si="150"/>
        <v>9.349802318252701E-3</v>
      </c>
      <c r="G1892" s="9">
        <f t="shared" si="151"/>
        <v>9.6694375835684993E-2</v>
      </c>
      <c r="H1892" s="10">
        <f t="shared" si="152"/>
        <v>-2.3362000391689559</v>
      </c>
    </row>
    <row r="1893" spans="1:8" ht="15.75" customHeight="1">
      <c r="A1893" s="7">
        <v>44971</v>
      </c>
      <c r="B1893" s="8">
        <v>22252.63</v>
      </c>
      <c r="C1893" s="11">
        <f t="shared" si="148"/>
        <v>2.8336431295400623E-2</v>
      </c>
      <c r="D1893" s="9">
        <f t="shared" si="149"/>
        <v>8.0295333855895986E-4</v>
      </c>
      <c r="E1893" s="9">
        <f t="shared" si="150"/>
        <v>1.0136219987847101E-2</v>
      </c>
      <c r="G1893" s="9">
        <f t="shared" si="151"/>
        <v>0.10067879611838385</v>
      </c>
      <c r="H1893" s="10">
        <f t="shared" si="152"/>
        <v>-2.2958200662916401</v>
      </c>
    </row>
    <row r="1894" spans="1:8" ht="15.75" customHeight="1">
      <c r="A1894" s="7">
        <v>44972</v>
      </c>
      <c r="B1894" s="8">
        <v>24179.13</v>
      </c>
      <c r="C1894" s="11">
        <f t="shared" si="148"/>
        <v>8.3029660516357129E-2</v>
      </c>
      <c r="D1894" s="9">
        <f t="shared" si="149"/>
        <v>6.8939245254615138E-3</v>
      </c>
      <c r="E1894" s="9">
        <f t="shared" si="150"/>
        <v>1.614065399481426E-2</v>
      </c>
      <c r="G1894" s="9">
        <f t="shared" si="151"/>
        <v>0.12704587358436426</v>
      </c>
      <c r="H1894" s="10">
        <f t="shared" si="152"/>
        <v>-2.0632070484182266</v>
      </c>
    </row>
    <row r="1895" spans="1:8" ht="15.75" customHeight="1">
      <c r="A1895" s="7">
        <v>44973</v>
      </c>
      <c r="B1895" s="8">
        <v>24535.46</v>
      </c>
      <c r="C1895" s="11">
        <f t="shared" si="148"/>
        <v>1.4629553701958703E-2</v>
      </c>
      <c r="D1895" s="9">
        <f t="shared" si="149"/>
        <v>2.1402384151849359E-4</v>
      </c>
      <c r="E1895" s="9">
        <f t="shared" si="150"/>
        <v>1.5863430607239774E-2</v>
      </c>
      <c r="G1895" s="9">
        <f t="shared" si="151"/>
        <v>0.1259501115808945</v>
      </c>
      <c r="H1895" s="10">
        <f t="shared" si="152"/>
        <v>-2.0718693902697023</v>
      </c>
    </row>
    <row r="1896" spans="1:8" ht="15.75" customHeight="1">
      <c r="A1896" s="7">
        <v>44974</v>
      </c>
      <c r="B1896" s="8">
        <v>24487.25</v>
      </c>
      <c r="C1896" s="11">
        <f t="shared" si="148"/>
        <v>-1.9668441643312441E-3</v>
      </c>
      <c r="D1896" s="9">
        <f t="shared" si="149"/>
        <v>3.8684759667638701E-6</v>
      </c>
      <c r="E1896" s="9">
        <f t="shared" si="150"/>
        <v>1.5867070406082671E-2</v>
      </c>
      <c r="G1896" s="9">
        <f t="shared" si="151"/>
        <v>0.12596456011943466</v>
      </c>
      <c r="H1896" s="10">
        <f t="shared" si="152"/>
        <v>-2.0717546804875488</v>
      </c>
    </row>
    <row r="1897" spans="1:8" ht="15.75" customHeight="1">
      <c r="A1897" s="7">
        <v>44975</v>
      </c>
      <c r="B1897" s="8">
        <v>24621.25</v>
      </c>
      <c r="C1897" s="11">
        <f t="shared" si="148"/>
        <v>5.4573172696777876E-3</v>
      </c>
      <c r="D1897" s="9">
        <f t="shared" si="149"/>
        <v>2.9782311781923423E-5</v>
      </c>
      <c r="E1897" s="9">
        <f t="shared" si="150"/>
        <v>1.5883581620290795E-2</v>
      </c>
      <c r="G1897" s="9">
        <f t="shared" si="151"/>
        <v>0.12603008220377704</v>
      </c>
      <c r="H1897" s="10">
        <f t="shared" si="152"/>
        <v>-2.0712346528773193</v>
      </c>
    </row>
    <row r="1898" spans="1:8" ht="15.75" customHeight="1">
      <c r="A1898" s="7">
        <v>44976</v>
      </c>
      <c r="B1898" s="8">
        <v>24546.639999999999</v>
      </c>
      <c r="C1898" s="11">
        <f t="shared" si="148"/>
        <v>-3.0349098676953992E-3</v>
      </c>
      <c r="D1898" s="9">
        <f t="shared" si="149"/>
        <v>9.2106779050349058E-6</v>
      </c>
      <c r="E1898" s="9">
        <f t="shared" si="150"/>
        <v>1.4755554240451583E-2</v>
      </c>
      <c r="G1898" s="9">
        <f t="shared" si="151"/>
        <v>0.12147244230874582</v>
      </c>
      <c r="H1898" s="10">
        <f t="shared" si="152"/>
        <v>-2.1080678542010247</v>
      </c>
    </row>
    <row r="1899" spans="1:8" ht="15.75" customHeight="1">
      <c r="A1899" s="7">
        <v>44977</v>
      </c>
      <c r="B1899" s="8">
        <v>24769.17</v>
      </c>
      <c r="C1899" s="11">
        <f t="shared" si="148"/>
        <v>9.0247533336408232E-3</v>
      </c>
      <c r="D1899" s="9">
        <f t="shared" si="149"/>
        <v>8.144617273306115E-5</v>
      </c>
      <c r="E1899" s="9">
        <f t="shared" si="150"/>
        <v>1.2800570293617591E-2</v>
      </c>
      <c r="G1899" s="9">
        <f t="shared" si="151"/>
        <v>0.11313960532730168</v>
      </c>
      <c r="H1899" s="10">
        <f t="shared" si="152"/>
        <v>-2.1791327774300999</v>
      </c>
    </row>
    <row r="1900" spans="1:8" ht="15.75" customHeight="1">
      <c r="A1900" s="7">
        <v>44978</v>
      </c>
      <c r="B1900" s="8">
        <v>24199.85</v>
      </c>
      <c r="C1900" s="11">
        <f t="shared" si="148"/>
        <v>-2.3253299867389422E-2</v>
      </c>
      <c r="D1900" s="9">
        <f t="shared" si="149"/>
        <v>5.4071595472273293E-4</v>
      </c>
      <c r="E1900" s="9">
        <f t="shared" si="150"/>
        <v>1.3262024372932071E-2</v>
      </c>
      <c r="G1900" s="9">
        <f t="shared" si="151"/>
        <v>0.11516086302616906</v>
      </c>
      <c r="H1900" s="10">
        <f t="shared" si="152"/>
        <v>-2.1614253191175017</v>
      </c>
    </row>
    <row r="1901" spans="1:8" ht="15.75" customHeight="1">
      <c r="A1901" s="7">
        <v>44979</v>
      </c>
      <c r="B1901" s="8">
        <v>23805.88</v>
      </c>
      <c r="C1901" s="11">
        <f t="shared" si="148"/>
        <v>-1.6413825809370373E-2</v>
      </c>
      <c r="D1901" s="9">
        <f t="shared" si="149"/>
        <v>2.6941367770035295E-4</v>
      </c>
      <c r="E1901" s="9">
        <f t="shared" si="150"/>
        <v>1.2547044907198136E-2</v>
      </c>
      <c r="G1901" s="9">
        <f t="shared" si="151"/>
        <v>0.11201359251090082</v>
      </c>
      <c r="H1901" s="10">
        <f t="shared" si="152"/>
        <v>-2.1891350533463068</v>
      </c>
    </row>
    <row r="1902" spans="1:8" ht="15.75" customHeight="1">
      <c r="A1902" s="7">
        <v>44980</v>
      </c>
      <c r="B1902" s="8">
        <v>23878.02</v>
      </c>
      <c r="C1902" s="11">
        <f t="shared" si="148"/>
        <v>3.0257615269806797E-3</v>
      </c>
      <c r="D1902" s="9">
        <f t="shared" si="149"/>
        <v>9.1552328181564549E-6</v>
      </c>
      <c r="E1902" s="9">
        <f t="shared" si="150"/>
        <v>1.2467493830515037E-2</v>
      </c>
      <c r="G1902" s="9">
        <f t="shared" si="151"/>
        <v>0.11165793223284692</v>
      </c>
      <c r="H1902" s="10">
        <f t="shared" si="152"/>
        <v>-2.1923152576947569</v>
      </c>
    </row>
    <row r="1903" spans="1:8" ht="15.75" customHeight="1">
      <c r="A1903" s="7">
        <v>44981</v>
      </c>
      <c r="B1903" s="8">
        <v>23101.79</v>
      </c>
      <c r="C1903" s="11">
        <f t="shared" si="148"/>
        <v>-3.304826681082796E-2</v>
      </c>
      <c r="D1903" s="9">
        <f t="shared" si="149"/>
        <v>1.0921879391996728E-3</v>
      </c>
      <c r="E1903" s="9">
        <f t="shared" si="150"/>
        <v>1.3549002590025425E-2</v>
      </c>
      <c r="G1903" s="9">
        <f t="shared" si="151"/>
        <v>0.11640018294670085</v>
      </c>
      <c r="H1903" s="10">
        <f t="shared" si="152"/>
        <v>-2.1507211719789829</v>
      </c>
    </row>
    <row r="1904" spans="1:8" ht="15.75" customHeight="1">
      <c r="A1904" s="7">
        <v>44982</v>
      </c>
      <c r="B1904" s="8">
        <v>22940.51</v>
      </c>
      <c r="C1904" s="11">
        <f t="shared" si="148"/>
        <v>-7.0057603396778377E-3</v>
      </c>
      <c r="D1904" s="9">
        <f t="shared" si="149"/>
        <v>4.9080677937002933E-5</v>
      </c>
      <c r="E1904" s="9">
        <f t="shared" si="150"/>
        <v>1.3596016612121736E-2</v>
      </c>
      <c r="G1904" s="9">
        <f t="shared" si="151"/>
        <v>0.11660195801152627</v>
      </c>
      <c r="H1904" s="10">
        <f t="shared" si="152"/>
        <v>-2.1489892126550552</v>
      </c>
    </row>
    <row r="1905" spans="1:8" ht="15.75" customHeight="1">
      <c r="A1905" s="7">
        <v>44983</v>
      </c>
      <c r="B1905" s="8">
        <v>23560.84</v>
      </c>
      <c r="C1905" s="11">
        <f t="shared" si="148"/>
        <v>2.6681668434636235E-2</v>
      </c>
      <c r="D1905" s="9">
        <f t="shared" si="149"/>
        <v>7.1191143045586363E-4</v>
      </c>
      <c r="E1905" s="9">
        <f t="shared" si="150"/>
        <v>1.3815287197262487E-2</v>
      </c>
      <c r="G1905" s="9">
        <f t="shared" si="151"/>
        <v>0.11753844986753265</v>
      </c>
      <c r="H1905" s="10">
        <f t="shared" si="152"/>
        <v>-2.1409897660117649</v>
      </c>
    </row>
    <row r="1906" spans="1:8" ht="15.75" customHeight="1">
      <c r="A1906" s="7">
        <v>44984</v>
      </c>
      <c r="B1906" s="8">
        <v>23384.87</v>
      </c>
      <c r="C1906" s="11">
        <f t="shared" si="148"/>
        <v>-7.4967797547602581E-3</v>
      </c>
      <c r="D1906" s="9">
        <f t="shared" si="149"/>
        <v>5.6201706691383275E-5</v>
      </c>
      <c r="E1906" s="9">
        <f t="shared" si="150"/>
        <v>1.3871162435036275E-2</v>
      </c>
      <c r="G1906" s="9">
        <f t="shared" si="151"/>
        <v>0.11777589921132539</v>
      </c>
      <c r="H1906" s="10">
        <f t="shared" si="152"/>
        <v>-2.1389716194319681</v>
      </c>
    </row>
    <row r="1907" spans="1:8" ht="15.75" customHeight="1">
      <c r="A1907" s="7">
        <v>44985</v>
      </c>
      <c r="B1907" s="8">
        <v>23146.880000000001</v>
      </c>
      <c r="C1907" s="11">
        <f t="shared" si="148"/>
        <v>-1.0229233811929734E-2</v>
      </c>
      <c r="D1907" s="9">
        <f t="shared" si="149"/>
        <v>1.0463722437912652E-4</v>
      </c>
      <c r="E1907" s="9">
        <f t="shared" si="150"/>
        <v>1.3824869976794923E-2</v>
      </c>
      <c r="G1907" s="9">
        <f t="shared" si="151"/>
        <v>0.11757920724683818</v>
      </c>
      <c r="H1907" s="10">
        <f t="shared" si="152"/>
        <v>-2.1406430682757125</v>
      </c>
    </row>
    <row r="1908" spans="1:8" ht="15.75" customHeight="1">
      <c r="A1908" s="7">
        <v>44986</v>
      </c>
      <c r="B1908" s="8">
        <v>23558.34</v>
      </c>
      <c r="C1908" s="11">
        <f t="shared" si="148"/>
        <v>1.7619899665627051E-2</v>
      </c>
      <c r="D1908" s="9">
        <f t="shared" si="149"/>
        <v>3.104608642267643E-4</v>
      </c>
      <c r="E1908" s="9">
        <f t="shared" si="150"/>
        <v>1.4026802985724493E-2</v>
      </c>
      <c r="G1908" s="9">
        <f t="shared" si="151"/>
        <v>0.11843480479033389</v>
      </c>
      <c r="H1908" s="10">
        <f t="shared" si="152"/>
        <v>-2.1333926403520045</v>
      </c>
    </row>
    <row r="1909" spans="1:8" ht="15.75" customHeight="1">
      <c r="A1909" s="7">
        <v>44987</v>
      </c>
      <c r="B1909" s="8">
        <v>23415.5</v>
      </c>
      <c r="C1909" s="11">
        <f t="shared" si="148"/>
        <v>-6.0817016564730922E-3</v>
      </c>
      <c r="D1909" s="9">
        <f t="shared" si="149"/>
        <v>3.698709503834755E-5</v>
      </c>
      <c r="E1909" s="9">
        <f t="shared" si="150"/>
        <v>1.164597483355281E-2</v>
      </c>
      <c r="G1909" s="9">
        <f t="shared" si="151"/>
        <v>0.10791651789023221</v>
      </c>
      <c r="H1909" s="10">
        <f t="shared" si="152"/>
        <v>-2.2263973332607803</v>
      </c>
    </row>
    <row r="1910" spans="1:8" ht="15.75" customHeight="1">
      <c r="A1910" s="7">
        <v>44988</v>
      </c>
      <c r="B1910" s="8">
        <v>22242.639999999999</v>
      </c>
      <c r="C1910" s="11">
        <f t="shared" si="148"/>
        <v>-5.1387028867060688E-2</v>
      </c>
      <c r="D1910" s="9">
        <f t="shared" si="149"/>
        <v>2.6406267357841286E-3</v>
      </c>
      <c r="E1910" s="9">
        <f t="shared" si="150"/>
        <v>1.4073807699102731E-2</v>
      </c>
      <c r="G1910" s="9">
        <f t="shared" si="151"/>
        <v>0.1186330801214515</v>
      </c>
      <c r="H1910" s="10">
        <f t="shared" si="152"/>
        <v>-2.1317199095439232</v>
      </c>
    </row>
    <row r="1911" spans="1:8" ht="15.75" customHeight="1">
      <c r="A1911" s="7">
        <v>44989</v>
      </c>
      <c r="B1911" s="8">
        <v>22216.799999999999</v>
      </c>
      <c r="C1911" s="11">
        <f t="shared" si="148"/>
        <v>-1.1624079344933903E-3</v>
      </c>
      <c r="D1911" s="9">
        <f t="shared" si="149"/>
        <v>1.3511922061731898E-6</v>
      </c>
      <c r="E1911" s="9">
        <f t="shared" si="150"/>
        <v>1.3899737422472488E-2</v>
      </c>
      <c r="G1911" s="9">
        <f t="shared" si="151"/>
        <v>0.11789714764349682</v>
      </c>
      <c r="H1911" s="10">
        <f t="shared" si="152"/>
        <v>-2.1379426647467619</v>
      </c>
    </row>
    <row r="1912" spans="1:8" ht="15.75" customHeight="1">
      <c r="A1912" s="7">
        <v>44990</v>
      </c>
      <c r="B1912" s="8">
        <v>22485.95</v>
      </c>
      <c r="C1912" s="11">
        <f t="shared" si="148"/>
        <v>1.2041910280322346E-2</v>
      </c>
      <c r="D1912" s="9">
        <f t="shared" si="149"/>
        <v>1.4500760319933301E-4</v>
      </c>
      <c r="E1912" s="9">
        <f t="shared" si="150"/>
        <v>1.4028924091565217E-2</v>
      </c>
      <c r="G1912" s="9">
        <f t="shared" si="151"/>
        <v>0.11844375919213818</v>
      </c>
      <c r="H1912" s="10">
        <f t="shared" si="152"/>
        <v>-2.1333170370415315</v>
      </c>
    </row>
    <row r="1913" spans="1:8" ht="15.75" customHeight="1">
      <c r="A1913" s="7">
        <v>44991</v>
      </c>
      <c r="B1913" s="8">
        <v>22408.87</v>
      </c>
      <c r="C1913" s="11">
        <f t="shared" si="148"/>
        <v>-3.4338070956832219E-3</v>
      </c>
      <c r="D1913" s="9">
        <f t="shared" si="149"/>
        <v>1.1791031170364442E-5</v>
      </c>
      <c r="E1913" s="9">
        <f t="shared" si="150"/>
        <v>1.401473770945515E-2</v>
      </c>
      <c r="G1913" s="9">
        <f t="shared" si="151"/>
        <v>0.11838385746990655</v>
      </c>
      <c r="H1913" s="10">
        <f t="shared" si="152"/>
        <v>-2.1338229047638295</v>
      </c>
    </row>
    <row r="1914" spans="1:8" ht="15.75" customHeight="1">
      <c r="A1914" s="7">
        <v>44992</v>
      </c>
      <c r="B1914" s="8">
        <v>22055.35</v>
      </c>
      <c r="C1914" s="11">
        <f t="shared" si="148"/>
        <v>-1.5901659775262537E-2</v>
      </c>
      <c r="D1914" s="9">
        <f t="shared" si="149"/>
        <v>2.528627836082026E-4</v>
      </c>
      <c r="E1914" s="9">
        <f t="shared" si="150"/>
        <v>1.3464647154504395E-2</v>
      </c>
      <c r="G1914" s="9">
        <f t="shared" si="151"/>
        <v>0.11603726623160507</v>
      </c>
      <c r="H1914" s="10">
        <f t="shared" si="152"/>
        <v>-2.1538438788516299</v>
      </c>
    </row>
    <row r="1915" spans="1:8" ht="15.75" customHeight="1">
      <c r="A1915" s="7">
        <v>44993</v>
      </c>
      <c r="B1915" s="8">
        <v>22006.5</v>
      </c>
      <c r="C1915" s="11">
        <f t="shared" si="148"/>
        <v>-2.2173385826794035E-3</v>
      </c>
      <c r="D1915" s="9">
        <f t="shared" si="149"/>
        <v>4.9165903902387063E-6</v>
      </c>
      <c r="E1915" s="9">
        <f t="shared" si="150"/>
        <v>6.5756392194331222E-3</v>
      </c>
      <c r="G1915" s="9">
        <f t="shared" si="151"/>
        <v>8.1090315201219454E-2</v>
      </c>
      <c r="H1915" s="10">
        <f t="shared" si="152"/>
        <v>-2.5121917429790952</v>
      </c>
    </row>
    <row r="1916" spans="1:8" ht="15.75" customHeight="1">
      <c r="A1916" s="7">
        <v>44994</v>
      </c>
      <c r="B1916" s="8">
        <v>20226.09</v>
      </c>
      <c r="C1916" s="11">
        <f t="shared" si="148"/>
        <v>-8.436450907740807E-2</v>
      </c>
      <c r="D1916" s="9">
        <f t="shared" si="149"/>
        <v>7.1173703918720691E-3</v>
      </c>
      <c r="E1916" s="9">
        <f t="shared" si="150"/>
        <v>1.3478985769786697E-2</v>
      </c>
      <c r="G1916" s="9">
        <f t="shared" si="151"/>
        <v>0.11609903431892402</v>
      </c>
      <c r="H1916" s="10">
        <f t="shared" si="152"/>
        <v>-2.1533117079793431</v>
      </c>
    </row>
    <row r="1917" spans="1:8" ht="15.75" customHeight="1">
      <c r="A1917" s="7">
        <v>44995</v>
      </c>
      <c r="B1917" s="8">
        <v>20101.78</v>
      </c>
      <c r="C1917" s="11">
        <f t="shared" si="148"/>
        <v>-6.1649868302614853E-3</v>
      </c>
      <c r="D1917" s="9">
        <f t="shared" si="149"/>
        <v>3.8007062617297554E-5</v>
      </c>
      <c r="E1917" s="9">
        <f t="shared" si="150"/>
        <v>1.3513124356437232E-2</v>
      </c>
      <c r="G1917" s="9">
        <f t="shared" si="151"/>
        <v>0.11624596490389347</v>
      </c>
      <c r="H1917" s="10">
        <f t="shared" si="152"/>
        <v>-2.1520469456212372</v>
      </c>
    </row>
    <row r="1918" spans="1:8" ht="15.75" customHeight="1">
      <c r="A1918" s="7">
        <v>44996</v>
      </c>
      <c r="B1918" s="8">
        <v>20503.75</v>
      </c>
      <c r="C1918" s="11">
        <f t="shared" si="148"/>
        <v>1.979942788655668E-2</v>
      </c>
      <c r="D1918" s="9">
        <f t="shared" si="149"/>
        <v>3.920173446349583E-4</v>
      </c>
      <c r="E1918" s="9">
        <f t="shared" si="150"/>
        <v>1.3875359389290267E-2</v>
      </c>
      <c r="G1918" s="9">
        <f t="shared" si="151"/>
        <v>0.11779371540659657</v>
      </c>
      <c r="H1918" s="10">
        <f t="shared" si="152"/>
        <v>-2.1388203588771288</v>
      </c>
    </row>
    <row r="1919" spans="1:8" ht="15.75" customHeight="1">
      <c r="A1919" s="7">
        <v>44997</v>
      </c>
      <c r="B1919" s="8">
        <v>21491.18</v>
      </c>
      <c r="C1919" s="11">
        <f t="shared" si="148"/>
        <v>4.7034822162523401E-2</v>
      </c>
      <c r="D1919" s="9">
        <f t="shared" si="149"/>
        <v>2.2122744958602025E-3</v>
      </c>
      <c r="E1919" s="9">
        <f t="shared" si="150"/>
        <v>1.6078423207245434E-2</v>
      </c>
      <c r="G1919" s="9">
        <f t="shared" si="151"/>
        <v>0.12680072242398871</v>
      </c>
      <c r="H1919" s="10">
        <f t="shared" si="152"/>
        <v>-2.0651385396451727</v>
      </c>
    </row>
    <row r="1920" spans="1:8" ht="15.75" customHeight="1">
      <c r="A1920" s="7">
        <v>44998</v>
      </c>
      <c r="B1920" s="8">
        <v>24234.19</v>
      </c>
      <c r="C1920" s="11">
        <f t="shared" si="148"/>
        <v>0.12012182759599248</v>
      </c>
      <c r="D1920" s="9">
        <f t="shared" si="149"/>
        <v>1.4429253465001341E-2</v>
      </c>
      <c r="E1920" s="9">
        <f t="shared" si="150"/>
        <v>3.0426230499513714E-2</v>
      </c>
      <c r="G1920" s="9">
        <f t="shared" si="151"/>
        <v>0.17443116263877195</v>
      </c>
      <c r="H1920" s="10">
        <f t="shared" si="152"/>
        <v>-1.7462250986141514</v>
      </c>
    </row>
    <row r="1921" spans="1:8" ht="15.75" customHeight="1">
      <c r="A1921" s="7">
        <v>44999</v>
      </c>
      <c r="B1921" s="8">
        <v>24636.25</v>
      </c>
      <c r="C1921" s="11">
        <f t="shared" si="148"/>
        <v>1.6454489521492727E-2</v>
      </c>
      <c r="D1921" s="9">
        <f t="shared" si="149"/>
        <v>2.7075022541291392E-4</v>
      </c>
      <c r="E1921" s="9">
        <f t="shared" si="150"/>
        <v>3.0156264770203896E-2</v>
      </c>
      <c r="G1921" s="9">
        <f t="shared" si="151"/>
        <v>0.17365559239541897</v>
      </c>
      <c r="H1921" s="10">
        <f t="shared" si="152"/>
        <v>-1.7506812953269264</v>
      </c>
    </row>
    <row r="1922" spans="1:8" ht="15.75" customHeight="1">
      <c r="A1922" s="7">
        <v>45000</v>
      </c>
      <c r="B1922" s="8">
        <v>24391.4</v>
      </c>
      <c r="C1922" s="11">
        <f t="shared" si="148"/>
        <v>-9.9883243700822216E-3</v>
      </c>
      <c r="D1922" s="9">
        <f t="shared" si="149"/>
        <v>9.976662372197841E-5</v>
      </c>
      <c r="E1922" s="9">
        <f t="shared" si="150"/>
        <v>2.998661771622552E-2</v>
      </c>
      <c r="G1922" s="9">
        <f t="shared" si="151"/>
        <v>0.17316644512210072</v>
      </c>
      <c r="H1922" s="10">
        <f t="shared" si="152"/>
        <v>-1.7535020364836749</v>
      </c>
    </row>
    <row r="1923" spans="1:8" ht="15.75" customHeight="1">
      <c r="A1923" s="7">
        <v>45001</v>
      </c>
      <c r="B1923" s="8">
        <v>24753.63</v>
      </c>
      <c r="C1923" s="11">
        <f t="shared" si="148"/>
        <v>1.4741533772377104E-2</v>
      </c>
      <c r="D1923" s="9">
        <f t="shared" si="149"/>
        <v>2.1731281796213473E-4</v>
      </c>
      <c r="E1923" s="9">
        <f t="shared" si="150"/>
        <v>3.0194775301369499E-2</v>
      </c>
      <c r="G1923" s="9">
        <f t="shared" si="151"/>
        <v>0.17376643893850591</v>
      </c>
      <c r="H1923" s="10">
        <f t="shared" si="152"/>
        <v>-1.7500431864170074</v>
      </c>
    </row>
    <row r="1924" spans="1:8" ht="15.75" customHeight="1">
      <c r="A1924" s="7">
        <v>45002</v>
      </c>
      <c r="B1924" s="8">
        <v>26823.38</v>
      </c>
      <c r="C1924" s="11">
        <f t="shared" ref="C1924:C1987" si="153">LN(B1924/B1923)</f>
        <v>8.030175034035586E-2</v>
      </c>
      <c r="D1924" s="9">
        <f t="shared" ref="D1924:D1987" si="154">C1924^2</f>
        <v>6.4483711077248426E-3</v>
      </c>
      <c r="E1924" s="9">
        <f t="shared" si="150"/>
        <v>3.5550958469894665E-2</v>
      </c>
      <c r="G1924" s="9">
        <f t="shared" si="151"/>
        <v>0.18854961805820417</v>
      </c>
      <c r="H1924" s="10">
        <f t="shared" si="152"/>
        <v>-1.6683940809589308</v>
      </c>
    </row>
    <row r="1925" spans="1:8" ht="15.75" customHeight="1">
      <c r="A1925" s="7">
        <v>45003</v>
      </c>
      <c r="B1925" s="8">
        <v>27409.3</v>
      </c>
      <c r="C1925" s="11">
        <f t="shared" si="153"/>
        <v>2.1608476596600992E-2</v>
      </c>
      <c r="D1925" s="9">
        <f t="shared" si="154"/>
        <v>4.6692626082585283E-4</v>
      </c>
      <c r="E1925" s="9">
        <f t="shared" si="150"/>
        <v>3.5968804052783521E-2</v>
      </c>
      <c r="G1925" s="9">
        <f t="shared" si="151"/>
        <v>0.18965443325370362</v>
      </c>
      <c r="H1925" s="10">
        <f t="shared" si="152"/>
        <v>-1.6625516351452063</v>
      </c>
    </row>
    <row r="1926" spans="1:8" ht="15.75" customHeight="1">
      <c r="A1926" s="7">
        <v>45004</v>
      </c>
      <c r="B1926" s="8">
        <v>27974.84</v>
      </c>
      <c r="C1926" s="11">
        <f t="shared" si="153"/>
        <v>2.0423162925499692E-2</v>
      </c>
      <c r="D1926" s="9">
        <f t="shared" si="154"/>
        <v>4.1710558388150513E-4</v>
      </c>
      <c r="E1926" s="9">
        <f t="shared" si="150"/>
        <v>3.5673998206209159E-2</v>
      </c>
      <c r="G1926" s="9">
        <f t="shared" si="151"/>
        <v>0.1888756157004105</v>
      </c>
      <c r="H1926" s="10">
        <f t="shared" si="152"/>
        <v>-1.6666665985644447</v>
      </c>
    </row>
    <row r="1927" spans="1:8" ht="15.75" customHeight="1">
      <c r="A1927" s="7">
        <v>45005</v>
      </c>
      <c r="B1927" s="8">
        <v>28082.46</v>
      </c>
      <c r="C1927" s="11">
        <f t="shared" si="153"/>
        <v>3.8396473686437768E-3</v>
      </c>
      <c r="D1927" s="9">
        <f t="shared" si="154"/>
        <v>1.4742891915533079E-5</v>
      </c>
      <c r="E1927" s="9">
        <f t="shared" si="150"/>
        <v>3.5632539391433314E-2</v>
      </c>
      <c r="G1927" s="9">
        <f t="shared" si="151"/>
        <v>0.18876583216099602</v>
      </c>
      <c r="H1927" s="10">
        <f t="shared" si="152"/>
        <v>-1.6672480153719951</v>
      </c>
    </row>
    <row r="1928" spans="1:8" ht="15.75" customHeight="1">
      <c r="A1928" s="7">
        <v>45006</v>
      </c>
      <c r="B1928" s="8">
        <v>28154.560000000001</v>
      </c>
      <c r="C1928" s="11">
        <f t="shared" si="153"/>
        <v>2.5641486516865867E-3</v>
      </c>
      <c r="D1928" s="9">
        <f t="shared" si="154"/>
        <v>6.57485830794614E-6</v>
      </c>
      <c r="E1928" s="9">
        <f t="shared" si="150"/>
        <v>3.5534477025362131E-2</v>
      </c>
      <c r="G1928" s="9">
        <f t="shared" si="151"/>
        <v>0.18850590713651955</v>
      </c>
      <c r="H1928" s="10">
        <f t="shared" si="152"/>
        <v>-1.6686259349908157</v>
      </c>
    </row>
    <row r="1929" spans="1:8" ht="15.75" customHeight="1">
      <c r="A1929" s="7">
        <v>45007</v>
      </c>
      <c r="B1929" s="8">
        <v>27392.32</v>
      </c>
      <c r="C1929" s="11">
        <f t="shared" si="153"/>
        <v>-2.7446648675563554E-2</v>
      </c>
      <c r="D1929" s="9">
        <f t="shared" si="154"/>
        <v>7.5331852351981452E-4</v>
      </c>
      <c r="E1929" s="9">
        <f t="shared" si="150"/>
        <v>3.5977334684655179E-2</v>
      </c>
      <c r="G1929" s="9">
        <f t="shared" si="151"/>
        <v>0.18967692185570489</v>
      </c>
      <c r="H1929" s="10">
        <f t="shared" si="152"/>
        <v>-1.6624330654476334</v>
      </c>
    </row>
    <row r="1930" spans="1:8" ht="15.75" customHeight="1">
      <c r="A1930" s="7">
        <v>45008</v>
      </c>
      <c r="B1930" s="8">
        <v>28333</v>
      </c>
      <c r="C1930" s="11">
        <f t="shared" si="153"/>
        <v>3.3764520913034321E-2</v>
      </c>
      <c r="D1930" s="9">
        <f t="shared" si="154"/>
        <v>1.1400428724867319E-3</v>
      </c>
      <c r="E1930" s="9">
        <f t="shared" si="150"/>
        <v>3.7080390462103562E-2</v>
      </c>
      <c r="G1930" s="9">
        <f t="shared" si="151"/>
        <v>0.19256269229033843</v>
      </c>
      <c r="H1930" s="10">
        <f t="shared" si="152"/>
        <v>-1.6473335040391164</v>
      </c>
    </row>
    <row r="1931" spans="1:8" ht="15.75" customHeight="1">
      <c r="A1931" s="7">
        <v>45009</v>
      </c>
      <c r="B1931" s="8">
        <v>27618.28</v>
      </c>
      <c r="C1931" s="11">
        <f t="shared" si="153"/>
        <v>-2.5549330719761447E-2</v>
      </c>
      <c r="D1931" s="9">
        <f t="shared" si="154"/>
        <v>6.5276830022774595E-4</v>
      </c>
      <c r="E1931" s="9">
        <f t="shared" si="150"/>
        <v>3.5092532026547177E-2</v>
      </c>
      <c r="G1931" s="9">
        <f t="shared" si="151"/>
        <v>0.18733000834502511</v>
      </c>
      <c r="H1931" s="10">
        <f t="shared" si="152"/>
        <v>-1.6748834669619805</v>
      </c>
    </row>
    <row r="1932" spans="1:8" ht="15.75" customHeight="1">
      <c r="A1932" s="7">
        <v>45010</v>
      </c>
      <c r="B1932" s="8">
        <v>27384.45</v>
      </c>
      <c r="C1932" s="11">
        <f t="shared" si="153"/>
        <v>-8.5025382809439595E-3</v>
      </c>
      <c r="D1932" s="9">
        <f t="shared" si="154"/>
        <v>7.2293157218917458E-5</v>
      </c>
      <c r="E1932" s="9">
        <f t="shared" si="150"/>
        <v>3.5163473991559925E-2</v>
      </c>
      <c r="G1932" s="9">
        <f t="shared" si="151"/>
        <v>0.1875192629879926</v>
      </c>
      <c r="H1932" s="10">
        <f t="shared" si="152"/>
        <v>-1.6738737029126858</v>
      </c>
    </row>
    <row r="1933" spans="1:8" ht="15.75" customHeight="1">
      <c r="A1933" s="7">
        <v>45011</v>
      </c>
      <c r="B1933" s="8">
        <v>27806.41</v>
      </c>
      <c r="C1933" s="11">
        <f t="shared" si="153"/>
        <v>1.5291235611291259E-2</v>
      </c>
      <c r="D1933" s="9">
        <f t="shared" si="154"/>
        <v>2.3382188652002197E-4</v>
      </c>
      <c r="E1933" s="9">
        <f t="shared" si="150"/>
        <v>3.5252288274880611E-2</v>
      </c>
      <c r="G1933" s="9">
        <f t="shared" si="151"/>
        <v>0.18775592740278696</v>
      </c>
      <c r="H1933" s="10">
        <f t="shared" si="152"/>
        <v>-1.6726124181156679</v>
      </c>
    </row>
    <row r="1934" spans="1:8" ht="15.75" customHeight="1">
      <c r="A1934" s="7">
        <v>45012</v>
      </c>
      <c r="B1934" s="8">
        <v>27048.29</v>
      </c>
      <c r="C1934" s="11">
        <f t="shared" si="153"/>
        <v>-2.7642782629620988E-2</v>
      </c>
      <c r="D1934" s="9">
        <f t="shared" si="154"/>
        <v>7.6412343150847589E-4</v>
      </c>
      <c r="E1934" s="9">
        <f t="shared" si="150"/>
        <v>3.6004620675218722E-2</v>
      </c>
      <c r="G1934" s="9">
        <f t="shared" si="151"/>
        <v>0.1897488357677557</v>
      </c>
      <c r="H1934" s="10">
        <f t="shared" si="152"/>
        <v>-1.6620539983365215</v>
      </c>
    </row>
    <row r="1935" spans="1:8" ht="15.75" customHeight="1">
      <c r="A1935" s="7">
        <v>45013</v>
      </c>
      <c r="B1935" s="8">
        <v>27313.73</v>
      </c>
      <c r="C1935" s="11">
        <f t="shared" si="153"/>
        <v>9.765719138652415E-3</v>
      </c>
      <c r="D1935" s="9">
        <f t="shared" si="154"/>
        <v>9.5369270295042073E-5</v>
      </c>
      <c r="E1935" s="9">
        <f t="shared" si="150"/>
        <v>3.5847127161905558E-2</v>
      </c>
      <c r="G1935" s="9">
        <f t="shared" si="151"/>
        <v>0.18933337572098999</v>
      </c>
      <c r="H1935" s="10">
        <f t="shared" si="152"/>
        <v>-1.6642459250506523</v>
      </c>
    </row>
    <row r="1936" spans="1:8" ht="15.75" customHeight="1">
      <c r="A1936" s="7">
        <v>45014</v>
      </c>
      <c r="B1936" s="8">
        <v>28393</v>
      </c>
      <c r="C1936" s="11">
        <f t="shared" si="153"/>
        <v>3.8753129746274345E-2</v>
      </c>
      <c r="D1936" s="9">
        <f t="shared" si="154"/>
        <v>1.5018050651315735E-3</v>
      </c>
      <c r="E1936" s="9">
        <f t="shared" si="150"/>
        <v>3.7344015636646896E-2</v>
      </c>
      <c r="G1936" s="9">
        <f t="shared" si="151"/>
        <v>0.19324599772478315</v>
      </c>
      <c r="H1936" s="10">
        <f t="shared" si="152"/>
        <v>-1.6437913020794785</v>
      </c>
    </row>
    <row r="1937" spans="1:8" ht="15.75" customHeight="1">
      <c r="A1937" s="7">
        <v>45015</v>
      </c>
      <c r="B1937" s="8">
        <v>28152.28</v>
      </c>
      <c r="C1937" s="11">
        <f t="shared" si="153"/>
        <v>-8.5142899357999596E-3</v>
      </c>
      <c r="D1937" s="9">
        <f t="shared" si="154"/>
        <v>7.2493133110864479E-5</v>
      </c>
      <c r="E1937" s="9">
        <f t="shared" si="150"/>
        <v>3.0299138377885702E-2</v>
      </c>
      <c r="G1937" s="9">
        <f t="shared" si="151"/>
        <v>0.1740664768928403</v>
      </c>
      <c r="H1937" s="10">
        <f t="shared" si="152"/>
        <v>-1.7483180016222719</v>
      </c>
    </row>
    <row r="1938" spans="1:8" ht="15.75" customHeight="1">
      <c r="A1938" s="7">
        <v>45016</v>
      </c>
      <c r="B1938" s="8">
        <v>28395.3</v>
      </c>
      <c r="C1938" s="11">
        <f t="shared" si="153"/>
        <v>8.5952925367320868E-3</v>
      </c>
      <c r="D1938" s="9">
        <f t="shared" si="154"/>
        <v>7.3879053792002308E-5</v>
      </c>
      <c r="E1938" s="9">
        <f t="shared" si="150"/>
        <v>3.0335010369060403E-2</v>
      </c>
      <c r="G1938" s="9">
        <f t="shared" si="151"/>
        <v>0.17416948748004171</v>
      </c>
      <c r="H1938" s="10">
        <f t="shared" si="152"/>
        <v>-1.7477263878847797</v>
      </c>
    </row>
    <row r="1939" spans="1:8" ht="15.75" customHeight="1">
      <c r="A1939" s="7">
        <v>45017</v>
      </c>
      <c r="B1939" s="8">
        <v>28463.77</v>
      </c>
      <c r="C1939" s="11">
        <f t="shared" si="153"/>
        <v>2.408411994652384E-3</v>
      </c>
      <c r="D1939" s="9">
        <f t="shared" si="154"/>
        <v>5.8004483359854746E-6</v>
      </c>
      <c r="E1939" s="9">
        <f t="shared" si="150"/>
        <v>2.9948793472761429E-2</v>
      </c>
      <c r="G1939" s="9">
        <f t="shared" si="151"/>
        <v>0.17305719711344406</v>
      </c>
      <c r="H1939" s="10">
        <f t="shared" si="152"/>
        <v>-1.7541331199739709</v>
      </c>
    </row>
    <row r="1940" spans="1:8" ht="15.75" customHeight="1">
      <c r="A1940" s="7">
        <v>45018</v>
      </c>
      <c r="B1940" s="8">
        <v>28076.92</v>
      </c>
      <c r="C1940" s="11">
        <f t="shared" si="153"/>
        <v>-1.368416397668808E-2</v>
      </c>
      <c r="D1940" s="9">
        <f t="shared" si="154"/>
        <v>1.8725634374088773E-4</v>
      </c>
      <c r="E1940" s="9">
        <f t="shared" si="150"/>
        <v>2.7923775320642115E-2</v>
      </c>
      <c r="G1940" s="9">
        <f t="shared" si="151"/>
        <v>0.16710408529010329</v>
      </c>
      <c r="H1940" s="10">
        <f t="shared" si="152"/>
        <v>-1.789138395504277</v>
      </c>
    </row>
    <row r="1941" spans="1:8" ht="15.75" customHeight="1">
      <c r="A1941" s="7">
        <v>45019</v>
      </c>
      <c r="B1941" s="8">
        <v>27588.080000000002</v>
      </c>
      <c r="C1941" s="11">
        <f t="shared" si="153"/>
        <v>-1.7564091155554934E-2</v>
      </c>
      <c r="D1941" s="9">
        <f t="shared" si="154"/>
        <v>3.0849729812064305E-4</v>
      </c>
      <c r="E1941" s="9">
        <f t="shared" si="150"/>
        <v>1.380301915376141E-2</v>
      </c>
      <c r="G1941" s="9">
        <f t="shared" si="151"/>
        <v>0.11748625091371931</v>
      </c>
      <c r="H1941" s="10">
        <f t="shared" si="152"/>
        <v>-2.1414339657447985</v>
      </c>
    </row>
    <row r="1942" spans="1:8" ht="15.75" customHeight="1">
      <c r="A1942" s="7">
        <v>45020</v>
      </c>
      <c r="B1942" s="8">
        <v>28257.1</v>
      </c>
      <c r="C1942" s="11">
        <f t="shared" si="153"/>
        <v>2.3960958072276856E-2</v>
      </c>
      <c r="D1942" s="9">
        <f t="shared" si="154"/>
        <v>5.7412751174140946E-4</v>
      </c>
      <c r="E1942" s="9">
        <f t="shared" si="150"/>
        <v>1.4106396440089909E-2</v>
      </c>
      <c r="G1942" s="9">
        <f t="shared" si="151"/>
        <v>0.11877035168799455</v>
      </c>
      <c r="H1942" s="10">
        <f t="shared" si="152"/>
        <v>-2.1305634681159691</v>
      </c>
    </row>
    <row r="1943" spans="1:8" ht="15.75" customHeight="1">
      <c r="A1943" s="7">
        <v>45021</v>
      </c>
      <c r="B1943" s="8">
        <v>28157.09</v>
      </c>
      <c r="C1943" s="11">
        <f t="shared" si="153"/>
        <v>-3.5455655667157404E-3</v>
      </c>
      <c r="D1943" s="9">
        <f t="shared" si="154"/>
        <v>1.257103518788031E-5</v>
      </c>
      <c r="E1943" s="9">
        <f t="shared" ref="E1943:E2006" si="155">SUM(D1923:D1943)</f>
        <v>1.4019200851555808E-2</v>
      </c>
      <c r="G1943" s="9">
        <f t="shared" ref="G1943:G2006" si="156">SQRT(E1943)</f>
        <v>0.11840270626787129</v>
      </c>
      <c r="H1943" s="10">
        <f t="shared" ref="H1943:H2006" si="157">LN(G1943)</f>
        <v>-2.1336636998012928</v>
      </c>
    </row>
    <row r="1944" spans="1:8" ht="15.75" customHeight="1">
      <c r="A1944" s="7">
        <v>45022</v>
      </c>
      <c r="B1944" s="8">
        <v>27992.29</v>
      </c>
      <c r="C1944" s="11">
        <f t="shared" si="153"/>
        <v>-5.8700727673057732E-3</v>
      </c>
      <c r="D1944" s="9">
        <f t="shared" si="154"/>
        <v>3.4457754293464859E-5</v>
      </c>
      <c r="E1944" s="9">
        <f t="shared" si="155"/>
        <v>1.3836345787887139E-2</v>
      </c>
      <c r="G1944" s="9">
        <f t="shared" si="156"/>
        <v>0.11762799746610983</v>
      </c>
      <c r="H1944" s="10">
        <f t="shared" si="157"/>
        <v>-2.1402281981612443</v>
      </c>
    </row>
    <row r="1945" spans="1:8" ht="15.75" customHeight="1">
      <c r="A1945" s="7">
        <v>45023</v>
      </c>
      <c r="B1945" s="8">
        <v>27890.37</v>
      </c>
      <c r="C1945" s="11">
        <f t="shared" si="153"/>
        <v>-3.647647159479489E-3</v>
      </c>
      <c r="D1945" s="9">
        <f t="shared" si="154"/>
        <v>1.3305329800058784E-5</v>
      </c>
      <c r="E1945" s="9">
        <f t="shared" si="155"/>
        <v>7.4012800099623561E-3</v>
      </c>
      <c r="G1945" s="9">
        <f t="shared" si="156"/>
        <v>8.6030692255510507E-2</v>
      </c>
      <c r="H1945" s="10">
        <f t="shared" si="157"/>
        <v>-2.453051159705554</v>
      </c>
    </row>
    <row r="1946" spans="1:8" ht="15.75" customHeight="1">
      <c r="A1946" s="7">
        <v>45024</v>
      </c>
      <c r="B1946" s="8">
        <v>27932.43</v>
      </c>
      <c r="C1946" s="11">
        <f t="shared" si="153"/>
        <v>1.5069114397376149E-3</v>
      </c>
      <c r="D1946" s="9">
        <f t="shared" si="154"/>
        <v>2.2707820872120914E-6</v>
      </c>
      <c r="E1946" s="9">
        <f t="shared" si="155"/>
        <v>6.9366245312237167E-3</v>
      </c>
      <c r="G1946" s="9">
        <f t="shared" si="156"/>
        <v>8.3286400637941585E-2</v>
      </c>
      <c r="H1946" s="10">
        <f t="shared" si="157"/>
        <v>-2.4854700007850807</v>
      </c>
    </row>
    <row r="1947" spans="1:8" ht="15.75" customHeight="1">
      <c r="A1947" s="7">
        <v>45025</v>
      </c>
      <c r="B1947" s="8">
        <v>28136.46</v>
      </c>
      <c r="C1947" s="11">
        <f t="shared" si="153"/>
        <v>7.2778648043861196E-3</v>
      </c>
      <c r="D1947" s="9">
        <f t="shared" si="154"/>
        <v>5.2967316110922211E-5</v>
      </c>
      <c r="E1947" s="9">
        <f t="shared" si="155"/>
        <v>6.5724862634531341E-3</v>
      </c>
      <c r="G1947" s="9">
        <f t="shared" si="156"/>
        <v>8.1070871855760465E-2</v>
      </c>
      <c r="H1947" s="10">
        <f t="shared" si="157"/>
        <v>-2.5124315456828743</v>
      </c>
    </row>
    <row r="1948" spans="1:8" ht="15.75" customHeight="1">
      <c r="A1948" s="7">
        <v>45026</v>
      </c>
      <c r="B1948" s="8">
        <v>29142.36</v>
      </c>
      <c r="C1948" s="11">
        <f t="shared" si="153"/>
        <v>3.5126541620618235E-2</v>
      </c>
      <c r="D1948" s="9">
        <f t="shared" si="154"/>
        <v>1.2338739262250252E-3</v>
      </c>
      <c r="E1948" s="9">
        <f t="shared" si="155"/>
        <v>7.791617297762626E-3</v>
      </c>
      <c r="G1948" s="9">
        <f t="shared" si="156"/>
        <v>8.8270138199521508E-2</v>
      </c>
      <c r="H1948" s="10">
        <f t="shared" si="157"/>
        <v>-2.4273534143057978</v>
      </c>
    </row>
    <row r="1949" spans="1:8" ht="15.75" customHeight="1">
      <c r="A1949" s="7">
        <v>45027</v>
      </c>
      <c r="B1949" s="8">
        <v>30192.1</v>
      </c>
      <c r="C1949" s="11">
        <f t="shared" si="153"/>
        <v>3.5387514936504105E-2</v>
      </c>
      <c r="D1949" s="9">
        <f t="shared" si="154"/>
        <v>1.2522762133813012E-3</v>
      </c>
      <c r="E1949" s="9">
        <f t="shared" si="155"/>
        <v>9.0373186528359805E-3</v>
      </c>
      <c r="G1949" s="9">
        <f t="shared" si="156"/>
        <v>9.5064812905911622E-2</v>
      </c>
      <c r="H1949" s="10">
        <f t="shared" si="157"/>
        <v>-2.3531963788874104</v>
      </c>
    </row>
    <row r="1950" spans="1:8" ht="15.75" customHeight="1">
      <c r="A1950" s="7">
        <v>45028</v>
      </c>
      <c r="B1950" s="8">
        <v>29968.01</v>
      </c>
      <c r="C1950" s="11">
        <f t="shared" si="153"/>
        <v>-7.4498213654287902E-3</v>
      </c>
      <c r="D1950" s="9">
        <f t="shared" si="154"/>
        <v>5.5499838376799284E-5</v>
      </c>
      <c r="E1950" s="9">
        <f t="shared" si="155"/>
        <v>8.3394999676929659E-3</v>
      </c>
      <c r="G1950" s="9">
        <f t="shared" si="156"/>
        <v>9.1320862718729093E-2</v>
      </c>
      <c r="H1950" s="10">
        <f t="shared" si="157"/>
        <v>-2.3933760101605119</v>
      </c>
    </row>
    <row r="1951" spans="1:8" ht="15.75" customHeight="1">
      <c r="A1951" s="7">
        <v>45029</v>
      </c>
      <c r="B1951" s="8">
        <v>30285.33</v>
      </c>
      <c r="C1951" s="11">
        <f t="shared" si="153"/>
        <v>1.0532957466006411E-2</v>
      </c>
      <c r="D1951" s="9">
        <f t="shared" si="154"/>
        <v>1.109431929807002E-4</v>
      </c>
      <c r="E1951" s="9">
        <f t="shared" si="155"/>
        <v>7.3104002881869343E-3</v>
      </c>
      <c r="G1951" s="9">
        <f t="shared" si="156"/>
        <v>8.5500878873769101E-2</v>
      </c>
      <c r="H1951" s="10">
        <f t="shared" si="157"/>
        <v>-2.4592286238668839</v>
      </c>
    </row>
    <row r="1952" spans="1:8" ht="15.75" customHeight="1">
      <c r="A1952" s="7">
        <v>45030</v>
      </c>
      <c r="B1952" s="8">
        <v>30470.31</v>
      </c>
      <c r="C1952" s="11">
        <f t="shared" si="153"/>
        <v>6.0893300304935248E-3</v>
      </c>
      <c r="D1952" s="9">
        <f t="shared" si="154"/>
        <v>3.7079940220270274E-5</v>
      </c>
      <c r="E1952" s="9">
        <f t="shared" si="155"/>
        <v>6.6947119281794585E-3</v>
      </c>
      <c r="G1952" s="9">
        <f t="shared" si="156"/>
        <v>8.1821219302693468E-2</v>
      </c>
      <c r="H1952" s="10">
        <f t="shared" si="157"/>
        <v>-2.5032186643346077</v>
      </c>
    </row>
    <row r="1953" spans="1:8" ht="15.75" customHeight="1">
      <c r="A1953" s="7">
        <v>45031</v>
      </c>
      <c r="B1953" s="8">
        <v>30312.22</v>
      </c>
      <c r="C1953" s="11">
        <f t="shared" si="153"/>
        <v>-5.2018353458078521E-3</v>
      </c>
      <c r="D1953" s="9">
        <f t="shared" si="154"/>
        <v>2.7059090964895897E-5</v>
      </c>
      <c r="E1953" s="9">
        <f t="shared" si="155"/>
        <v>6.6494778619254364E-3</v>
      </c>
      <c r="G1953" s="9">
        <f t="shared" si="156"/>
        <v>8.1544330654714656E-2</v>
      </c>
      <c r="H1953" s="10">
        <f t="shared" si="157"/>
        <v>-2.5066084722003446</v>
      </c>
    </row>
    <row r="1954" spans="1:8" ht="15.75" customHeight="1">
      <c r="A1954" s="7">
        <v>45032</v>
      </c>
      <c r="B1954" s="8">
        <v>30361</v>
      </c>
      <c r="C1954" s="11">
        <f t="shared" si="153"/>
        <v>1.6079585197615366E-3</v>
      </c>
      <c r="D1954" s="9">
        <f t="shared" si="154"/>
        <v>2.5855306012737119E-6</v>
      </c>
      <c r="E1954" s="9">
        <f t="shared" si="155"/>
        <v>6.4182415060066887E-3</v>
      </c>
      <c r="G1954" s="9">
        <f t="shared" si="156"/>
        <v>8.0113928289696851E-2</v>
      </c>
      <c r="H1954" s="10">
        <f t="shared" si="157"/>
        <v>-2.524305553760906</v>
      </c>
    </row>
    <row r="1955" spans="1:8" ht="15.75" customHeight="1">
      <c r="A1955" s="7">
        <v>45033</v>
      </c>
      <c r="B1955" s="8">
        <v>29459.360000000001</v>
      </c>
      <c r="C1955" s="11">
        <f t="shared" si="153"/>
        <v>-3.0147203634922213E-2</v>
      </c>
      <c r="D1955" s="9">
        <f t="shared" si="154"/>
        <v>9.0885388700546706E-4</v>
      </c>
      <c r="E1955" s="9">
        <f t="shared" si="155"/>
        <v>6.5629719615036795E-3</v>
      </c>
      <c r="G1955" s="9">
        <f t="shared" si="156"/>
        <v>8.1012171687368559E-2</v>
      </c>
      <c r="H1955" s="10">
        <f t="shared" si="157"/>
        <v>-2.5131558678534742</v>
      </c>
    </row>
    <row r="1956" spans="1:8" ht="15.75" customHeight="1">
      <c r="A1956" s="7">
        <v>45034</v>
      </c>
      <c r="B1956" s="8">
        <v>30422</v>
      </c>
      <c r="C1956" s="11">
        <f t="shared" si="153"/>
        <v>3.2154344463074323E-2</v>
      </c>
      <c r="D1956" s="9">
        <f t="shared" si="154"/>
        <v>1.0339018678500384E-3</v>
      </c>
      <c r="E1956" s="9">
        <f t="shared" si="155"/>
        <v>7.5015045590586761E-3</v>
      </c>
      <c r="G1956" s="9">
        <f t="shared" si="156"/>
        <v>8.6611226518614068E-2</v>
      </c>
      <c r="H1956" s="10">
        <f t="shared" si="157"/>
        <v>-2.4463258353422255</v>
      </c>
    </row>
    <row r="1957" spans="1:8" ht="15.75" customHeight="1">
      <c r="A1957" s="7">
        <v>45035</v>
      </c>
      <c r="B1957" s="8">
        <v>29249.26</v>
      </c>
      <c r="C1957" s="11">
        <f t="shared" si="153"/>
        <v>-3.9311756677013705E-2</v>
      </c>
      <c r="D1957" s="9">
        <f t="shared" si="154"/>
        <v>1.5454142130327316E-3</v>
      </c>
      <c r="E1957" s="9">
        <f t="shared" si="155"/>
        <v>7.5451137069598335E-3</v>
      </c>
      <c r="G1957" s="9">
        <f t="shared" si="156"/>
        <v>8.6862613977244735E-2</v>
      </c>
      <c r="H1957" s="10">
        <f t="shared" si="157"/>
        <v>-2.4434275581854679</v>
      </c>
    </row>
    <row r="1958" spans="1:8" ht="15.75" customHeight="1">
      <c r="A1958" s="7">
        <v>45036</v>
      </c>
      <c r="B1958" s="8">
        <v>28203.91</v>
      </c>
      <c r="C1958" s="11">
        <f t="shared" si="153"/>
        <v>-3.6393653397567144E-2</v>
      </c>
      <c r="D1958" s="9">
        <f t="shared" si="154"/>
        <v>1.3244980076222506E-3</v>
      </c>
      <c r="E1958" s="9">
        <f t="shared" si="155"/>
        <v>8.7971185814712197E-3</v>
      </c>
      <c r="G1958" s="9">
        <f t="shared" si="156"/>
        <v>9.3792955926717755E-2</v>
      </c>
      <c r="H1958" s="10">
        <f t="shared" si="157"/>
        <v>-2.3666655225199467</v>
      </c>
    </row>
    <row r="1959" spans="1:8" ht="15.75" customHeight="1">
      <c r="A1959" s="7">
        <v>45037</v>
      </c>
      <c r="B1959" s="8">
        <v>27272.1</v>
      </c>
      <c r="C1959" s="11">
        <f t="shared" si="153"/>
        <v>-3.3596419221644018E-2</v>
      </c>
      <c r="D1959" s="9">
        <f t="shared" si="154"/>
        <v>1.1287193845164517E-3</v>
      </c>
      <c r="E1959" s="9">
        <f t="shared" si="155"/>
        <v>9.8519589121956689E-3</v>
      </c>
      <c r="G1959" s="9">
        <f t="shared" si="156"/>
        <v>9.9257034572848638E-2</v>
      </c>
      <c r="H1959" s="10">
        <f t="shared" si="157"/>
        <v>-2.3100424846182164</v>
      </c>
    </row>
    <row r="1960" spans="1:8" ht="15.75" customHeight="1">
      <c r="A1960" s="7">
        <v>45038</v>
      </c>
      <c r="B1960" s="8">
        <v>27645.8</v>
      </c>
      <c r="C1960" s="11">
        <f t="shared" si="153"/>
        <v>1.3609616103058936E-2</v>
      </c>
      <c r="D1960" s="9">
        <f t="shared" si="154"/>
        <v>1.8522165047264109E-4</v>
      </c>
      <c r="E1960" s="9">
        <f t="shared" si="155"/>
        <v>1.0031380114332324E-2</v>
      </c>
      <c r="G1960" s="9">
        <f t="shared" si="156"/>
        <v>0.10015677767546401</v>
      </c>
      <c r="H1960" s="10">
        <f t="shared" si="157"/>
        <v>-2.3010185439183983</v>
      </c>
    </row>
    <row r="1961" spans="1:8" ht="15.75" customHeight="1">
      <c r="A1961" s="7">
        <v>45039</v>
      </c>
      <c r="B1961" s="8">
        <v>27508.33</v>
      </c>
      <c r="C1961" s="11">
        <f t="shared" si="153"/>
        <v>-4.9849498006471196E-3</v>
      </c>
      <c r="D1961" s="9">
        <f t="shared" si="154"/>
        <v>2.4849724514971759E-5</v>
      </c>
      <c r="E1961" s="9">
        <f t="shared" si="155"/>
        <v>9.8689734951064069E-3</v>
      </c>
      <c r="G1961" s="9">
        <f t="shared" si="156"/>
        <v>9.9342707307111408E-2</v>
      </c>
      <c r="H1961" s="10">
        <f t="shared" si="157"/>
        <v>-2.3091797167337655</v>
      </c>
    </row>
    <row r="1962" spans="1:8" ht="15.75" customHeight="1">
      <c r="A1962" s="7">
        <v>45040</v>
      </c>
      <c r="B1962" s="8">
        <v>27460.55</v>
      </c>
      <c r="C1962" s="11">
        <f t="shared" si="153"/>
        <v>-1.7384386232089661E-3</v>
      </c>
      <c r="D1962" s="9">
        <f t="shared" si="154"/>
        <v>3.0221688466646857E-6</v>
      </c>
      <c r="E1962" s="9">
        <f t="shared" si="155"/>
        <v>9.5634983658324287E-3</v>
      </c>
      <c r="G1962" s="9">
        <f t="shared" si="156"/>
        <v>9.7793140689070968E-2</v>
      </c>
      <c r="H1962" s="10">
        <f t="shared" si="157"/>
        <v>-2.3249008405045859</v>
      </c>
    </row>
    <row r="1963" spans="1:8" ht="15.75" customHeight="1">
      <c r="A1963" s="7">
        <v>45041</v>
      </c>
      <c r="B1963" s="8">
        <v>27979.599999999999</v>
      </c>
      <c r="C1963" s="11">
        <f t="shared" si="153"/>
        <v>1.8725243936956723E-2</v>
      </c>
      <c r="D1963" s="9">
        <f t="shared" si="154"/>
        <v>3.5063476049853454E-4</v>
      </c>
      <c r="E1963" s="9">
        <f t="shared" si="155"/>
        <v>9.340005614589553E-3</v>
      </c>
      <c r="G1963" s="9">
        <f t="shared" si="156"/>
        <v>9.6643704474681402E-2</v>
      </c>
      <c r="H1963" s="10">
        <f t="shared" si="157"/>
        <v>-2.3367242128038908</v>
      </c>
    </row>
    <row r="1964" spans="1:8" ht="15.75" customHeight="1">
      <c r="A1964" s="7">
        <v>45042</v>
      </c>
      <c r="B1964" s="8">
        <v>28417.5</v>
      </c>
      <c r="C1964" s="11">
        <f t="shared" si="153"/>
        <v>1.552947936924233E-2</v>
      </c>
      <c r="D1964" s="9">
        <f t="shared" si="154"/>
        <v>2.4116472947972317E-4</v>
      </c>
      <c r="E1964" s="9">
        <f t="shared" si="155"/>
        <v>9.5685993088813967E-3</v>
      </c>
      <c r="G1964" s="9">
        <f t="shared" si="156"/>
        <v>9.7819217482463014E-2</v>
      </c>
      <c r="H1964" s="10">
        <f t="shared" si="157"/>
        <v>-2.3246342234688293</v>
      </c>
    </row>
    <row r="1965" spans="1:8" ht="15.75" customHeight="1">
      <c r="A1965" s="7">
        <v>45043</v>
      </c>
      <c r="B1965" s="8">
        <v>29633.43</v>
      </c>
      <c r="C1965" s="11">
        <f t="shared" si="153"/>
        <v>4.1897963359938666E-2</v>
      </c>
      <c r="D1965" s="9">
        <f t="shared" si="154"/>
        <v>1.7554393337107629E-3</v>
      </c>
      <c r="E1965" s="9">
        <f t="shared" si="155"/>
        <v>1.1289580888298694E-2</v>
      </c>
      <c r="G1965" s="9">
        <f t="shared" si="156"/>
        <v>0.10625243944634256</v>
      </c>
      <c r="H1965" s="10">
        <f t="shared" si="157"/>
        <v>-2.2419375119461873</v>
      </c>
    </row>
    <row r="1966" spans="1:8" ht="15.75" customHeight="1">
      <c r="A1966" s="7">
        <v>45044</v>
      </c>
      <c r="B1966" s="8">
        <v>29354.75</v>
      </c>
      <c r="C1966" s="11">
        <f t="shared" si="153"/>
        <v>-9.4487428955057923E-3</v>
      </c>
      <c r="D1966" s="9">
        <f t="shared" si="154"/>
        <v>8.9278742305371191E-5</v>
      </c>
      <c r="E1966" s="9">
        <f t="shared" si="155"/>
        <v>1.1365554300804007E-2</v>
      </c>
      <c r="G1966" s="9">
        <f t="shared" si="156"/>
        <v>0.10660935372097519</v>
      </c>
      <c r="H1966" s="10">
        <f t="shared" si="157"/>
        <v>-2.2385840251244686</v>
      </c>
    </row>
    <row r="1967" spans="1:8" ht="15.75" customHeight="1">
      <c r="A1967" s="7">
        <v>45045</v>
      </c>
      <c r="B1967" s="8">
        <v>29242.06</v>
      </c>
      <c r="C1967" s="11">
        <f t="shared" si="153"/>
        <v>-3.846289206780915E-3</v>
      </c>
      <c r="D1967" s="9">
        <f t="shared" si="154"/>
        <v>1.479394066219936E-5</v>
      </c>
      <c r="E1967" s="9">
        <f t="shared" si="155"/>
        <v>1.1378077459378995E-2</v>
      </c>
      <c r="G1967" s="9">
        <f t="shared" si="156"/>
        <v>0.10666807141492245</v>
      </c>
      <c r="H1967" s="10">
        <f t="shared" si="157"/>
        <v>-2.238033402428294</v>
      </c>
    </row>
    <row r="1968" spans="1:8" ht="15.75" customHeight="1">
      <c r="A1968" s="7">
        <v>45046</v>
      </c>
      <c r="B1968" s="8">
        <v>29347.96</v>
      </c>
      <c r="C1968" s="11">
        <f t="shared" si="153"/>
        <v>3.6149540595524217E-3</v>
      </c>
      <c r="D1968" s="9">
        <f t="shared" si="154"/>
        <v>1.3067892852674533E-5</v>
      </c>
      <c r="E1968" s="9">
        <f t="shared" si="155"/>
        <v>1.1338178036120748E-2</v>
      </c>
      <c r="G1968" s="9">
        <f t="shared" si="156"/>
        <v>0.10648088108257157</v>
      </c>
      <c r="H1968" s="10">
        <f t="shared" si="157"/>
        <v>-2.2397898302998049</v>
      </c>
    </row>
    <row r="1969" spans="1:8" ht="15.75" customHeight="1">
      <c r="A1969" s="7">
        <v>45047</v>
      </c>
      <c r="B1969" s="8">
        <v>27683.13</v>
      </c>
      <c r="C1969" s="11">
        <f t="shared" si="153"/>
        <v>-5.8399835504620919E-2</v>
      </c>
      <c r="D1969" s="9">
        <f t="shared" si="154"/>
        <v>3.4105407869667822E-3</v>
      </c>
      <c r="E1969" s="9">
        <f t="shared" si="155"/>
        <v>1.3514844896862506E-2</v>
      </c>
      <c r="G1969" s="9">
        <f t="shared" si="156"/>
        <v>0.11625336509909082</v>
      </c>
      <c r="H1969" s="10">
        <f t="shared" si="157"/>
        <v>-2.151983287844677</v>
      </c>
    </row>
    <row r="1970" spans="1:8" ht="15.75" customHeight="1">
      <c r="A1970" s="7">
        <v>45048</v>
      </c>
      <c r="B1970" s="8">
        <v>28695.82</v>
      </c>
      <c r="C1970" s="11">
        <f t="shared" si="153"/>
        <v>3.5928265167755699E-2</v>
      </c>
      <c r="D1970" s="9">
        <f t="shared" si="154"/>
        <v>1.2908402379645675E-3</v>
      </c>
      <c r="E1970" s="9">
        <f t="shared" si="155"/>
        <v>1.3553408921445773E-2</v>
      </c>
      <c r="G1970" s="9">
        <f t="shared" si="156"/>
        <v>0.11641910891879294</v>
      </c>
      <c r="H1970" s="10">
        <f t="shared" si="157"/>
        <v>-2.1505585911895464</v>
      </c>
    </row>
    <row r="1971" spans="1:8" ht="15.75" customHeight="1">
      <c r="A1971" s="7">
        <v>45049</v>
      </c>
      <c r="B1971" s="8">
        <v>28528.95</v>
      </c>
      <c r="C1971" s="11">
        <f t="shared" si="153"/>
        <v>-5.8321063757986059E-3</v>
      </c>
      <c r="D1971" s="9">
        <f t="shared" si="154"/>
        <v>3.4013464778630751E-5</v>
      </c>
      <c r="E1971" s="9">
        <f t="shared" si="155"/>
        <v>1.3531922547847604E-2</v>
      </c>
      <c r="G1971" s="9">
        <f t="shared" si="156"/>
        <v>0.11632679204657714</v>
      </c>
      <c r="H1971" s="10">
        <f t="shared" si="157"/>
        <v>-2.1513518758547039</v>
      </c>
    </row>
    <row r="1972" spans="1:8" ht="15.75" customHeight="1">
      <c r="A1972" s="7">
        <v>45050</v>
      </c>
      <c r="B1972" s="8">
        <v>28884.06</v>
      </c>
      <c r="C1972" s="11">
        <f t="shared" si="153"/>
        <v>1.2370524678124219E-2</v>
      </c>
      <c r="D1972" s="9">
        <f t="shared" si="154"/>
        <v>1.5302988081208031E-4</v>
      </c>
      <c r="E1972" s="9">
        <f t="shared" si="155"/>
        <v>1.3574009235678983E-2</v>
      </c>
      <c r="G1972" s="9">
        <f t="shared" si="156"/>
        <v>0.11650755012306706</v>
      </c>
      <c r="H1972" s="10">
        <f t="shared" si="157"/>
        <v>-2.149799200153002</v>
      </c>
    </row>
    <row r="1973" spans="1:8" ht="15.75" customHeight="1">
      <c r="A1973" s="7">
        <v>45051</v>
      </c>
      <c r="B1973" s="8">
        <v>29524.75</v>
      </c>
      <c r="C1973" s="11">
        <f t="shared" si="153"/>
        <v>2.1939008785675961E-2</v>
      </c>
      <c r="D1973" s="9">
        <f t="shared" si="154"/>
        <v>4.81320106497967E-4</v>
      </c>
      <c r="E1973" s="9">
        <f t="shared" si="155"/>
        <v>1.401824940195668E-2</v>
      </c>
      <c r="G1973" s="9">
        <f t="shared" si="156"/>
        <v>0.11839868834559224</v>
      </c>
      <c r="H1973" s="10">
        <f t="shared" si="157"/>
        <v>-2.1336976347558227</v>
      </c>
    </row>
    <row r="1974" spans="1:8" ht="15.75" customHeight="1">
      <c r="A1974" s="7">
        <v>45052</v>
      </c>
      <c r="B1974" s="8">
        <v>28851.54</v>
      </c>
      <c r="C1974" s="11">
        <f t="shared" si="153"/>
        <v>-2.3065523568204807E-2</v>
      </c>
      <c r="D1974" s="9">
        <f t="shared" si="154"/>
        <v>5.3201837747541138E-4</v>
      </c>
      <c r="E1974" s="9">
        <f t="shared" si="155"/>
        <v>1.4523208688467196E-2</v>
      </c>
      <c r="G1974" s="9">
        <f t="shared" si="156"/>
        <v>0.12051227609031039</v>
      </c>
      <c r="H1974" s="10">
        <f t="shared" si="157"/>
        <v>-2.1160036549723258</v>
      </c>
    </row>
    <row r="1975" spans="1:8" ht="15.75" customHeight="1">
      <c r="A1975" s="7">
        <v>45053</v>
      </c>
      <c r="B1975" s="8">
        <v>28953.02</v>
      </c>
      <c r="C1975" s="11">
        <f t="shared" si="153"/>
        <v>3.5111452887094268E-3</v>
      </c>
      <c r="D1975" s="9">
        <f t="shared" si="154"/>
        <v>1.2328141238426404E-5</v>
      </c>
      <c r="E1975" s="9">
        <f t="shared" si="155"/>
        <v>1.4532951299104348E-2</v>
      </c>
      <c r="G1975" s="9">
        <f t="shared" si="156"/>
        <v>0.12055269096583596</v>
      </c>
      <c r="H1975" s="10">
        <f t="shared" si="157"/>
        <v>-2.1156683521998181</v>
      </c>
    </row>
    <row r="1976" spans="1:8" ht="15.75" customHeight="1">
      <c r="A1976" s="7">
        <v>45054</v>
      </c>
      <c r="B1976" s="8">
        <v>27562.71</v>
      </c>
      <c r="C1976" s="11">
        <f t="shared" si="153"/>
        <v>-4.9210744141914939E-2</v>
      </c>
      <c r="D1976" s="9">
        <f t="shared" si="154"/>
        <v>2.4216973390010156E-3</v>
      </c>
      <c r="E1976" s="9">
        <f t="shared" si="155"/>
        <v>1.6045794751099896E-2</v>
      </c>
      <c r="G1976" s="9">
        <f t="shared" si="156"/>
        <v>0.12667199671237481</v>
      </c>
      <c r="H1976" s="10">
        <f t="shared" si="157"/>
        <v>-2.0661542365069026</v>
      </c>
    </row>
    <row r="1977" spans="1:8" ht="15.75" customHeight="1">
      <c r="A1977" s="7">
        <v>45055</v>
      </c>
      <c r="B1977" s="8">
        <v>27659.74</v>
      </c>
      <c r="C1977" s="11">
        <f t="shared" si="153"/>
        <v>3.5141541113874121E-3</v>
      </c>
      <c r="D1977" s="9">
        <f t="shared" si="154"/>
        <v>1.2349279118581051E-5</v>
      </c>
      <c r="E1977" s="9">
        <f t="shared" si="155"/>
        <v>1.5024242162368438E-2</v>
      </c>
      <c r="G1977" s="9">
        <f t="shared" si="156"/>
        <v>0.12257341539815408</v>
      </c>
      <c r="H1977" s="10">
        <f t="shared" si="157"/>
        <v>-2.0990451191388115</v>
      </c>
    </row>
    <row r="1978" spans="1:8" ht="15.75" customHeight="1">
      <c r="A1978" s="7">
        <v>45056</v>
      </c>
      <c r="B1978" s="8">
        <v>27875.64</v>
      </c>
      <c r="C1978" s="11">
        <f t="shared" si="153"/>
        <v>7.7752628209234939E-3</v>
      </c>
      <c r="D1978" s="9">
        <f t="shared" si="154"/>
        <v>6.0454711934435166E-5</v>
      </c>
      <c r="E1978" s="9">
        <f t="shared" si="155"/>
        <v>1.3539282661270141E-2</v>
      </c>
      <c r="G1978" s="9">
        <f t="shared" si="156"/>
        <v>0.11635842325018907</v>
      </c>
      <c r="H1978" s="10">
        <f t="shared" si="157"/>
        <v>-2.1510799960640909</v>
      </c>
    </row>
    <row r="1979" spans="1:8" ht="15.75" customHeight="1">
      <c r="A1979" s="7">
        <v>45057</v>
      </c>
      <c r="B1979" s="8">
        <v>27009.45</v>
      </c>
      <c r="C1979" s="11">
        <f t="shared" si="153"/>
        <v>-3.1566384389352817E-2</v>
      </c>
      <c r="D1979" s="9">
        <f t="shared" si="154"/>
        <v>9.9643662341637718E-4</v>
      </c>
      <c r="E1979" s="9">
        <f t="shared" si="155"/>
        <v>1.3211221277064268E-2</v>
      </c>
      <c r="G1979" s="9">
        <f t="shared" si="156"/>
        <v>0.11494007689689557</v>
      </c>
      <c r="H1979" s="10">
        <f t="shared" si="157"/>
        <v>-2.1633443568850557</v>
      </c>
    </row>
    <row r="1980" spans="1:8" ht="15.75" customHeight="1">
      <c r="A1980" s="7">
        <v>45058</v>
      </c>
      <c r="B1980" s="8">
        <v>26447.7</v>
      </c>
      <c r="C1980" s="11">
        <f t="shared" si="153"/>
        <v>-2.1017606766985268E-2</v>
      </c>
      <c r="D1980" s="9">
        <f t="shared" si="154"/>
        <v>4.4173979421162493E-4</v>
      </c>
      <c r="E1980" s="9">
        <f t="shared" si="155"/>
        <v>1.2524241686759441E-2</v>
      </c>
      <c r="G1980" s="9">
        <f t="shared" si="156"/>
        <v>0.11191175848300947</v>
      </c>
      <c r="H1980" s="10">
        <f t="shared" si="157"/>
        <v>-2.1900445889076856</v>
      </c>
    </row>
    <row r="1981" spans="1:8" ht="15.75" customHeight="1">
      <c r="A1981" s="7">
        <v>45059</v>
      </c>
      <c r="B1981" s="8">
        <v>26918.959999999999</v>
      </c>
      <c r="C1981" s="11">
        <f t="shared" si="153"/>
        <v>1.7661673041995146E-2</v>
      </c>
      <c r="D1981" s="9">
        <f t="shared" si="154"/>
        <v>3.119346946423381E-4</v>
      </c>
      <c r="E1981" s="9">
        <f t="shared" si="155"/>
        <v>1.2650954730929137E-2</v>
      </c>
      <c r="G1981" s="9">
        <f t="shared" si="156"/>
        <v>0.11247646300861855</v>
      </c>
      <c r="H1981" s="10">
        <f t="shared" si="157"/>
        <v>-2.185011296927907</v>
      </c>
    </row>
    <row r="1982" spans="1:8" ht="15.75" customHeight="1">
      <c r="A1982" s="7">
        <v>45060</v>
      </c>
      <c r="B1982" s="8">
        <v>26952.65</v>
      </c>
      <c r="C1982" s="11">
        <f t="shared" si="153"/>
        <v>1.2507517184653597E-3</v>
      </c>
      <c r="D1982" s="9">
        <f t="shared" si="154"/>
        <v>1.5643798612440504E-6</v>
      </c>
      <c r="E1982" s="9">
        <f t="shared" si="155"/>
        <v>1.262766938627541E-2</v>
      </c>
      <c r="G1982" s="9">
        <f t="shared" si="156"/>
        <v>0.11237290325641414</v>
      </c>
      <c r="H1982" s="10">
        <f t="shared" si="157"/>
        <v>-2.1859324448168009</v>
      </c>
    </row>
    <row r="1983" spans="1:8" ht="15.75" customHeight="1">
      <c r="A1983" s="7">
        <v>45061</v>
      </c>
      <c r="B1983" s="8">
        <v>27354.85</v>
      </c>
      <c r="C1983" s="11">
        <f t="shared" si="153"/>
        <v>1.4812221280428287E-2</v>
      </c>
      <c r="D1983" s="9">
        <f t="shared" si="154"/>
        <v>2.1940189926037261E-4</v>
      </c>
      <c r="E1983" s="9">
        <f t="shared" si="155"/>
        <v>1.2844049116689116E-2</v>
      </c>
      <c r="G1983" s="9">
        <f t="shared" si="156"/>
        <v>0.11333158922687495</v>
      </c>
      <c r="H1983" s="10">
        <f t="shared" si="157"/>
        <v>-2.1774373393330873</v>
      </c>
    </row>
    <row r="1984" spans="1:8" ht="15.75" customHeight="1">
      <c r="A1984" s="7">
        <v>45062</v>
      </c>
      <c r="B1984" s="8">
        <v>26956.57</v>
      </c>
      <c r="C1984" s="11">
        <f t="shared" si="153"/>
        <v>-1.466679161155514E-2</v>
      </c>
      <c r="D1984" s="9">
        <f t="shared" si="154"/>
        <v>2.1511477617678422E-4</v>
      </c>
      <c r="E1984" s="9">
        <f t="shared" si="155"/>
        <v>1.270852913236737E-2</v>
      </c>
      <c r="G1984" s="9">
        <f t="shared" si="156"/>
        <v>0.11273211225009212</v>
      </c>
      <c r="H1984" s="10">
        <f t="shared" si="157"/>
        <v>-2.1827409628521277</v>
      </c>
    </row>
    <row r="1985" spans="1:8" ht="15.75" customHeight="1">
      <c r="A1985" s="7">
        <v>45063</v>
      </c>
      <c r="B1985" s="8">
        <v>27337.78</v>
      </c>
      <c r="C1985" s="11">
        <f t="shared" si="153"/>
        <v>1.4042575860574799E-2</v>
      </c>
      <c r="D1985" s="9">
        <f t="shared" si="154"/>
        <v>1.9719393679999806E-4</v>
      </c>
      <c r="E1985" s="9">
        <f t="shared" si="155"/>
        <v>1.2664558339687645E-2</v>
      </c>
      <c r="G1985" s="9">
        <f t="shared" si="156"/>
        <v>0.11253691989603966</v>
      </c>
      <c r="H1985" s="10">
        <f t="shared" si="157"/>
        <v>-2.1844739343222215</v>
      </c>
    </row>
    <row r="1986" spans="1:8" ht="15.75" customHeight="1">
      <c r="A1986" s="7">
        <v>45064</v>
      </c>
      <c r="B1986" s="8">
        <v>26726.05</v>
      </c>
      <c r="C1986" s="11">
        <f t="shared" si="153"/>
        <v>-2.2630883097034336E-2</v>
      </c>
      <c r="D1986" s="9">
        <f t="shared" si="154"/>
        <v>5.1215686975163448E-4</v>
      </c>
      <c r="E1986" s="9">
        <f t="shared" si="155"/>
        <v>1.1421275875728517E-2</v>
      </c>
      <c r="G1986" s="9">
        <f t="shared" si="156"/>
        <v>0.10687036949374001</v>
      </c>
      <c r="H1986" s="10">
        <f t="shared" si="157"/>
        <v>-2.2361386790381896</v>
      </c>
    </row>
    <row r="1987" spans="1:8" ht="15.75" customHeight="1">
      <c r="A1987" s="7">
        <v>45065</v>
      </c>
      <c r="B1987" s="8">
        <v>26839.54</v>
      </c>
      <c r="C1987" s="11">
        <f t="shared" si="153"/>
        <v>4.237428163001899E-3</v>
      </c>
      <c r="D1987" s="9">
        <f t="shared" si="154"/>
        <v>1.7955797436601649E-5</v>
      </c>
      <c r="E1987" s="9">
        <f t="shared" si="155"/>
        <v>1.1349952930859747E-2</v>
      </c>
      <c r="G1987" s="9">
        <f t="shared" si="156"/>
        <v>0.10653615785666266</v>
      </c>
      <c r="H1987" s="10">
        <f t="shared" si="157"/>
        <v>-2.2392708410620701</v>
      </c>
    </row>
    <row r="1988" spans="1:8" ht="15.75" customHeight="1">
      <c r="A1988" s="7">
        <v>45066</v>
      </c>
      <c r="B1988" s="8">
        <v>27024.240000000002</v>
      </c>
      <c r="C1988" s="11">
        <f t="shared" ref="C1988:C2051" si="158">LN(B1988/B1987)</f>
        <v>6.858067663172096E-3</v>
      </c>
      <c r="D1988" s="9">
        <f t="shared" ref="D1988:D2051" si="159">C1988^2</f>
        <v>4.7033092072646777E-5</v>
      </c>
      <c r="E1988" s="9">
        <f t="shared" si="155"/>
        <v>1.1382192082270193E-2</v>
      </c>
      <c r="G1988" s="9">
        <f t="shared" si="156"/>
        <v>0.10668735671235928</v>
      </c>
      <c r="H1988" s="10">
        <f t="shared" si="157"/>
        <v>-2.2378526214876953</v>
      </c>
    </row>
    <row r="1989" spans="1:8" ht="15.75" customHeight="1">
      <c r="A1989" s="7">
        <v>45067</v>
      </c>
      <c r="B1989" s="8">
        <v>26851.07</v>
      </c>
      <c r="C1989" s="11">
        <f t="shared" si="158"/>
        <v>-6.4285698356286898E-3</v>
      </c>
      <c r="D1989" s="9">
        <f t="shared" si="159"/>
        <v>4.1326510131555078E-5</v>
      </c>
      <c r="E1989" s="9">
        <f t="shared" si="155"/>
        <v>1.1410450699549074E-2</v>
      </c>
      <c r="G1989" s="9">
        <f t="shared" si="156"/>
        <v>0.10681971119390407</v>
      </c>
      <c r="H1989" s="10">
        <f t="shared" si="157"/>
        <v>-2.2366128077447907</v>
      </c>
    </row>
    <row r="1990" spans="1:8" ht="15.75" customHeight="1">
      <c r="A1990" s="7">
        <v>45068</v>
      </c>
      <c r="B1990" s="8">
        <v>26899.279999999999</v>
      </c>
      <c r="C1990" s="11">
        <f t="shared" si="158"/>
        <v>1.7938492652752496E-3</v>
      </c>
      <c r="D1990" s="9">
        <f t="shared" si="159"/>
        <v>3.2178951865285526E-6</v>
      </c>
      <c r="E1990" s="9">
        <f t="shared" si="155"/>
        <v>8.0031278077688194E-3</v>
      </c>
      <c r="G1990" s="9">
        <f t="shared" si="156"/>
        <v>8.9460202368253222E-2</v>
      </c>
      <c r="H1990" s="10">
        <f t="shared" si="157"/>
        <v>-2.4139614188711938</v>
      </c>
    </row>
    <row r="1991" spans="1:8" ht="15.75" customHeight="1">
      <c r="A1991" s="7">
        <v>45069</v>
      </c>
      <c r="B1991" s="8">
        <v>27223.3</v>
      </c>
      <c r="C1991" s="11">
        <f t="shared" si="158"/>
        <v>1.1973703811179673E-2</v>
      </c>
      <c r="D1991" s="9">
        <f t="shared" si="159"/>
        <v>1.4336958295785862E-4</v>
      </c>
      <c r="E1991" s="9">
        <f t="shared" si="155"/>
        <v>6.8556571527621131E-3</v>
      </c>
      <c r="G1991" s="9">
        <f t="shared" si="156"/>
        <v>8.2798895842650669E-2</v>
      </c>
      <c r="H1991" s="10">
        <f t="shared" si="157"/>
        <v>-2.4913405529135257</v>
      </c>
    </row>
    <row r="1992" spans="1:8" ht="15.75" customHeight="1">
      <c r="A1992" s="7">
        <v>45070</v>
      </c>
      <c r="B1992" s="8">
        <v>26401.81</v>
      </c>
      <c r="C1992" s="11">
        <f t="shared" si="158"/>
        <v>-3.0640655853345952E-2</v>
      </c>
      <c r="D1992" s="9">
        <f t="shared" si="159"/>
        <v>9.3884979112318352E-4</v>
      </c>
      <c r="E1992" s="9">
        <f t="shared" si="155"/>
        <v>7.7604934791066661E-3</v>
      </c>
      <c r="G1992" s="9">
        <f t="shared" si="156"/>
        <v>8.8093663104145389E-2</v>
      </c>
      <c r="H1992" s="10">
        <f t="shared" si="157"/>
        <v>-2.4293546770702763</v>
      </c>
    </row>
    <row r="1993" spans="1:8" ht="15.75" customHeight="1">
      <c r="A1993" s="7">
        <v>45071</v>
      </c>
      <c r="B1993" s="8">
        <v>26490.2</v>
      </c>
      <c r="C1993" s="11">
        <f t="shared" si="158"/>
        <v>3.3422848661919719E-3</v>
      </c>
      <c r="D1993" s="9">
        <f t="shared" si="159"/>
        <v>1.1170868126775888E-5</v>
      </c>
      <c r="E1993" s="9">
        <f t="shared" si="155"/>
        <v>7.6186344664213616E-3</v>
      </c>
      <c r="G1993" s="9">
        <f t="shared" si="156"/>
        <v>8.7284789433333468E-2</v>
      </c>
      <c r="H1993" s="10">
        <f t="shared" si="157"/>
        <v>-2.4385790646121137</v>
      </c>
    </row>
    <row r="1994" spans="1:8" ht="15.75" customHeight="1">
      <c r="A1994" s="7">
        <v>45072</v>
      </c>
      <c r="B1994" s="8">
        <v>26759.279999999999</v>
      </c>
      <c r="C1994" s="11">
        <f t="shared" si="158"/>
        <v>1.0106475794110727E-2</v>
      </c>
      <c r="D1994" s="9">
        <f t="shared" si="159"/>
        <v>1.0214085297694605E-4</v>
      </c>
      <c r="E1994" s="9">
        <f t="shared" si="155"/>
        <v>7.2394552129003403E-3</v>
      </c>
      <c r="G1994" s="9">
        <f t="shared" si="156"/>
        <v>8.5084988175942886E-2</v>
      </c>
      <c r="H1994" s="10">
        <f t="shared" si="157"/>
        <v>-2.4641046611263335</v>
      </c>
    </row>
    <row r="1995" spans="1:8" ht="15.75" customHeight="1">
      <c r="A1995" s="7">
        <v>45073</v>
      </c>
      <c r="B1995" s="8">
        <v>26760.83</v>
      </c>
      <c r="C1995" s="11">
        <f t="shared" si="158"/>
        <v>5.7922153016416837E-5</v>
      </c>
      <c r="D1995" s="9">
        <f t="shared" si="159"/>
        <v>3.3549758100572062E-9</v>
      </c>
      <c r="E1995" s="9">
        <f t="shared" si="155"/>
        <v>6.7074401904007397E-3</v>
      </c>
      <c r="G1995" s="9">
        <f t="shared" si="156"/>
        <v>8.1898963304798553E-2</v>
      </c>
      <c r="H1995" s="10">
        <f t="shared" si="157"/>
        <v>-2.5022689462642949</v>
      </c>
    </row>
    <row r="1996" spans="1:8" ht="15.75" customHeight="1">
      <c r="A1996" s="7">
        <v>45074</v>
      </c>
      <c r="B1996" s="8">
        <v>27564.04</v>
      </c>
      <c r="C1996" s="11">
        <f t="shared" si="158"/>
        <v>2.9572773440619746E-2</v>
      </c>
      <c r="D1996" s="9">
        <f t="shared" si="159"/>
        <v>8.7454892897022459E-4</v>
      </c>
      <c r="E1996" s="9">
        <f t="shared" si="155"/>
        <v>7.5696609781325374E-3</v>
      </c>
      <c r="G1996" s="9">
        <f t="shared" si="156"/>
        <v>8.7003798641970442E-2</v>
      </c>
      <c r="H1996" s="10">
        <f t="shared" si="157"/>
        <v>-2.4418034987293504</v>
      </c>
    </row>
    <row r="1997" spans="1:8" ht="15.75" customHeight="1">
      <c r="A1997" s="7">
        <v>45075</v>
      </c>
      <c r="B1997" s="8">
        <v>27693.13</v>
      </c>
      <c r="C1997" s="11">
        <f t="shared" si="158"/>
        <v>4.6723433300931132E-3</v>
      </c>
      <c r="D1997" s="9">
        <f t="shared" si="159"/>
        <v>2.1830792194265603E-5</v>
      </c>
      <c r="E1997" s="9">
        <f t="shared" si="155"/>
        <v>5.169794431325786E-3</v>
      </c>
      <c r="G1997" s="9">
        <f t="shared" si="156"/>
        <v>7.1901282542982406E-2</v>
      </c>
      <c r="H1997" s="10">
        <f t="shared" si="157"/>
        <v>-2.6324611765424293</v>
      </c>
    </row>
    <row r="1998" spans="1:8" ht="15.75" customHeight="1">
      <c r="A1998" s="7">
        <v>45076</v>
      </c>
      <c r="B1998" s="8">
        <v>27772.51</v>
      </c>
      <c r="C1998" s="11">
        <f t="shared" si="158"/>
        <v>2.8623145498963042E-3</v>
      </c>
      <c r="D1998" s="9">
        <f t="shared" si="159"/>
        <v>8.1928445825480827E-6</v>
      </c>
      <c r="E1998" s="9">
        <f t="shared" si="155"/>
        <v>5.165637996789753E-3</v>
      </c>
      <c r="G1998" s="9">
        <f t="shared" si="156"/>
        <v>7.1872372973137269E-2</v>
      </c>
      <c r="H1998" s="10">
        <f t="shared" si="157"/>
        <v>-2.6328633304715474</v>
      </c>
    </row>
    <row r="1999" spans="1:8" ht="15.75" customHeight="1">
      <c r="A1999" s="7">
        <v>45077</v>
      </c>
      <c r="B1999" s="8">
        <v>27117.1</v>
      </c>
      <c r="C1999" s="11">
        <f t="shared" si="158"/>
        <v>-2.3882157340936357E-2</v>
      </c>
      <c r="D1999" s="9">
        <f t="shared" si="159"/>
        <v>5.7035743925724035E-4</v>
      </c>
      <c r="E1999" s="9">
        <f t="shared" si="155"/>
        <v>5.6755407241125579E-3</v>
      </c>
      <c r="G1999" s="9">
        <f t="shared" si="156"/>
        <v>7.5336184693097899E-2</v>
      </c>
      <c r="H1999" s="10">
        <f t="shared" si="157"/>
        <v>-2.5857947191858712</v>
      </c>
    </row>
    <row r="2000" spans="1:8" ht="15.75" customHeight="1">
      <c r="A2000" s="7">
        <v>45078</v>
      </c>
      <c r="B2000" s="8">
        <v>26868.32</v>
      </c>
      <c r="C2000" s="11">
        <f t="shared" si="158"/>
        <v>-9.2166277885542373E-3</v>
      </c>
      <c r="D2000" s="9">
        <f t="shared" si="159"/>
        <v>8.4946227792750167E-5</v>
      </c>
      <c r="E2000" s="9">
        <f t="shared" si="155"/>
        <v>4.7640503284889302E-3</v>
      </c>
      <c r="G2000" s="9">
        <f t="shared" si="156"/>
        <v>6.9022100290334037E-2</v>
      </c>
      <c r="H2000" s="10">
        <f t="shared" si="157"/>
        <v>-2.6733285316052586</v>
      </c>
    </row>
    <row r="2001" spans="1:8" ht="15.75" customHeight="1">
      <c r="A2001" s="7">
        <v>45079</v>
      </c>
      <c r="B2001" s="8">
        <v>27183.62</v>
      </c>
      <c r="C2001" s="11">
        <f t="shared" si="158"/>
        <v>1.1666688608208475E-2</v>
      </c>
      <c r="D2001" s="9">
        <f t="shared" si="159"/>
        <v>1.3611162308090139E-4</v>
      </c>
      <c r="E2001" s="9">
        <f t="shared" si="155"/>
        <v>4.4584221573582081E-3</v>
      </c>
      <c r="G2001" s="9">
        <f t="shared" si="156"/>
        <v>6.6771417218434173E-2</v>
      </c>
      <c r="H2001" s="10">
        <f t="shared" si="157"/>
        <v>-2.7064801759604369</v>
      </c>
    </row>
    <row r="2002" spans="1:8" ht="15.75" customHeight="1">
      <c r="A2002" s="7">
        <v>45080</v>
      </c>
      <c r="B2002" s="8">
        <v>27071.27</v>
      </c>
      <c r="C2002" s="11">
        <f t="shared" si="158"/>
        <v>-4.1415680905828459E-3</v>
      </c>
      <c r="D2002" s="9">
        <f t="shared" si="159"/>
        <v>1.7152586248934039E-5</v>
      </c>
      <c r="E2002" s="9">
        <f t="shared" si="155"/>
        <v>4.1636400489648041E-3</v>
      </c>
      <c r="G2002" s="9">
        <f t="shared" si="156"/>
        <v>6.4526274097957984E-2</v>
      </c>
      <c r="H2002" s="10">
        <f t="shared" si="157"/>
        <v>-2.7406827877691047</v>
      </c>
    </row>
    <row r="2003" spans="1:8" ht="15.75" customHeight="1">
      <c r="A2003" s="7">
        <v>45081</v>
      </c>
      <c r="B2003" s="8">
        <v>27249.75</v>
      </c>
      <c r="C2003" s="11">
        <f t="shared" si="158"/>
        <v>6.5713288250187655E-3</v>
      </c>
      <c r="D2003" s="9">
        <f t="shared" si="159"/>
        <v>4.3182362526522508E-5</v>
      </c>
      <c r="E2003" s="9">
        <f t="shared" si="155"/>
        <v>4.205258031630083E-3</v>
      </c>
      <c r="G2003" s="9">
        <f t="shared" si="156"/>
        <v>6.4847960890301579E-2</v>
      </c>
      <c r="H2003" s="10">
        <f t="shared" si="157"/>
        <v>-2.7357098121943557</v>
      </c>
    </row>
    <row r="2004" spans="1:8" ht="15.75" customHeight="1">
      <c r="A2004" s="7">
        <v>45082</v>
      </c>
      <c r="B2004" s="8">
        <v>25641.7</v>
      </c>
      <c r="C2004" s="11">
        <f t="shared" si="158"/>
        <v>-6.0824414248590551E-2</v>
      </c>
      <c r="D2004" s="9">
        <f t="shared" si="159"/>
        <v>3.6996093686841452E-3</v>
      </c>
      <c r="E2004" s="9">
        <f t="shared" si="155"/>
        <v>7.6854655010538554E-3</v>
      </c>
      <c r="G2004" s="9">
        <f t="shared" si="156"/>
        <v>8.7666786761314883E-2</v>
      </c>
      <c r="H2004" s="10">
        <f t="shared" si="157"/>
        <v>-2.4342121655724904</v>
      </c>
    </row>
    <row r="2005" spans="1:8" ht="15.75" customHeight="1">
      <c r="A2005" s="7">
        <v>45083</v>
      </c>
      <c r="B2005" s="8">
        <v>26945.16</v>
      </c>
      <c r="C2005" s="11">
        <f t="shared" si="158"/>
        <v>4.9583756883074787E-2</v>
      </c>
      <c r="D2005" s="9">
        <f t="shared" si="159"/>
        <v>2.4585489466398664E-3</v>
      </c>
      <c r="E2005" s="9">
        <f t="shared" si="155"/>
        <v>9.9288996715169373E-3</v>
      </c>
      <c r="G2005" s="9">
        <f t="shared" si="156"/>
        <v>9.9643864194023199E-2</v>
      </c>
      <c r="H2005" s="10">
        <f t="shared" si="157"/>
        <v>-2.3061528077863165</v>
      </c>
    </row>
    <row r="2006" spans="1:8" ht="15.75" customHeight="1">
      <c r="A2006" s="7">
        <v>45084</v>
      </c>
      <c r="B2006" s="8">
        <v>26363.47</v>
      </c>
      <c r="C2006" s="11">
        <f t="shared" si="158"/>
        <v>-2.1824349572315209E-2</v>
      </c>
      <c r="D2006" s="9">
        <f t="shared" si="159"/>
        <v>4.7630223425461506E-4</v>
      </c>
      <c r="E2006" s="9">
        <f t="shared" si="155"/>
        <v>1.0208007968971554E-2</v>
      </c>
      <c r="G2006" s="9">
        <f t="shared" si="156"/>
        <v>0.10103468695933865</v>
      </c>
      <c r="H2006" s="10">
        <f t="shared" si="157"/>
        <v>-2.2922913858602842</v>
      </c>
    </row>
    <row r="2007" spans="1:8" ht="15.75" customHeight="1">
      <c r="A2007" s="7">
        <v>45085</v>
      </c>
      <c r="B2007" s="8">
        <v>26645.5</v>
      </c>
      <c r="C2007" s="11">
        <f t="shared" si="158"/>
        <v>1.0640941002032122E-2</v>
      </c>
      <c r="D2007" s="9">
        <f t="shared" si="159"/>
        <v>1.1322962540872838E-4</v>
      </c>
      <c r="E2007" s="9">
        <f t="shared" ref="E2007:E2070" si="160">SUM(D1987:D2007)</f>
        <v>9.8090807246286483E-3</v>
      </c>
      <c r="G2007" s="9">
        <f t="shared" ref="G2007:G2070" si="161">SQRT(E2007)</f>
        <v>9.9040803331902794E-2</v>
      </c>
      <c r="H2007" s="10">
        <f t="shared" ref="H2007:H2070" si="162">LN(G2007)</f>
        <v>-2.3122233588923291</v>
      </c>
    </row>
    <row r="2008" spans="1:8" ht="15.75" customHeight="1">
      <c r="A2008" s="7">
        <v>45086</v>
      </c>
      <c r="B2008" s="8">
        <v>26444.43</v>
      </c>
      <c r="C2008" s="11">
        <f t="shared" si="158"/>
        <v>-7.5747307028248079E-3</v>
      </c>
      <c r="D2008" s="9">
        <f t="shared" si="159"/>
        <v>5.7376545220316805E-5</v>
      </c>
      <c r="E2008" s="9">
        <f t="shared" si="160"/>
        <v>9.8485014724123618E-3</v>
      </c>
      <c r="G2008" s="9">
        <f t="shared" si="161"/>
        <v>9.9239616446318263E-2</v>
      </c>
      <c r="H2008" s="10">
        <f t="shared" si="162"/>
        <v>-2.31021798507614</v>
      </c>
    </row>
    <row r="2009" spans="1:8" ht="15.75" customHeight="1">
      <c r="A2009" s="7">
        <v>45087</v>
      </c>
      <c r="B2009" s="8">
        <v>25767.85</v>
      </c>
      <c r="C2009" s="11">
        <f t="shared" si="158"/>
        <v>-2.5917959278212756E-2</v>
      </c>
      <c r="D2009" s="9">
        <f t="shared" si="159"/>
        <v>6.7174061314709472E-4</v>
      </c>
      <c r="E2009" s="9">
        <f t="shared" si="160"/>
        <v>1.047320899348681E-2</v>
      </c>
      <c r="G2009" s="9">
        <f t="shared" si="161"/>
        <v>0.10233869743888091</v>
      </c>
      <c r="H2009" s="10">
        <f t="shared" si="162"/>
        <v>-2.279467403467303</v>
      </c>
    </row>
    <row r="2010" spans="1:8" ht="15.75" customHeight="1">
      <c r="A2010" s="7">
        <v>45088</v>
      </c>
      <c r="B2010" s="8">
        <v>26135.88</v>
      </c>
      <c r="C2010" s="11">
        <f t="shared" si="158"/>
        <v>1.4181492081594957E-2</v>
      </c>
      <c r="D2010" s="9">
        <f t="shared" si="159"/>
        <v>2.0111471766034046E-4</v>
      </c>
      <c r="E2010" s="9">
        <f t="shared" si="160"/>
        <v>1.0632997201015595E-2</v>
      </c>
      <c r="G2010" s="9">
        <f t="shared" si="161"/>
        <v>0.10311642546663259</v>
      </c>
      <c r="H2010" s="10">
        <f t="shared" si="162"/>
        <v>-2.2718965847744239</v>
      </c>
    </row>
    <row r="2011" spans="1:8" ht="15.75" customHeight="1">
      <c r="A2011" s="7">
        <v>45089</v>
      </c>
      <c r="B2011" s="8">
        <v>25895</v>
      </c>
      <c r="C2011" s="11">
        <f t="shared" si="158"/>
        <v>-9.259183044146151E-3</v>
      </c>
      <c r="D2011" s="9">
        <f t="shared" si="159"/>
        <v>8.5732470645003586E-5</v>
      </c>
      <c r="E2011" s="9">
        <f t="shared" si="160"/>
        <v>1.071551177647407E-2</v>
      </c>
      <c r="G2011" s="9">
        <f t="shared" si="161"/>
        <v>0.10351575617496145</v>
      </c>
      <c r="H2011" s="10">
        <f t="shared" si="162"/>
        <v>-2.2680314442885612</v>
      </c>
    </row>
    <row r="2012" spans="1:8" ht="15.75" customHeight="1">
      <c r="A2012" s="7">
        <v>45090</v>
      </c>
      <c r="B2012" s="8">
        <v>25849.13</v>
      </c>
      <c r="C2012" s="11">
        <f t="shared" si="158"/>
        <v>-1.7729551937786998E-3</v>
      </c>
      <c r="D2012" s="9">
        <f t="shared" si="159"/>
        <v>3.143370119146867E-6</v>
      </c>
      <c r="E2012" s="9">
        <f t="shared" si="160"/>
        <v>1.0575285563635359E-2</v>
      </c>
      <c r="G2012" s="9">
        <f t="shared" si="161"/>
        <v>0.10283620745455055</v>
      </c>
      <c r="H2012" s="10">
        <f t="shared" si="162"/>
        <v>-2.2746177753804631</v>
      </c>
    </row>
    <row r="2013" spans="1:8" ht="15.75" customHeight="1">
      <c r="A2013" s="7">
        <v>45091</v>
      </c>
      <c r="B2013" s="8">
        <v>24928.57</v>
      </c>
      <c r="C2013" s="11">
        <f t="shared" si="158"/>
        <v>-3.6262409401499475E-2</v>
      </c>
      <c r="D2013" s="9">
        <f t="shared" si="159"/>
        <v>1.3149623356019575E-3</v>
      </c>
      <c r="E2013" s="9">
        <f t="shared" si="160"/>
        <v>1.0951398108114133E-2</v>
      </c>
      <c r="G2013" s="9">
        <f t="shared" si="161"/>
        <v>0.10464892788803014</v>
      </c>
      <c r="H2013" s="10">
        <f t="shared" si="162"/>
        <v>-2.2571440748819263</v>
      </c>
    </row>
    <row r="2014" spans="1:8" ht="15.75" customHeight="1">
      <c r="A2014" s="7">
        <v>45092</v>
      </c>
      <c r="B2014" s="8">
        <v>25547.99</v>
      </c>
      <c r="C2014" s="11">
        <f t="shared" si="158"/>
        <v>2.4544108998617475E-2</v>
      </c>
      <c r="D2014" s="9">
        <f t="shared" si="159"/>
        <v>6.0241328653601529E-4</v>
      </c>
      <c r="E2014" s="9">
        <f t="shared" si="160"/>
        <v>1.1542640526523372E-2</v>
      </c>
      <c r="G2014" s="9">
        <f t="shared" si="161"/>
        <v>0.10743668147575748</v>
      </c>
      <c r="H2014" s="10">
        <f t="shared" si="162"/>
        <v>-2.2308536144765143</v>
      </c>
    </row>
    <row r="2015" spans="1:8" ht="15.75" customHeight="1">
      <c r="A2015" s="7">
        <v>45093</v>
      </c>
      <c r="B2015" s="8">
        <v>26394.71</v>
      </c>
      <c r="C2015" s="11">
        <f t="shared" si="158"/>
        <v>3.2604967006686032E-2</v>
      </c>
      <c r="D2015" s="9">
        <f t="shared" si="159"/>
        <v>1.0630838735070846E-3</v>
      </c>
      <c r="E2015" s="9">
        <f t="shared" si="160"/>
        <v>1.2503583547053509E-2</v>
      </c>
      <c r="G2015" s="9">
        <f t="shared" si="161"/>
        <v>0.11181942383617217</v>
      </c>
      <c r="H2015" s="10">
        <f t="shared" si="162"/>
        <v>-2.1908699959977693</v>
      </c>
    </row>
    <row r="2016" spans="1:8" ht="15.75" customHeight="1">
      <c r="A2016" s="7">
        <v>45094</v>
      </c>
      <c r="B2016" s="8">
        <v>26534.66</v>
      </c>
      <c r="C2016" s="11">
        <f t="shared" si="158"/>
        <v>5.2881916463891915E-3</v>
      </c>
      <c r="D2016" s="9">
        <f t="shared" si="159"/>
        <v>2.796497088894043E-5</v>
      </c>
      <c r="E2016" s="9">
        <f t="shared" si="160"/>
        <v>1.2531545162966642E-2</v>
      </c>
      <c r="G2016" s="9">
        <f t="shared" si="161"/>
        <v>0.11194438424041932</v>
      </c>
      <c r="H2016" s="10">
        <f t="shared" si="162"/>
        <v>-2.189753100300369</v>
      </c>
    </row>
    <row r="2017" spans="1:8" ht="15.75" customHeight="1">
      <c r="A2017" s="7">
        <v>45095</v>
      </c>
      <c r="B2017" s="8">
        <v>26472</v>
      </c>
      <c r="C2017" s="11">
        <f t="shared" si="158"/>
        <v>-2.3642323129582921E-3</v>
      </c>
      <c r="D2017" s="9">
        <f t="shared" si="159"/>
        <v>5.5895944296361156E-6</v>
      </c>
      <c r="E2017" s="9">
        <f t="shared" si="160"/>
        <v>1.1662585828426055E-2</v>
      </c>
      <c r="G2017" s="9">
        <f t="shared" si="161"/>
        <v>0.10799345271092158</v>
      </c>
      <c r="H2017" s="10">
        <f t="shared" si="162"/>
        <v>-2.2256846767425911</v>
      </c>
    </row>
    <row r="2018" spans="1:8" ht="15.75" customHeight="1">
      <c r="A2018" s="7">
        <v>45096</v>
      </c>
      <c r="B2018" s="8">
        <v>26718.39</v>
      </c>
      <c r="C2018" s="11">
        <f t="shared" si="158"/>
        <v>9.2645217427411806E-3</v>
      </c>
      <c r="D2018" s="9">
        <f t="shared" si="159"/>
        <v>8.5831363121724081E-5</v>
      </c>
      <c r="E2018" s="9">
        <f t="shared" si="160"/>
        <v>1.1726586399353513E-2</v>
      </c>
      <c r="G2018" s="9">
        <f t="shared" si="161"/>
        <v>0.10828936420236991</v>
      </c>
      <c r="H2018" s="10">
        <f t="shared" si="162"/>
        <v>-2.2229483366087854</v>
      </c>
    </row>
    <row r="2019" spans="1:8" ht="15.75" customHeight="1">
      <c r="A2019" s="7">
        <v>45097</v>
      </c>
      <c r="B2019" s="8">
        <v>28169.64</v>
      </c>
      <c r="C2019" s="11">
        <f t="shared" si="158"/>
        <v>5.2892709891854073E-2</v>
      </c>
      <c r="D2019" s="9">
        <f t="shared" si="159"/>
        <v>2.7976387597038379E-3</v>
      </c>
      <c r="E2019" s="9">
        <f t="shared" si="160"/>
        <v>1.45160323144748E-2</v>
      </c>
      <c r="G2019" s="9">
        <f t="shared" si="161"/>
        <v>0.12048249795914259</v>
      </c>
      <c r="H2019" s="10">
        <f t="shared" si="162"/>
        <v>-2.1162507817528695</v>
      </c>
    </row>
    <row r="2020" spans="1:8" ht="15.75" customHeight="1">
      <c r="A2020" s="7">
        <v>45098</v>
      </c>
      <c r="B2020" s="8">
        <v>29985.4</v>
      </c>
      <c r="C2020" s="11">
        <f t="shared" si="158"/>
        <v>6.2465794280924684E-2</v>
      </c>
      <c r="D2020" s="9">
        <f t="shared" si="159"/>
        <v>3.9019754551468029E-3</v>
      </c>
      <c r="E2020" s="9">
        <f t="shared" si="160"/>
        <v>1.7847650330364364E-2</v>
      </c>
      <c r="G2020" s="9">
        <f t="shared" si="161"/>
        <v>0.13359509845186823</v>
      </c>
      <c r="H2020" s="10">
        <f t="shared" si="162"/>
        <v>-2.0129417067871405</v>
      </c>
    </row>
    <row r="2021" spans="1:8" ht="15.75" customHeight="1">
      <c r="A2021" s="7">
        <v>45099</v>
      </c>
      <c r="B2021" s="8">
        <v>30157.31</v>
      </c>
      <c r="C2021" s="11">
        <f t="shared" si="158"/>
        <v>5.7167516457397611E-3</v>
      </c>
      <c r="D2021" s="9">
        <f t="shared" si="159"/>
        <v>3.2681249379068266E-5</v>
      </c>
      <c r="E2021" s="9">
        <f t="shared" si="160"/>
        <v>1.7795385351950681E-2</v>
      </c>
      <c r="G2021" s="9">
        <f t="shared" si="161"/>
        <v>0.1333993453955104</v>
      </c>
      <c r="H2021" s="10">
        <f t="shared" si="162"/>
        <v>-2.0144080525927852</v>
      </c>
    </row>
    <row r="2022" spans="1:8" ht="15.75" customHeight="1">
      <c r="A2022" s="7">
        <v>45100</v>
      </c>
      <c r="B2022" s="8">
        <v>30928.74</v>
      </c>
      <c r="C2022" s="11">
        <f t="shared" si="158"/>
        <v>2.5258500538227553E-2</v>
      </c>
      <c r="D2022" s="9">
        <f t="shared" si="159"/>
        <v>6.3799184943964153E-4</v>
      </c>
      <c r="E2022" s="9">
        <f t="shared" si="160"/>
        <v>1.8297265578309421E-2</v>
      </c>
      <c r="G2022" s="9">
        <f t="shared" si="161"/>
        <v>0.13526738549373024</v>
      </c>
      <c r="H2022" s="10">
        <f t="shared" si="162"/>
        <v>-2.0005018261248191</v>
      </c>
    </row>
    <row r="2023" spans="1:8" ht="15.75" customHeight="1">
      <c r="A2023" s="7">
        <v>45101</v>
      </c>
      <c r="B2023" s="8">
        <v>30523.34</v>
      </c>
      <c r="C2023" s="11">
        <f t="shared" si="158"/>
        <v>-1.3194211855147563E-2</v>
      </c>
      <c r="D2023" s="9">
        <f t="shared" si="159"/>
        <v>1.7408722647851648E-4</v>
      </c>
      <c r="E2023" s="9">
        <f t="shared" si="160"/>
        <v>1.8454200218539003E-2</v>
      </c>
      <c r="G2023" s="9">
        <f t="shared" si="161"/>
        <v>0.13584623741031257</v>
      </c>
      <c r="H2023" s="10">
        <f t="shared" si="162"/>
        <v>-1.9962316401417564</v>
      </c>
    </row>
    <row r="2024" spans="1:8" ht="15.75" customHeight="1">
      <c r="A2024" s="7">
        <v>45102</v>
      </c>
      <c r="B2024" s="8">
        <v>30383.360000000001</v>
      </c>
      <c r="C2024" s="11">
        <f t="shared" si="158"/>
        <v>-4.5965467333102779E-3</v>
      </c>
      <c r="D2024" s="9">
        <f t="shared" si="159"/>
        <v>2.1128241871505387E-5</v>
      </c>
      <c r="E2024" s="9">
        <f t="shared" si="160"/>
        <v>1.8432146097883986E-2</v>
      </c>
      <c r="G2024" s="9">
        <f t="shared" si="161"/>
        <v>0.13576504004302428</v>
      </c>
      <c r="H2024" s="10">
        <f t="shared" si="162"/>
        <v>-1.9968295340912894</v>
      </c>
    </row>
    <row r="2025" spans="1:8" ht="15.75" customHeight="1">
      <c r="A2025" s="7">
        <v>45103</v>
      </c>
      <c r="B2025" s="8">
        <v>30163.13</v>
      </c>
      <c r="C2025" s="11">
        <f t="shared" si="158"/>
        <v>-7.274772534491613E-3</v>
      </c>
      <c r="D2025" s="9">
        <f t="shared" si="159"/>
        <v>5.2922315428593529E-5</v>
      </c>
      <c r="E2025" s="9">
        <f t="shared" si="160"/>
        <v>1.4785459044628435E-2</v>
      </c>
      <c r="G2025" s="9">
        <f t="shared" si="161"/>
        <v>0.12159547296107875</v>
      </c>
      <c r="H2025" s="10">
        <f t="shared" si="162"/>
        <v>-2.1070555390815815</v>
      </c>
    </row>
    <row r="2026" spans="1:8" ht="15.75" customHeight="1">
      <c r="A2026" s="7">
        <v>45104</v>
      </c>
      <c r="B2026" s="8">
        <v>30655.23</v>
      </c>
      <c r="C2026" s="11">
        <f t="shared" si="158"/>
        <v>1.6182966445002622E-2</v>
      </c>
      <c r="D2026" s="9">
        <f t="shared" si="159"/>
        <v>2.6188840296008077E-4</v>
      </c>
      <c r="E2026" s="9">
        <f t="shared" si="160"/>
        <v>1.2588798500948651E-2</v>
      </c>
      <c r="G2026" s="9">
        <f t="shared" si="161"/>
        <v>0.11219981506646368</v>
      </c>
      <c r="H2026" s="10">
        <f t="shared" si="162"/>
        <v>-2.1874739341438865</v>
      </c>
    </row>
    <row r="2027" spans="1:8" ht="15.75" customHeight="1">
      <c r="A2027" s="7">
        <v>45105</v>
      </c>
      <c r="B2027" s="8">
        <v>30104.080000000002</v>
      </c>
      <c r="C2027" s="11">
        <f t="shared" si="158"/>
        <v>-1.8142573299087607E-2</v>
      </c>
      <c r="D2027" s="9">
        <f t="shared" si="159"/>
        <v>3.2915296591276658E-4</v>
      </c>
      <c r="E2027" s="9">
        <f t="shared" si="160"/>
        <v>1.2441649232606803E-2</v>
      </c>
      <c r="G2027" s="9">
        <f t="shared" si="161"/>
        <v>0.11154214106160416</v>
      </c>
      <c r="H2027" s="10">
        <f t="shared" si="162"/>
        <v>-2.1933528127449979</v>
      </c>
    </row>
    <row r="2028" spans="1:8" ht="15.75" customHeight="1">
      <c r="A2028" s="7">
        <v>45106</v>
      </c>
      <c r="B2028" s="8">
        <v>30400.46</v>
      </c>
      <c r="C2028" s="11">
        <f t="shared" si="158"/>
        <v>9.7970291348781057E-3</v>
      </c>
      <c r="D2028" s="9">
        <f t="shared" si="159"/>
        <v>9.598177986965044E-5</v>
      </c>
      <c r="E2028" s="9">
        <f t="shared" si="160"/>
        <v>1.2424401387067723E-2</v>
      </c>
      <c r="G2028" s="9">
        <f t="shared" si="161"/>
        <v>0.11146479886972264</v>
      </c>
      <c r="H2028" s="10">
        <f t="shared" si="162"/>
        <v>-2.194046443131624</v>
      </c>
    </row>
    <row r="2029" spans="1:8" ht="15.75" customHeight="1">
      <c r="A2029" s="7">
        <v>45107</v>
      </c>
      <c r="B2029" s="8">
        <v>30390.91</v>
      </c>
      <c r="C2029" s="11">
        <f t="shared" si="158"/>
        <v>-3.1418933570866945E-4</v>
      </c>
      <c r="D2029" s="9">
        <f t="shared" si="159"/>
        <v>9.8714938673054995E-8</v>
      </c>
      <c r="E2029" s="9">
        <f t="shared" si="160"/>
        <v>1.236712355678608E-2</v>
      </c>
      <c r="G2029" s="9">
        <f t="shared" si="161"/>
        <v>0.11120756969193275</v>
      </c>
      <c r="H2029" s="10">
        <f t="shared" si="162"/>
        <v>-2.1963568267133216</v>
      </c>
    </row>
    <row r="2030" spans="1:8" ht="15.75" customHeight="1">
      <c r="A2030" s="7">
        <v>45108</v>
      </c>
      <c r="B2030" s="8">
        <v>30592.81</v>
      </c>
      <c r="C2030" s="11">
        <f t="shared" si="158"/>
        <v>6.6214634879944688E-3</v>
      </c>
      <c r="D2030" s="9">
        <f t="shared" si="159"/>
        <v>4.3843778722843879E-5</v>
      </c>
      <c r="E2030" s="9">
        <f t="shared" si="160"/>
        <v>1.1739226722361827E-2</v>
      </c>
      <c r="G2030" s="9">
        <f t="shared" si="161"/>
        <v>0.10834771212333848</v>
      </c>
      <c r="H2030" s="10">
        <f t="shared" si="162"/>
        <v>-2.2224096668356417</v>
      </c>
    </row>
    <row r="2031" spans="1:8" ht="15.75" customHeight="1">
      <c r="A2031" s="7">
        <v>45109</v>
      </c>
      <c r="B2031" s="8">
        <v>30592.26</v>
      </c>
      <c r="C2031" s="11">
        <f t="shared" si="158"/>
        <v>-1.7978242078285379E-5</v>
      </c>
      <c r="D2031" s="9">
        <f t="shared" si="159"/>
        <v>3.2321718822543097E-10</v>
      </c>
      <c r="E2031" s="9">
        <f t="shared" si="160"/>
        <v>1.1538112327918675E-2</v>
      </c>
      <c r="G2031" s="9">
        <f t="shared" si="161"/>
        <v>0.10741560560700049</v>
      </c>
      <c r="H2031" s="10">
        <f t="shared" si="162"/>
        <v>-2.2310498038595625</v>
      </c>
    </row>
    <row r="2032" spans="1:8" ht="15.75" customHeight="1">
      <c r="A2032" s="7">
        <v>45110</v>
      </c>
      <c r="B2032" s="8">
        <v>31128.76</v>
      </c>
      <c r="C2032" s="11">
        <f t="shared" si="158"/>
        <v>1.7385114914752694E-2</v>
      </c>
      <c r="D2032" s="9">
        <f t="shared" si="159"/>
        <v>3.0224222059915655E-4</v>
      </c>
      <c r="E2032" s="9">
        <f t="shared" si="160"/>
        <v>1.1754622077872827E-2</v>
      </c>
      <c r="G2032" s="9">
        <f t="shared" si="161"/>
        <v>0.10841873490256575</v>
      </c>
      <c r="H2032" s="10">
        <f t="shared" si="162"/>
        <v>-2.2217543737057022</v>
      </c>
    </row>
    <row r="2033" spans="1:8" ht="15.75" customHeight="1">
      <c r="A2033" s="7">
        <v>45111</v>
      </c>
      <c r="B2033" s="8">
        <v>30807.48</v>
      </c>
      <c r="C2033" s="11">
        <f t="shared" si="158"/>
        <v>-1.0374633064238881E-2</v>
      </c>
      <c r="D2033" s="9">
        <f t="shared" si="159"/>
        <v>1.0763301121759863E-4</v>
      </c>
      <c r="E2033" s="9">
        <f t="shared" si="160"/>
        <v>1.185911171897128E-2</v>
      </c>
      <c r="G2033" s="9">
        <f t="shared" si="161"/>
        <v>0.10889954875467245</v>
      </c>
      <c r="H2033" s="10">
        <f t="shared" si="162"/>
        <v>-2.2173293927187268</v>
      </c>
    </row>
    <row r="2034" spans="1:8" ht="15.75" customHeight="1">
      <c r="A2034" s="7">
        <v>45112</v>
      </c>
      <c r="B2034" s="8">
        <v>30470.54</v>
      </c>
      <c r="C2034" s="11">
        <f t="shared" si="158"/>
        <v>-1.0997202446932627E-2</v>
      </c>
      <c r="D2034" s="9">
        <f t="shared" si="159"/>
        <v>1.2093846165882097E-4</v>
      </c>
      <c r="E2034" s="9">
        <f t="shared" si="160"/>
        <v>1.0665087845028143E-2</v>
      </c>
      <c r="G2034" s="9">
        <f t="shared" si="161"/>
        <v>0.10327191217861778</v>
      </c>
      <c r="H2034" s="10">
        <f t="shared" si="162"/>
        <v>-2.2703898451671813</v>
      </c>
    </row>
    <row r="2035" spans="1:8" ht="15.75" customHeight="1">
      <c r="A2035" s="7">
        <v>45113</v>
      </c>
      <c r="B2035" s="8">
        <v>30315.91</v>
      </c>
      <c r="C2035" s="11">
        <f t="shared" si="158"/>
        <v>-5.0876579744388558E-3</v>
      </c>
      <c r="D2035" s="9">
        <f t="shared" si="159"/>
        <v>2.5884263664871279E-5</v>
      </c>
      <c r="E2035" s="9">
        <f t="shared" si="160"/>
        <v>1.0088558822157E-2</v>
      </c>
      <c r="G2035" s="9">
        <f t="shared" si="161"/>
        <v>0.10044181809464124</v>
      </c>
      <c r="H2035" s="10">
        <f t="shared" si="162"/>
        <v>-2.2981766435558901</v>
      </c>
    </row>
    <row r="2036" spans="1:8" ht="15.75" customHeight="1">
      <c r="A2036" s="7">
        <v>45114</v>
      </c>
      <c r="B2036" s="8">
        <v>30272.41</v>
      </c>
      <c r="C2036" s="11">
        <f t="shared" si="158"/>
        <v>-1.4359205693199814E-3</v>
      </c>
      <c r="D2036" s="9">
        <f t="shared" si="159"/>
        <v>2.0618678813962195E-6</v>
      </c>
      <c r="E2036" s="9">
        <f t="shared" si="160"/>
        <v>9.027536816531314E-3</v>
      </c>
      <c r="G2036" s="9">
        <f t="shared" si="161"/>
        <v>9.5013350727838841E-2</v>
      </c>
      <c r="H2036" s="10">
        <f t="shared" si="162"/>
        <v>-2.3537378632783197</v>
      </c>
    </row>
    <row r="2037" spans="1:8" ht="15.75" customHeight="1">
      <c r="A2037" s="7">
        <v>45115</v>
      </c>
      <c r="B2037" s="8">
        <v>30163.19</v>
      </c>
      <c r="C2037" s="11">
        <f t="shared" si="158"/>
        <v>-3.6144298693183982E-3</v>
      </c>
      <c r="D2037" s="9">
        <f t="shared" si="159"/>
        <v>1.3064103280221014E-5</v>
      </c>
      <c r="E2037" s="9">
        <f t="shared" si="160"/>
        <v>9.0126359489225948E-3</v>
      </c>
      <c r="G2037" s="9">
        <f t="shared" si="161"/>
        <v>9.493490374421093E-2</v>
      </c>
      <c r="H2037" s="10">
        <f t="shared" si="162"/>
        <v>-2.3545638459998348</v>
      </c>
    </row>
    <row r="2038" spans="1:8" ht="15.75" customHeight="1">
      <c r="A2038" s="7">
        <v>45116</v>
      </c>
      <c r="B2038" s="8">
        <v>30201.16</v>
      </c>
      <c r="C2038" s="11">
        <f t="shared" si="158"/>
        <v>1.2580274618284957E-3</v>
      </c>
      <c r="D2038" s="9">
        <f t="shared" si="159"/>
        <v>1.5826330947146471E-6</v>
      </c>
      <c r="E2038" s="9">
        <f t="shared" si="160"/>
        <v>9.0086289875876743E-3</v>
      </c>
      <c r="G2038" s="9">
        <f t="shared" si="161"/>
        <v>9.491379766708144E-2</v>
      </c>
      <c r="H2038" s="10">
        <f t="shared" si="162"/>
        <v>-2.354786192289902</v>
      </c>
    </row>
    <row r="2039" spans="1:8" ht="15.75" customHeight="1">
      <c r="A2039" s="7">
        <v>45117</v>
      </c>
      <c r="B2039" s="8">
        <v>30785.96</v>
      </c>
      <c r="C2039" s="11">
        <f t="shared" si="158"/>
        <v>1.9178407655970304E-2</v>
      </c>
      <c r="D2039" s="9">
        <f t="shared" si="159"/>
        <v>3.6781132021858039E-4</v>
      </c>
      <c r="E2039" s="9">
        <f t="shared" si="160"/>
        <v>9.2906089446845291E-3</v>
      </c>
      <c r="G2039" s="9">
        <f t="shared" si="161"/>
        <v>9.6387804958327217E-2</v>
      </c>
      <c r="H2039" s="10">
        <f t="shared" si="162"/>
        <v>-2.3393755899496846</v>
      </c>
    </row>
    <row r="2040" spans="1:8" ht="15.75" customHeight="1">
      <c r="A2040" s="7">
        <v>45118</v>
      </c>
      <c r="B2040" s="8">
        <v>30578.75</v>
      </c>
      <c r="C2040" s="11">
        <f t="shared" si="158"/>
        <v>-6.7534186194960957E-3</v>
      </c>
      <c r="D2040" s="9">
        <f t="shared" si="159"/>
        <v>4.5608663050156549E-5</v>
      </c>
      <c r="E2040" s="9">
        <f t="shared" si="160"/>
        <v>6.5385788480308476E-3</v>
      </c>
      <c r="G2040" s="9">
        <f t="shared" si="161"/>
        <v>8.086147938314539E-2</v>
      </c>
      <c r="H2040" s="10">
        <f t="shared" si="162"/>
        <v>-2.5150177193253809</v>
      </c>
    </row>
    <row r="2041" spans="1:8" ht="15.75" customHeight="1">
      <c r="A2041" s="7">
        <v>45119</v>
      </c>
      <c r="B2041" s="8">
        <v>30351.84</v>
      </c>
      <c r="C2041" s="11">
        <f t="shared" si="158"/>
        <v>-7.4481815781787426E-3</v>
      </c>
      <c r="D2041" s="9">
        <f t="shared" si="159"/>
        <v>5.5475408821521185E-5</v>
      </c>
      <c r="E2041" s="9">
        <f t="shared" si="160"/>
        <v>2.6920788017055649E-3</v>
      </c>
      <c r="G2041" s="9">
        <f t="shared" si="161"/>
        <v>5.1885246474364606E-2</v>
      </c>
      <c r="H2041" s="10">
        <f t="shared" si="162"/>
        <v>-2.9587207975388652</v>
      </c>
    </row>
    <row r="2042" spans="1:8" ht="15.75" customHeight="1">
      <c r="A2042" s="7">
        <v>45120</v>
      </c>
      <c r="B2042" s="8">
        <v>31386</v>
      </c>
      <c r="C2042" s="11">
        <f t="shared" si="158"/>
        <v>3.3504791919051091E-2</v>
      </c>
      <c r="D2042" s="9">
        <f t="shared" si="159"/>
        <v>1.1225710815389112E-3</v>
      </c>
      <c r="E2042" s="9">
        <f t="shared" si="160"/>
        <v>3.7819686338654078E-3</v>
      </c>
      <c r="G2042" s="9">
        <f t="shared" si="161"/>
        <v>6.1497712427905867E-2</v>
      </c>
      <c r="H2042" s="10">
        <f t="shared" si="162"/>
        <v>-2.7887553011556778</v>
      </c>
    </row>
    <row r="2043" spans="1:8" ht="15.75" customHeight="1">
      <c r="A2043" s="7">
        <v>45121</v>
      </c>
      <c r="B2043" s="8">
        <v>30206</v>
      </c>
      <c r="C2043" s="11">
        <f t="shared" si="158"/>
        <v>-3.8321353472379222E-2</v>
      </c>
      <c r="D2043" s="9">
        <f t="shared" si="159"/>
        <v>1.468526131955031E-3</v>
      </c>
      <c r="E2043" s="9">
        <f t="shared" si="160"/>
        <v>4.6125029163807977E-3</v>
      </c>
      <c r="G2043" s="9">
        <f t="shared" si="161"/>
        <v>6.7915410006719371E-2</v>
      </c>
      <c r="H2043" s="10">
        <f t="shared" si="162"/>
        <v>-2.6894923186690058</v>
      </c>
    </row>
    <row r="2044" spans="1:8" ht="15.75" customHeight="1">
      <c r="A2044" s="7">
        <v>45122</v>
      </c>
      <c r="B2044" s="8">
        <v>30314.36</v>
      </c>
      <c r="C2044" s="11">
        <f t="shared" si="158"/>
        <v>3.5809474957959882E-3</v>
      </c>
      <c r="D2044" s="9">
        <f t="shared" si="159"/>
        <v>1.2823184967647558E-5</v>
      </c>
      <c r="E2044" s="9">
        <f t="shared" si="160"/>
        <v>4.4512388748699297E-3</v>
      </c>
      <c r="G2044" s="9">
        <f t="shared" si="161"/>
        <v>6.6717605434172544E-2</v>
      </c>
      <c r="H2044" s="10">
        <f t="shared" si="162"/>
        <v>-2.7072864113512907</v>
      </c>
    </row>
    <row r="2045" spans="1:8" ht="15.75" customHeight="1">
      <c r="A2045" s="7">
        <v>45123</v>
      </c>
      <c r="B2045" s="8">
        <v>30287.41</v>
      </c>
      <c r="C2045" s="11">
        <f t="shared" si="158"/>
        <v>-8.8941302462217174E-4</v>
      </c>
      <c r="D2045" s="9">
        <f t="shared" si="159"/>
        <v>7.9105552836755986E-7</v>
      </c>
      <c r="E2045" s="9">
        <f t="shared" si="160"/>
        <v>4.4309016885267912E-3</v>
      </c>
      <c r="G2045" s="9">
        <f t="shared" si="161"/>
        <v>6.6565018504667992E-2</v>
      </c>
      <c r="H2045" s="10">
        <f t="shared" si="162"/>
        <v>-2.7095760871043346</v>
      </c>
    </row>
    <row r="2046" spans="1:8" ht="15.75" customHeight="1">
      <c r="A2046" s="7">
        <v>45124</v>
      </c>
      <c r="B2046" s="8">
        <v>29931.93</v>
      </c>
      <c r="C2046" s="11">
        <f t="shared" si="158"/>
        <v>-1.1806311034183802E-2</v>
      </c>
      <c r="D2046" s="9">
        <f t="shared" si="159"/>
        <v>1.3938898023589018E-4</v>
      </c>
      <c r="E2046" s="9">
        <f t="shared" si="160"/>
        <v>4.5173683533340885E-3</v>
      </c>
      <c r="G2046" s="9">
        <f t="shared" si="161"/>
        <v>6.721137071459031E-2</v>
      </c>
      <c r="H2046" s="10">
        <f t="shared" si="162"/>
        <v>-2.6999128387045777</v>
      </c>
    </row>
    <row r="2047" spans="1:8" ht="15.75" customHeight="1">
      <c r="A2047" s="7">
        <v>45125</v>
      </c>
      <c r="B2047" s="8">
        <v>29784.080000000002</v>
      </c>
      <c r="C2047" s="11">
        <f t="shared" si="158"/>
        <v>-4.9517810084221342E-3</v>
      </c>
      <c r="D2047" s="9">
        <f t="shared" si="159"/>
        <v>2.4520135155370127E-5</v>
      </c>
      <c r="E2047" s="9">
        <f t="shared" si="160"/>
        <v>4.2800000855293787E-3</v>
      </c>
      <c r="G2047" s="9">
        <f t="shared" si="161"/>
        <v>6.5421709588861857E-2</v>
      </c>
      <c r="H2047" s="10">
        <f t="shared" si="162"/>
        <v>-2.7269011247024659</v>
      </c>
    </row>
    <row r="2048" spans="1:8" ht="15.75" customHeight="1">
      <c r="A2048" s="7">
        <v>45126</v>
      </c>
      <c r="B2048" s="8">
        <v>29966.89</v>
      </c>
      <c r="C2048" s="11">
        <f t="shared" si="158"/>
        <v>6.1190829342258994E-3</v>
      </c>
      <c r="D2048" s="9">
        <f t="shared" si="159"/>
        <v>3.7443175955934644E-5</v>
      </c>
      <c r="E2048" s="9">
        <f t="shared" si="160"/>
        <v>3.9882902955725458E-3</v>
      </c>
      <c r="G2048" s="9">
        <f t="shared" si="161"/>
        <v>6.315291201181894E-2</v>
      </c>
      <c r="H2048" s="10">
        <f t="shared" si="162"/>
        <v>-2.762196318630914</v>
      </c>
    </row>
    <row r="2049" spans="1:8" ht="15.75" customHeight="1">
      <c r="A2049" s="7">
        <v>45127</v>
      </c>
      <c r="B2049" s="8">
        <v>29737.02</v>
      </c>
      <c r="C2049" s="11">
        <f t="shared" si="158"/>
        <v>-7.7003712439521459E-3</v>
      </c>
      <c r="D2049" s="9">
        <f t="shared" si="159"/>
        <v>5.9295717294685123E-5</v>
      </c>
      <c r="E2049" s="9">
        <f t="shared" si="160"/>
        <v>3.9516042329975796E-3</v>
      </c>
      <c r="G2049" s="9">
        <f t="shared" si="161"/>
        <v>6.2861786746779474E-2</v>
      </c>
      <c r="H2049" s="10">
        <f t="shared" si="162"/>
        <v>-2.7668168237917401</v>
      </c>
    </row>
    <row r="2050" spans="1:8" ht="15.75" customHeight="1">
      <c r="A2050" s="7">
        <v>45128</v>
      </c>
      <c r="B2050" s="8">
        <v>29883.66</v>
      </c>
      <c r="C2050" s="11">
        <f t="shared" si="158"/>
        <v>4.9191084601817132E-3</v>
      </c>
      <c r="D2050" s="9">
        <f t="shared" si="159"/>
        <v>2.4197628043031307E-5</v>
      </c>
      <c r="E2050" s="9">
        <f t="shared" si="160"/>
        <v>3.9757031461019375E-3</v>
      </c>
      <c r="G2050" s="9">
        <f t="shared" si="161"/>
        <v>6.3053177129324248E-2</v>
      </c>
      <c r="H2050" s="10">
        <f t="shared" si="162"/>
        <v>-2.7637768272091443</v>
      </c>
    </row>
    <row r="2051" spans="1:8" ht="15.75" customHeight="1">
      <c r="A2051" s="7">
        <v>45129</v>
      </c>
      <c r="B2051" s="8">
        <v>29833.35</v>
      </c>
      <c r="C2051" s="11">
        <f t="shared" si="158"/>
        <v>-1.6849474514115702E-3</v>
      </c>
      <c r="D2051" s="9">
        <f t="shared" si="159"/>
        <v>2.8390479140183457E-6</v>
      </c>
      <c r="E2051" s="9">
        <f t="shared" si="160"/>
        <v>3.9346984152931119E-3</v>
      </c>
      <c r="G2051" s="9">
        <f t="shared" si="161"/>
        <v>6.2727174456475493E-2</v>
      </c>
      <c r="H2051" s="10">
        <f t="shared" si="162"/>
        <v>-2.7689605208263277</v>
      </c>
    </row>
    <row r="2052" spans="1:8" ht="15.75" customHeight="1">
      <c r="A2052" s="7">
        <v>45130</v>
      </c>
      <c r="B2052" s="8">
        <v>30144.880000000001</v>
      </c>
      <c r="C2052" s="11">
        <f t="shared" ref="C2052:C2115" si="163">LN(B2052/B2051)</f>
        <v>1.0388195902022265E-2</v>
      </c>
      <c r="D2052" s="9">
        <f t="shared" ref="D2052:D2115" si="164">C2052^2</f>
        <v>1.0791461409879219E-4</v>
      </c>
      <c r="E2052" s="9">
        <f t="shared" si="160"/>
        <v>4.042612706174716E-3</v>
      </c>
      <c r="G2052" s="9">
        <f t="shared" si="161"/>
        <v>6.3581543754258715E-2</v>
      </c>
      <c r="H2052" s="10">
        <f t="shared" si="162"/>
        <v>-2.7554320432931663</v>
      </c>
    </row>
    <row r="2053" spans="1:8" ht="15.75" customHeight="1">
      <c r="A2053" s="7">
        <v>45131</v>
      </c>
      <c r="B2053" s="8">
        <v>29145.13</v>
      </c>
      <c r="C2053" s="11">
        <f t="shared" si="163"/>
        <v>-3.3727259229879701E-2</v>
      </c>
      <c r="D2053" s="9">
        <f t="shared" si="164"/>
        <v>1.1375280151595054E-3</v>
      </c>
      <c r="E2053" s="9">
        <f t="shared" si="160"/>
        <v>4.8778985007350648E-3</v>
      </c>
      <c r="G2053" s="9">
        <f t="shared" si="161"/>
        <v>6.9841953729367176E-2</v>
      </c>
      <c r="H2053" s="10">
        <f t="shared" si="162"/>
        <v>-2.6615203934811378</v>
      </c>
    </row>
    <row r="2054" spans="1:8" ht="15.75" customHeight="1">
      <c r="A2054" s="7">
        <v>45132</v>
      </c>
      <c r="B2054" s="8">
        <v>29229.74</v>
      </c>
      <c r="C2054" s="11">
        <f t="shared" si="163"/>
        <v>2.8988521687695521E-3</v>
      </c>
      <c r="D2054" s="9">
        <f t="shared" si="164"/>
        <v>8.4033438963799354E-6</v>
      </c>
      <c r="E2054" s="9">
        <f t="shared" si="160"/>
        <v>4.7786688334138464E-3</v>
      </c>
      <c r="G2054" s="9">
        <f t="shared" si="161"/>
        <v>6.9127916455031732E-2</v>
      </c>
      <c r="H2054" s="10">
        <f t="shared" si="162"/>
        <v>-2.6717966289984543</v>
      </c>
    </row>
    <row r="2055" spans="1:8" ht="15.75" customHeight="1">
      <c r="A2055" s="7">
        <v>45133</v>
      </c>
      <c r="B2055" s="8">
        <v>29589.43</v>
      </c>
      <c r="C2055" s="11">
        <f t="shared" si="163"/>
        <v>1.2230518849288854E-2</v>
      </c>
      <c r="D2055" s="9">
        <f t="shared" si="164"/>
        <v>1.4958559132280996E-4</v>
      </c>
      <c r="E2055" s="9">
        <f t="shared" si="160"/>
        <v>4.8073159630778349E-3</v>
      </c>
      <c r="G2055" s="9">
        <f t="shared" si="161"/>
        <v>6.9334810615432091E-2</v>
      </c>
      <c r="H2055" s="10">
        <f t="shared" si="162"/>
        <v>-2.668808181222571</v>
      </c>
    </row>
    <row r="2056" spans="1:8" ht="15.75" customHeight="1">
      <c r="A2056" s="7">
        <v>45134</v>
      </c>
      <c r="B2056" s="8">
        <v>29143.93</v>
      </c>
      <c r="C2056" s="11">
        <f t="shared" si="163"/>
        <v>-1.5170545125178122E-2</v>
      </c>
      <c r="D2056" s="9">
        <f t="shared" si="164"/>
        <v>2.3014543939506567E-4</v>
      </c>
      <c r="E2056" s="9">
        <f t="shared" si="160"/>
        <v>5.0115771388080299E-3</v>
      </c>
      <c r="G2056" s="9">
        <f t="shared" si="161"/>
        <v>7.0792493520203323E-2</v>
      </c>
      <c r="H2056" s="10">
        <f t="shared" si="162"/>
        <v>-2.6480023076293171</v>
      </c>
    </row>
    <row r="2057" spans="1:8" ht="15.75" customHeight="1">
      <c r="A2057" s="7">
        <v>45135</v>
      </c>
      <c r="B2057" s="8">
        <v>29342.44</v>
      </c>
      <c r="C2057" s="11">
        <f t="shared" si="163"/>
        <v>6.7882743377258633E-3</v>
      </c>
      <c r="D2057" s="9">
        <f t="shared" si="164"/>
        <v>4.6080668484227506E-5</v>
      </c>
      <c r="E2057" s="9">
        <f t="shared" si="160"/>
        <v>5.0555959394108611E-3</v>
      </c>
      <c r="G2057" s="9">
        <f t="shared" si="161"/>
        <v>7.1102714008755397E-2</v>
      </c>
      <c r="H2057" s="10">
        <f t="shared" si="162"/>
        <v>-2.6436297711890102</v>
      </c>
    </row>
    <row r="2058" spans="1:8" ht="15.75" customHeight="1">
      <c r="A2058" s="7">
        <v>45136</v>
      </c>
      <c r="B2058" s="8">
        <v>29356.5</v>
      </c>
      <c r="C2058" s="11">
        <f t="shared" si="163"/>
        <v>4.7905465648571943E-4</v>
      </c>
      <c r="D2058" s="9">
        <f t="shared" si="164"/>
        <v>2.2949336390065066E-7</v>
      </c>
      <c r="E2058" s="9">
        <f t="shared" si="160"/>
        <v>5.0427613294945408E-3</v>
      </c>
      <c r="G2058" s="9">
        <f t="shared" si="161"/>
        <v>7.1012402645555806E-2</v>
      </c>
      <c r="H2058" s="10">
        <f t="shared" si="162"/>
        <v>-2.6449007320478222</v>
      </c>
    </row>
    <row r="2059" spans="1:8" ht="15.75" customHeight="1">
      <c r="A2059" s="7">
        <v>45137</v>
      </c>
      <c r="B2059" s="8">
        <v>29271.19</v>
      </c>
      <c r="C2059" s="11">
        <f t="shared" si="163"/>
        <v>-2.9102309918976861E-3</v>
      </c>
      <c r="D2059" s="9">
        <f t="shared" si="164"/>
        <v>8.469444426201791E-6</v>
      </c>
      <c r="E2059" s="9">
        <f t="shared" si="160"/>
        <v>5.0496481408260283E-3</v>
      </c>
      <c r="G2059" s="9">
        <f t="shared" si="161"/>
        <v>7.1060876302125833E-2</v>
      </c>
      <c r="H2059" s="10">
        <f t="shared" si="162"/>
        <v>-2.6442183566031225</v>
      </c>
    </row>
    <row r="2060" spans="1:8" ht="15.75" customHeight="1">
      <c r="A2060" s="7">
        <v>45138</v>
      </c>
      <c r="B2060" s="8">
        <v>29206.799999999999</v>
      </c>
      <c r="C2060" s="11">
        <f t="shared" si="163"/>
        <v>-2.2021969641065108E-3</v>
      </c>
      <c r="D2060" s="9">
        <f t="shared" si="164"/>
        <v>4.8496714687199329E-6</v>
      </c>
      <c r="E2060" s="9">
        <f t="shared" si="160"/>
        <v>4.6866864920761678E-3</v>
      </c>
      <c r="G2060" s="9">
        <f t="shared" si="161"/>
        <v>6.8459378408485191E-2</v>
      </c>
      <c r="H2060" s="10">
        <f t="shared" si="162"/>
        <v>-2.6815147255519753</v>
      </c>
    </row>
    <row r="2061" spans="1:8" ht="15.75" customHeight="1">
      <c r="A2061" s="7">
        <v>45139</v>
      </c>
      <c r="B2061" s="8">
        <v>29212.880000000001</v>
      </c>
      <c r="C2061" s="11">
        <f t="shared" si="163"/>
        <v>2.0814903546053702E-4</v>
      </c>
      <c r="D2061" s="9">
        <f t="shared" si="164"/>
        <v>4.3326020963151893E-8</v>
      </c>
      <c r="E2061" s="9">
        <f t="shared" si="160"/>
        <v>4.6411211550469742E-3</v>
      </c>
      <c r="G2061" s="9">
        <f t="shared" si="161"/>
        <v>6.8125774528051963E-2</v>
      </c>
      <c r="H2061" s="10">
        <f t="shared" si="162"/>
        <v>-2.6863996568442468</v>
      </c>
    </row>
    <row r="2062" spans="1:8" ht="15.75" customHeight="1">
      <c r="A2062" s="7">
        <v>45140</v>
      </c>
      <c r="B2062" s="8">
        <v>29119.79</v>
      </c>
      <c r="C2062" s="11">
        <f t="shared" si="163"/>
        <v>-3.1916961464322486E-3</v>
      </c>
      <c r="D2062" s="9">
        <f t="shared" si="164"/>
        <v>1.0186924291150465E-5</v>
      </c>
      <c r="E2062" s="9">
        <f t="shared" si="160"/>
        <v>4.5958326705166025E-3</v>
      </c>
      <c r="G2062" s="9">
        <f t="shared" si="161"/>
        <v>6.7792570909478003E-2</v>
      </c>
      <c r="H2062" s="10">
        <f t="shared" si="162"/>
        <v>-2.6913026636459323</v>
      </c>
    </row>
    <row r="2063" spans="1:8" ht="15.75" customHeight="1">
      <c r="A2063" s="7">
        <v>45141</v>
      </c>
      <c r="B2063" s="8">
        <v>29284.99</v>
      </c>
      <c r="C2063" s="11">
        <f t="shared" si="163"/>
        <v>5.657086305923759E-3</v>
      </c>
      <c r="D2063" s="9">
        <f t="shared" si="164"/>
        <v>3.200262547267012E-5</v>
      </c>
      <c r="E2063" s="9">
        <f t="shared" si="160"/>
        <v>3.5052642144503617E-3</v>
      </c>
      <c r="G2063" s="9">
        <f t="shared" si="161"/>
        <v>5.9205271846773593E-2</v>
      </c>
      <c r="H2063" s="10">
        <f t="shared" si="162"/>
        <v>-2.8267446895912531</v>
      </c>
    </row>
    <row r="2064" spans="1:8" ht="15.75" customHeight="1">
      <c r="A2064" s="7">
        <v>45142</v>
      </c>
      <c r="B2064" s="8">
        <v>28937.67</v>
      </c>
      <c r="C2064" s="11">
        <f t="shared" si="163"/>
        <v>-1.1930891510725964E-2</v>
      </c>
      <c r="D2064" s="9">
        <f t="shared" si="164"/>
        <v>1.4234617224071289E-4</v>
      </c>
      <c r="E2064" s="9">
        <f t="shared" si="160"/>
        <v>2.1790842547360439E-3</v>
      </c>
      <c r="G2064" s="9">
        <f t="shared" si="161"/>
        <v>4.668066253531588E-2</v>
      </c>
      <c r="H2064" s="10">
        <f t="shared" si="162"/>
        <v>-3.0644252785343431</v>
      </c>
    </row>
    <row r="2065" spans="1:8" ht="15.75" customHeight="1">
      <c r="A2065" s="7">
        <v>45143</v>
      </c>
      <c r="B2065" s="8">
        <v>29032.77</v>
      </c>
      <c r="C2065" s="11">
        <f t="shared" si="163"/>
        <v>3.2809854578143378E-3</v>
      </c>
      <c r="D2065" s="9">
        <f t="shared" si="164"/>
        <v>1.0764865574389159E-5</v>
      </c>
      <c r="E2065" s="9">
        <f t="shared" si="160"/>
        <v>2.1770259353427854E-3</v>
      </c>
      <c r="G2065" s="9">
        <f t="shared" si="161"/>
        <v>4.6658610516632247E-2</v>
      </c>
      <c r="H2065" s="10">
        <f t="shared" si="162"/>
        <v>-3.0648977917299765</v>
      </c>
    </row>
    <row r="2066" spans="1:8" ht="15.75" customHeight="1">
      <c r="A2066" s="7">
        <v>45144</v>
      </c>
      <c r="B2066" s="8">
        <v>29095.63</v>
      </c>
      <c r="C2066" s="11">
        <f t="shared" si="163"/>
        <v>2.1627990621916225E-3</v>
      </c>
      <c r="D2066" s="9">
        <f t="shared" si="164"/>
        <v>4.677699783416962E-6</v>
      </c>
      <c r="E2066" s="9">
        <f t="shared" si="160"/>
        <v>2.1809125795978343E-3</v>
      </c>
      <c r="G2066" s="9">
        <f t="shared" si="161"/>
        <v>4.6700241750957078E-2</v>
      </c>
      <c r="H2066" s="10">
        <f t="shared" si="162"/>
        <v>-3.0640059376406614</v>
      </c>
    </row>
    <row r="2067" spans="1:8" ht="15.75" customHeight="1">
      <c r="A2067" s="7">
        <v>45145</v>
      </c>
      <c r="B2067" s="8">
        <v>29159.17</v>
      </c>
      <c r="C2067" s="11">
        <f t="shared" si="163"/>
        <v>2.1814520073018839E-3</v>
      </c>
      <c r="D2067" s="9">
        <f t="shared" si="164"/>
        <v>4.7587328601614183E-6</v>
      </c>
      <c r="E2067" s="9">
        <f t="shared" si="160"/>
        <v>2.0462823322221066E-3</v>
      </c>
      <c r="G2067" s="9">
        <f t="shared" si="161"/>
        <v>4.5235852288003885E-2</v>
      </c>
      <c r="H2067" s="10">
        <f t="shared" si="162"/>
        <v>-3.0958653143421713</v>
      </c>
    </row>
    <row r="2068" spans="1:8" ht="15.75" customHeight="1">
      <c r="A2068" s="7">
        <v>45146</v>
      </c>
      <c r="B2068" s="8">
        <v>29984.240000000002</v>
      </c>
      <c r="C2068" s="11">
        <f t="shared" si="163"/>
        <v>2.790246720639529E-2</v>
      </c>
      <c r="D2068" s="9">
        <f t="shared" si="164"/>
        <v>7.7854767620396455E-4</v>
      </c>
      <c r="E2068" s="9">
        <f t="shared" si="160"/>
        <v>2.8003098732707009E-3</v>
      </c>
      <c r="G2068" s="9">
        <f t="shared" si="161"/>
        <v>5.2917954167472317E-2</v>
      </c>
      <c r="H2068" s="10">
        <f t="shared" si="162"/>
        <v>-2.9390125994495468</v>
      </c>
    </row>
    <row r="2069" spans="1:8" ht="15.75" customHeight="1">
      <c r="A2069" s="7">
        <v>45147</v>
      </c>
      <c r="B2069" s="8">
        <v>29483.38</v>
      </c>
      <c r="C2069" s="11">
        <f t="shared" si="163"/>
        <v>-1.6845195541339411E-2</v>
      </c>
      <c r="D2069" s="9">
        <f t="shared" si="164"/>
        <v>2.8376061282596118E-4</v>
      </c>
      <c r="E2069" s="9">
        <f t="shared" si="160"/>
        <v>3.0466273101407274E-3</v>
      </c>
      <c r="G2069" s="9">
        <f t="shared" si="161"/>
        <v>5.5196261740635369E-2</v>
      </c>
      <c r="H2069" s="10">
        <f t="shared" si="162"/>
        <v>-2.8968600500822705</v>
      </c>
    </row>
    <row r="2070" spans="1:8" ht="15.75" customHeight="1">
      <c r="A2070" s="7">
        <v>45148</v>
      </c>
      <c r="B2070" s="8">
        <v>29421.05</v>
      </c>
      <c r="C2070" s="11">
        <f t="shared" si="163"/>
        <v>-2.1163102083654305E-3</v>
      </c>
      <c r="D2070" s="9">
        <f t="shared" si="164"/>
        <v>4.4787688980317322E-6</v>
      </c>
      <c r="E2070" s="9">
        <f t="shared" si="160"/>
        <v>2.9918103617440741E-3</v>
      </c>
      <c r="G2070" s="9">
        <f t="shared" si="161"/>
        <v>5.4697443831901997E-2</v>
      </c>
      <c r="H2070" s="10">
        <f t="shared" si="162"/>
        <v>-2.9059383013243223</v>
      </c>
    </row>
    <row r="2071" spans="1:8" ht="15.75" customHeight="1">
      <c r="A2071" s="7">
        <v>45149</v>
      </c>
      <c r="B2071" s="8">
        <v>29387.01</v>
      </c>
      <c r="C2071" s="11">
        <f t="shared" si="163"/>
        <v>-1.1576645718857754E-3</v>
      </c>
      <c r="D2071" s="9">
        <f t="shared" si="164"/>
        <v>1.3401872609994756E-6</v>
      </c>
      <c r="E2071" s="9">
        <f t="shared" ref="E2071:E2134" si="165">SUM(D2051:D2071)</f>
        <v>2.9689529209620423E-3</v>
      </c>
      <c r="G2071" s="9">
        <f t="shared" ref="G2071:G2134" si="166">SQRT(E2071)</f>
        <v>5.4488098892896256E-2</v>
      </c>
      <c r="H2071" s="10">
        <f t="shared" ref="H2071:H2134" si="167">LN(G2071)</f>
        <v>-2.90977297009659</v>
      </c>
    </row>
    <row r="2072" spans="1:8" ht="15.75" customHeight="1">
      <c r="A2072" s="7">
        <v>45150</v>
      </c>
      <c r="B2072" s="8">
        <v>29410.47</v>
      </c>
      <c r="C2072" s="11">
        <f t="shared" si="163"/>
        <v>7.9799342573642548E-4</v>
      </c>
      <c r="D2072" s="9">
        <f t="shared" si="164"/>
        <v>6.3679350751855605E-7</v>
      </c>
      <c r="E2072" s="9">
        <f t="shared" si="165"/>
        <v>2.9667506665555423E-3</v>
      </c>
      <c r="G2072" s="9">
        <f t="shared" si="166"/>
        <v>5.446788656222621E-2</v>
      </c>
      <c r="H2072" s="10">
        <f t="shared" si="167"/>
        <v>-2.9101439883718592</v>
      </c>
    </row>
    <row r="2073" spans="1:8" ht="15.75" customHeight="1">
      <c r="A2073" s="7">
        <v>45151</v>
      </c>
      <c r="B2073" s="8">
        <v>29403.99</v>
      </c>
      <c r="C2073" s="11">
        <f t="shared" si="163"/>
        <v>-2.2035397506729525E-4</v>
      </c>
      <c r="D2073" s="9">
        <f t="shared" si="164"/>
        <v>4.8555874327958175E-8</v>
      </c>
      <c r="E2073" s="9">
        <f t="shared" si="165"/>
        <v>2.8588846083310781E-3</v>
      </c>
      <c r="G2073" s="9">
        <f t="shared" si="166"/>
        <v>5.3468538490696361E-2</v>
      </c>
      <c r="H2073" s="10">
        <f t="shared" si="167"/>
        <v>-2.9286618636530268</v>
      </c>
    </row>
    <row r="2074" spans="1:8" ht="15.75" customHeight="1">
      <c r="A2074" s="7">
        <v>45152</v>
      </c>
      <c r="B2074" s="8">
        <v>29366.799999999999</v>
      </c>
      <c r="C2074" s="11">
        <f t="shared" si="163"/>
        <v>-1.2655948631635381E-3</v>
      </c>
      <c r="D2074" s="9">
        <f t="shared" si="164"/>
        <v>1.6017303576659347E-6</v>
      </c>
      <c r="E2074" s="9">
        <f t="shared" si="165"/>
        <v>1.7229583235292393E-3</v>
      </c>
      <c r="G2074" s="9">
        <f t="shared" si="166"/>
        <v>4.1508533141141467E-2</v>
      </c>
      <c r="H2074" s="10">
        <f t="shared" si="167"/>
        <v>-3.1818562550231086</v>
      </c>
    </row>
    <row r="2075" spans="1:8" ht="15.75" customHeight="1">
      <c r="A2075" s="7">
        <v>45153</v>
      </c>
      <c r="B2075" s="8">
        <v>29171.58</v>
      </c>
      <c r="C2075" s="11">
        <f t="shared" si="163"/>
        <v>-6.6698369078311594E-3</v>
      </c>
      <c r="D2075" s="9">
        <f t="shared" si="164"/>
        <v>4.4486724377066719E-5</v>
      </c>
      <c r="E2075" s="9">
        <f t="shared" si="165"/>
        <v>1.7590417040099257E-3</v>
      </c>
      <c r="G2075" s="9">
        <f t="shared" si="166"/>
        <v>4.1940931129505525E-2</v>
      </c>
      <c r="H2075" s="10">
        <f t="shared" si="167"/>
        <v>-3.1714930522882998</v>
      </c>
    </row>
    <row r="2076" spans="1:8" ht="15.75" customHeight="1">
      <c r="A2076" s="7">
        <v>45154</v>
      </c>
      <c r="B2076" s="8">
        <v>28940.39</v>
      </c>
      <c r="C2076" s="11">
        <f t="shared" si="163"/>
        <v>-7.9567503809025043E-3</v>
      </c>
      <c r="D2076" s="9">
        <f t="shared" si="164"/>
        <v>6.3309876623992146E-5</v>
      </c>
      <c r="E2076" s="9">
        <f t="shared" si="165"/>
        <v>1.672765989311108E-3</v>
      </c>
      <c r="G2076" s="9">
        <f t="shared" si="166"/>
        <v>4.0899461968479586E-2</v>
      </c>
      <c r="H2076" s="10">
        <f t="shared" si="167"/>
        <v>-3.1966383708248065</v>
      </c>
    </row>
    <row r="2077" spans="1:8" ht="15.75" customHeight="1">
      <c r="A2077" s="7">
        <v>45155</v>
      </c>
      <c r="B2077" s="8">
        <v>27642</v>
      </c>
      <c r="C2077" s="11">
        <f t="shared" si="163"/>
        <v>-4.5901842088267586E-2</v>
      </c>
      <c r="D2077" s="9">
        <f t="shared" si="164"/>
        <v>2.1069791070962535E-3</v>
      </c>
      <c r="E2077" s="9">
        <f t="shared" si="165"/>
        <v>3.5495996570122958E-3</v>
      </c>
      <c r="G2077" s="9">
        <f t="shared" si="166"/>
        <v>5.9578516740619647E-2</v>
      </c>
      <c r="H2077" s="10">
        <f t="shared" si="167"/>
        <v>-2.8204602272633608</v>
      </c>
    </row>
    <row r="2078" spans="1:8" ht="15.75" customHeight="1">
      <c r="A2078" s="7">
        <v>45156</v>
      </c>
      <c r="B2078" s="8">
        <v>26071.78</v>
      </c>
      <c r="C2078" s="11">
        <f t="shared" si="163"/>
        <v>-5.8482851853394337E-2</v>
      </c>
      <c r="D2078" s="9">
        <f t="shared" si="164"/>
        <v>3.4202439609060695E-3</v>
      </c>
      <c r="E2078" s="9">
        <f t="shared" si="165"/>
        <v>6.9237629494341381E-3</v>
      </c>
      <c r="G2078" s="9">
        <f t="shared" si="166"/>
        <v>8.320915183700732E-2</v>
      </c>
      <c r="H2078" s="10">
        <f t="shared" si="167"/>
        <v>-2.4863979391633615</v>
      </c>
    </row>
    <row r="2079" spans="1:8" ht="15.75" customHeight="1">
      <c r="A2079" s="7">
        <v>45157</v>
      </c>
      <c r="B2079" s="8">
        <v>26059.87</v>
      </c>
      <c r="C2079" s="11">
        <f t="shared" si="163"/>
        <v>-4.5692013228855103E-4</v>
      </c>
      <c r="D2079" s="9">
        <f t="shared" si="164"/>
        <v>2.0877600729058698E-7</v>
      </c>
      <c r="E2079" s="9">
        <f t="shared" si="165"/>
        <v>6.9237422320775274E-3</v>
      </c>
      <c r="G2079" s="9">
        <f t="shared" si="166"/>
        <v>8.3209027347262793E-2</v>
      </c>
      <c r="H2079" s="10">
        <f t="shared" si="167"/>
        <v>-2.4863994352708798</v>
      </c>
    </row>
    <row r="2080" spans="1:8" ht="15.75" customHeight="1">
      <c r="A2080" s="7">
        <v>45158</v>
      </c>
      <c r="B2080" s="8">
        <v>26233.05</v>
      </c>
      <c r="C2080" s="11">
        <f t="shared" si="163"/>
        <v>6.6234829925105581E-3</v>
      </c>
      <c r="D2080" s="9">
        <f t="shared" si="164"/>
        <v>4.3870526952076617E-5</v>
      </c>
      <c r="E2080" s="9">
        <f t="shared" si="165"/>
        <v>6.9591433146034016E-3</v>
      </c>
      <c r="G2080" s="9">
        <f t="shared" si="166"/>
        <v>8.3421479935346404E-2</v>
      </c>
      <c r="H2080" s="10">
        <f t="shared" si="167"/>
        <v>-2.4838494495969514</v>
      </c>
    </row>
    <row r="2081" spans="1:8" ht="15.75" customHeight="1">
      <c r="A2081" s="7">
        <v>45159</v>
      </c>
      <c r="B2081" s="8">
        <v>26109.71</v>
      </c>
      <c r="C2081" s="11">
        <f t="shared" si="163"/>
        <v>-4.7127903949177215E-3</v>
      </c>
      <c r="D2081" s="9">
        <f t="shared" si="164"/>
        <v>2.2210393306428732E-5</v>
      </c>
      <c r="E2081" s="9">
        <f t="shared" si="165"/>
        <v>6.9765040364411111E-3</v>
      </c>
      <c r="G2081" s="9">
        <f t="shared" si="166"/>
        <v>8.3525469387732934E-2</v>
      </c>
      <c r="H2081" s="10">
        <f t="shared" si="167"/>
        <v>-2.4826036710276851</v>
      </c>
    </row>
    <row r="2082" spans="1:8" ht="15.75" customHeight="1">
      <c r="A2082" s="7">
        <v>45160</v>
      </c>
      <c r="B2082" s="8">
        <v>25856.99</v>
      </c>
      <c r="C2082" s="11">
        <f t="shared" si="163"/>
        <v>-9.7263052029159872E-3</v>
      </c>
      <c r="D2082" s="9">
        <f t="shared" si="164"/>
        <v>9.4601012900270598E-5</v>
      </c>
      <c r="E2082" s="9">
        <f t="shared" si="165"/>
        <v>7.0710617233204192E-3</v>
      </c>
      <c r="G2082" s="9">
        <f t="shared" si="166"/>
        <v>8.4089605322658162E-2</v>
      </c>
      <c r="H2082" s="10">
        <f t="shared" si="167"/>
        <v>-2.4758723186593672</v>
      </c>
    </row>
    <row r="2083" spans="1:8" ht="15.75" customHeight="1">
      <c r="A2083" s="7">
        <v>45161</v>
      </c>
      <c r="B2083" s="8">
        <v>26591.759999999998</v>
      </c>
      <c r="C2083" s="11">
        <f t="shared" si="163"/>
        <v>2.80204227707226E-2</v>
      </c>
      <c r="D2083" s="9">
        <f t="shared" si="164"/>
        <v>7.8514409225002954E-4</v>
      </c>
      <c r="E2083" s="9">
        <f t="shared" si="165"/>
        <v>7.8460188912792984E-3</v>
      </c>
      <c r="G2083" s="9">
        <f t="shared" si="166"/>
        <v>8.8577756187878789E-2</v>
      </c>
      <c r="H2083" s="10">
        <f t="shared" si="167"/>
        <v>-2.4238745117191982</v>
      </c>
    </row>
    <row r="2084" spans="1:8" ht="15.75" customHeight="1">
      <c r="A2084" s="7">
        <v>45162</v>
      </c>
      <c r="B2084" s="8">
        <v>26016.62</v>
      </c>
      <c r="C2084" s="11">
        <f t="shared" si="163"/>
        <v>-2.1865828791801937E-2</v>
      </c>
      <c r="D2084" s="9">
        <f t="shared" si="164"/>
        <v>4.7811446875239456E-4</v>
      </c>
      <c r="E2084" s="9">
        <f t="shared" si="165"/>
        <v>8.292130734559023E-3</v>
      </c>
      <c r="G2084" s="9">
        <f t="shared" si="166"/>
        <v>9.106113734496743E-2</v>
      </c>
      <c r="H2084" s="10">
        <f t="shared" si="167"/>
        <v>-2.3962241590923608</v>
      </c>
    </row>
    <row r="2085" spans="1:8" ht="15.75" customHeight="1">
      <c r="A2085" s="7">
        <v>45163</v>
      </c>
      <c r="B2085" s="8">
        <v>26048.87</v>
      </c>
      <c r="C2085" s="11">
        <f t="shared" si="163"/>
        <v>1.2388245697666663E-3</v>
      </c>
      <c r="D2085" s="9">
        <f t="shared" si="164"/>
        <v>1.5346863146575659E-6</v>
      </c>
      <c r="E2085" s="9">
        <f t="shared" si="165"/>
        <v>8.1513192486329673E-3</v>
      </c>
      <c r="G2085" s="9">
        <f t="shared" si="166"/>
        <v>9.028465677308059E-2</v>
      </c>
      <c r="H2085" s="10">
        <f t="shared" si="167"/>
        <v>-2.4047877469155758</v>
      </c>
    </row>
    <row r="2086" spans="1:8" ht="15.75" customHeight="1">
      <c r="A2086" s="7">
        <v>45164</v>
      </c>
      <c r="B2086" s="8">
        <v>26024.25</v>
      </c>
      <c r="C2086" s="11">
        <f t="shared" si="163"/>
        <v>-9.4559349754696847E-4</v>
      </c>
      <c r="D2086" s="9">
        <f t="shared" si="164"/>
        <v>8.9414706260310861E-7</v>
      </c>
      <c r="E2086" s="9">
        <f t="shared" si="165"/>
        <v>8.1414485301211804E-3</v>
      </c>
      <c r="G2086" s="9">
        <f t="shared" si="166"/>
        <v>9.022997578477554E-2</v>
      </c>
      <c r="H2086" s="10">
        <f t="shared" si="167"/>
        <v>-2.405393581347973</v>
      </c>
    </row>
    <row r="2087" spans="1:8" ht="15.75" customHeight="1">
      <c r="A2087" s="7">
        <v>45165</v>
      </c>
      <c r="B2087" s="8">
        <v>26083.84</v>
      </c>
      <c r="C2087" s="11">
        <f t="shared" si="163"/>
        <v>2.2871698416502568E-3</v>
      </c>
      <c r="D2087" s="9">
        <f t="shared" si="164"/>
        <v>5.2311458845544608E-6</v>
      </c>
      <c r="E2087" s="9">
        <f t="shared" si="165"/>
        <v>8.1420019762223177E-3</v>
      </c>
      <c r="G2087" s="9">
        <f t="shared" si="166"/>
        <v>9.0233042596502958E-2</v>
      </c>
      <c r="H2087" s="10">
        <f t="shared" si="167"/>
        <v>-2.4053595930909304</v>
      </c>
    </row>
    <row r="2088" spans="1:8" ht="15.75" customHeight="1">
      <c r="A2088" s="7">
        <v>45166</v>
      </c>
      <c r="B2088" s="8">
        <v>25981.81</v>
      </c>
      <c r="C2088" s="11">
        <f t="shared" si="163"/>
        <v>-3.9192876918008046E-3</v>
      </c>
      <c r="D2088" s="9">
        <f t="shared" si="164"/>
        <v>1.5360816011101279E-5</v>
      </c>
      <c r="E2088" s="9">
        <f t="shared" si="165"/>
        <v>8.1526040593732571E-3</v>
      </c>
      <c r="G2088" s="9">
        <f t="shared" si="166"/>
        <v>9.0291771825417491E-2</v>
      </c>
      <c r="H2088" s="10">
        <f t="shared" si="167"/>
        <v>-2.4047089431381861</v>
      </c>
    </row>
    <row r="2089" spans="1:8" ht="15.75" customHeight="1">
      <c r="A2089" s="7">
        <v>45167</v>
      </c>
      <c r="B2089" s="8">
        <v>27579.74</v>
      </c>
      <c r="C2089" s="11">
        <f t="shared" si="163"/>
        <v>5.968476740779935E-2</v>
      </c>
      <c r="D2089" s="9">
        <f t="shared" si="164"/>
        <v>3.5622714605231076E-3</v>
      </c>
      <c r="E2089" s="9">
        <f t="shared" si="165"/>
        <v>1.0936327843692402E-2</v>
      </c>
      <c r="G2089" s="9">
        <f t="shared" si="166"/>
        <v>0.10457689918759497</v>
      </c>
      <c r="H2089" s="10">
        <f t="shared" si="167"/>
        <v>-2.2578326008090306</v>
      </c>
    </row>
    <row r="2090" spans="1:8" ht="15.75" customHeight="1">
      <c r="A2090" s="7">
        <v>45168</v>
      </c>
      <c r="B2090" s="8">
        <v>27253.38</v>
      </c>
      <c r="C2090" s="11">
        <f t="shared" si="163"/>
        <v>-1.1903895085032194E-2</v>
      </c>
      <c r="D2090" s="9">
        <f t="shared" si="164"/>
        <v>1.4170271819545364E-4</v>
      </c>
      <c r="E2090" s="9">
        <f t="shared" si="165"/>
        <v>1.0794269949061894E-2</v>
      </c>
      <c r="G2090" s="9">
        <f t="shared" si="166"/>
        <v>0.10389547607601543</v>
      </c>
      <c r="H2090" s="10">
        <f t="shared" si="167"/>
        <v>-2.2643699229604568</v>
      </c>
    </row>
    <row r="2091" spans="1:8" ht="15.75" customHeight="1">
      <c r="A2091" s="7">
        <v>45169</v>
      </c>
      <c r="B2091" s="8">
        <v>26013.119999999999</v>
      </c>
      <c r="C2091" s="11">
        <f t="shared" si="163"/>
        <v>-4.6576523984016606E-2</v>
      </c>
      <c r="D2091" s="9">
        <f t="shared" si="164"/>
        <v>2.1693725864336743E-3</v>
      </c>
      <c r="E2091" s="9">
        <f t="shared" si="165"/>
        <v>1.2959163766597535E-2</v>
      </c>
      <c r="G2091" s="9">
        <f t="shared" si="166"/>
        <v>0.11383832292597047</v>
      </c>
      <c r="H2091" s="10">
        <f t="shared" si="167"/>
        <v>-2.1729760571610361</v>
      </c>
    </row>
    <row r="2092" spans="1:8" ht="15.75" customHeight="1">
      <c r="A2092" s="7">
        <v>45170</v>
      </c>
      <c r="B2092" s="8">
        <v>25759.54</v>
      </c>
      <c r="C2092" s="11">
        <f t="shared" si="163"/>
        <v>-9.7959821967140686E-3</v>
      </c>
      <c r="D2092" s="9">
        <f t="shared" si="164"/>
        <v>9.5961267198338987E-5</v>
      </c>
      <c r="E2092" s="9">
        <f t="shared" si="165"/>
        <v>1.3053784846534876E-2</v>
      </c>
      <c r="G2092" s="9">
        <f t="shared" si="166"/>
        <v>0.11425316121024781</v>
      </c>
      <c r="H2092" s="10">
        <f t="shared" si="167"/>
        <v>-2.1693385803543044</v>
      </c>
    </row>
    <row r="2093" spans="1:8" ht="15.75" customHeight="1">
      <c r="A2093" s="7">
        <v>45171</v>
      </c>
      <c r="B2093" s="8">
        <v>25849.599999999999</v>
      </c>
      <c r="C2093" s="11">
        <f t="shared" si="163"/>
        <v>3.4900830130468884E-3</v>
      </c>
      <c r="D2093" s="9">
        <f t="shared" si="164"/>
        <v>1.2180679437958447E-5</v>
      </c>
      <c r="E2093" s="9">
        <f t="shared" si="165"/>
        <v>1.3065328732465315E-2</v>
      </c>
      <c r="G2093" s="9">
        <f t="shared" si="166"/>
        <v>0.11430366893702631</v>
      </c>
      <c r="H2093" s="10">
        <f t="shared" si="167"/>
        <v>-2.1688966095099582</v>
      </c>
    </row>
    <row r="2094" spans="1:8" ht="15.75" customHeight="1">
      <c r="A2094" s="7">
        <v>45172</v>
      </c>
      <c r="B2094" s="8">
        <v>26045.85</v>
      </c>
      <c r="C2094" s="11">
        <f t="shared" si="163"/>
        <v>7.5633195403306836E-3</v>
      </c>
      <c r="D2094" s="9">
        <f t="shared" si="164"/>
        <v>5.7203802469147943E-5</v>
      </c>
      <c r="E2094" s="9">
        <f t="shared" si="165"/>
        <v>1.3122483979060134E-2</v>
      </c>
      <c r="G2094" s="9">
        <f t="shared" si="166"/>
        <v>0.11455341103197292</v>
      </c>
      <c r="H2094" s="10">
        <f t="shared" si="167"/>
        <v>-2.1667140928570747</v>
      </c>
    </row>
    <row r="2095" spans="1:8" ht="15.75" customHeight="1">
      <c r="A2095" s="7">
        <v>45173</v>
      </c>
      <c r="B2095" s="8">
        <v>25828.28</v>
      </c>
      <c r="C2095" s="11">
        <f t="shared" si="163"/>
        <v>-8.3884308339661658E-3</v>
      </c>
      <c r="D2095" s="9">
        <f t="shared" si="164"/>
        <v>7.0365771856234304E-5</v>
      </c>
      <c r="E2095" s="9">
        <f t="shared" si="165"/>
        <v>1.3191248020558701E-2</v>
      </c>
      <c r="G2095" s="9">
        <f t="shared" si="166"/>
        <v>0.11485315851363732</v>
      </c>
      <c r="H2095" s="10">
        <f t="shared" si="167"/>
        <v>-2.1641008490180647</v>
      </c>
    </row>
    <row r="2096" spans="1:8" ht="15.75" customHeight="1">
      <c r="A2096" s="7">
        <v>45174</v>
      </c>
      <c r="B2096" s="8">
        <v>25705.85</v>
      </c>
      <c r="C2096" s="11">
        <f t="shared" si="163"/>
        <v>-4.7514231959201693E-3</v>
      </c>
      <c r="D2096" s="9">
        <f t="shared" si="164"/>
        <v>2.2576022386728236E-5</v>
      </c>
      <c r="E2096" s="9">
        <f t="shared" si="165"/>
        <v>1.3169337318568364E-2</v>
      </c>
      <c r="G2096" s="9">
        <f t="shared" si="166"/>
        <v>0.11475773315366754</v>
      </c>
      <c r="H2096" s="10">
        <f t="shared" si="167"/>
        <v>-2.164932040994811</v>
      </c>
    </row>
    <row r="2097" spans="1:8" ht="15.75" customHeight="1">
      <c r="A2097" s="7">
        <v>45175</v>
      </c>
      <c r="B2097" s="8">
        <v>25669.79</v>
      </c>
      <c r="C2097" s="11">
        <f t="shared" si="163"/>
        <v>-1.4037783635057926E-3</v>
      </c>
      <c r="D2097" s="9">
        <f t="shared" si="164"/>
        <v>1.9705936938470013E-6</v>
      </c>
      <c r="E2097" s="9">
        <f t="shared" si="165"/>
        <v>1.3107998035638217E-2</v>
      </c>
      <c r="G2097" s="9">
        <f t="shared" si="166"/>
        <v>0.11449016567215814</v>
      </c>
      <c r="H2097" s="10">
        <f t="shared" si="167"/>
        <v>-2.1672663490026718</v>
      </c>
    </row>
    <row r="2098" spans="1:8" ht="15.75" customHeight="1">
      <c r="A2098" s="7">
        <v>45176</v>
      </c>
      <c r="B2098" s="8">
        <v>26002</v>
      </c>
      <c r="C2098" s="11">
        <f t="shared" si="163"/>
        <v>1.2858644046136444E-2</v>
      </c>
      <c r="D2098" s="9">
        <f t="shared" si="164"/>
        <v>1.6534472670524022E-4</v>
      </c>
      <c r="E2098" s="9">
        <f t="shared" si="165"/>
        <v>1.1166363655247204E-2</v>
      </c>
      <c r="G2098" s="9">
        <f t="shared" si="166"/>
        <v>0.10567101615508012</v>
      </c>
      <c r="H2098" s="10">
        <f t="shared" si="167"/>
        <v>-2.2474246322691966</v>
      </c>
    </row>
    <row r="2099" spans="1:8" ht="15.75" customHeight="1">
      <c r="A2099" s="7">
        <v>45177</v>
      </c>
      <c r="B2099" s="8">
        <v>25902</v>
      </c>
      <c r="C2099" s="11">
        <f t="shared" si="163"/>
        <v>-3.8532723385814472E-3</v>
      </c>
      <c r="D2099" s="9">
        <f t="shared" si="164"/>
        <v>1.4847707715276934E-5</v>
      </c>
      <c r="E2099" s="9">
        <f t="shared" si="165"/>
        <v>7.7609674020564156E-3</v>
      </c>
      <c r="G2099" s="9">
        <f t="shared" si="166"/>
        <v>8.8096352944128264E-2</v>
      </c>
      <c r="H2099" s="10">
        <f t="shared" si="167"/>
        <v>-2.429324143671808</v>
      </c>
    </row>
    <row r="2100" spans="1:8" ht="15.75" customHeight="1">
      <c r="A2100" s="7">
        <v>45178</v>
      </c>
      <c r="B2100" s="8">
        <v>25864.03</v>
      </c>
      <c r="C2100" s="11">
        <f t="shared" si="163"/>
        <v>-1.4669854655431336E-3</v>
      </c>
      <c r="D2100" s="9">
        <f t="shared" si="164"/>
        <v>2.1520463561148046E-6</v>
      </c>
      <c r="E2100" s="9">
        <f t="shared" si="165"/>
        <v>7.7629106724052396E-3</v>
      </c>
      <c r="G2100" s="9">
        <f t="shared" si="166"/>
        <v>8.8107381486486364E-2</v>
      </c>
      <c r="H2100" s="10">
        <f t="shared" si="167"/>
        <v>-2.429198964232131</v>
      </c>
    </row>
    <row r="2101" spans="1:8" ht="15.75" customHeight="1">
      <c r="A2101" s="7">
        <v>45179</v>
      </c>
      <c r="B2101" s="8">
        <v>25818.2</v>
      </c>
      <c r="C2101" s="11">
        <f t="shared" si="163"/>
        <v>-1.7735307479126959E-3</v>
      </c>
      <c r="D2101" s="9">
        <f t="shared" si="164"/>
        <v>3.1454113137917664E-6</v>
      </c>
      <c r="E2101" s="9">
        <f t="shared" si="165"/>
        <v>7.7221855567669549E-3</v>
      </c>
      <c r="G2101" s="9">
        <f t="shared" si="166"/>
        <v>8.7875966889513962E-2</v>
      </c>
      <c r="H2101" s="10">
        <f t="shared" si="167"/>
        <v>-2.4318289259017245</v>
      </c>
    </row>
    <row r="2102" spans="1:8" ht="15.75" customHeight="1">
      <c r="A2102" s="7">
        <v>45180</v>
      </c>
      <c r="B2102" s="8">
        <v>25087.360000000001</v>
      </c>
      <c r="C2102" s="11">
        <f t="shared" si="163"/>
        <v>-2.8715535949414759E-2</v>
      </c>
      <c r="D2102" s="9">
        <f t="shared" si="164"/>
        <v>8.2458200486213134E-4</v>
      </c>
      <c r="E2102" s="9">
        <f t="shared" si="165"/>
        <v>8.5245571683226582E-3</v>
      </c>
      <c r="G2102" s="9">
        <f t="shared" si="166"/>
        <v>9.2328528463972923E-2</v>
      </c>
      <c r="H2102" s="10">
        <f t="shared" si="167"/>
        <v>-2.3824021011132697</v>
      </c>
    </row>
    <row r="2103" spans="1:8" ht="15.75" customHeight="1">
      <c r="A2103" s="7">
        <v>45181</v>
      </c>
      <c r="B2103" s="8">
        <v>26074.38</v>
      </c>
      <c r="C2103" s="11">
        <f t="shared" si="163"/>
        <v>3.8589089400903352E-2</v>
      </c>
      <c r="D2103" s="9">
        <f t="shared" si="164"/>
        <v>1.4891178207909115E-3</v>
      </c>
      <c r="E2103" s="9">
        <f t="shared" si="165"/>
        <v>9.9190739762132982E-3</v>
      </c>
      <c r="G2103" s="9">
        <f t="shared" si="166"/>
        <v>9.9594547924137383E-2</v>
      </c>
      <c r="H2103" s="10">
        <f t="shared" si="167"/>
        <v>-2.3066478556073537</v>
      </c>
    </row>
    <row r="2104" spans="1:8" ht="15.75" customHeight="1">
      <c r="A2104" s="7">
        <v>45182</v>
      </c>
      <c r="B2104" s="8">
        <v>26225.8</v>
      </c>
      <c r="C2104" s="11">
        <f t="shared" si="163"/>
        <v>5.7904360207457241E-3</v>
      </c>
      <c r="D2104" s="9">
        <f t="shared" si="164"/>
        <v>3.3529149310349577E-5</v>
      </c>
      <c r="E2104" s="9">
        <f t="shared" si="165"/>
        <v>9.1674590332736193E-3</v>
      </c>
      <c r="G2104" s="9">
        <f t="shared" si="166"/>
        <v>9.5746848685863389E-2</v>
      </c>
      <c r="H2104" s="10">
        <f t="shared" si="167"/>
        <v>-2.3460475633599782</v>
      </c>
    </row>
    <row r="2105" spans="1:8" ht="15.75" customHeight="1">
      <c r="A2105" s="7">
        <v>45183</v>
      </c>
      <c r="B2105" s="8">
        <v>26578.75</v>
      </c>
      <c r="C2105" s="11">
        <f t="shared" si="163"/>
        <v>1.3368365278600126E-2</v>
      </c>
      <c r="D2105" s="9">
        <f t="shared" si="164"/>
        <v>1.7871319022208141E-4</v>
      </c>
      <c r="E2105" s="9">
        <f t="shared" si="165"/>
        <v>8.8680577547433064E-3</v>
      </c>
      <c r="G2105" s="9">
        <f t="shared" si="166"/>
        <v>9.417036558675615E-2</v>
      </c>
      <c r="H2105" s="10">
        <f t="shared" si="167"/>
        <v>-2.3626497372678905</v>
      </c>
    </row>
    <row r="2106" spans="1:8" ht="15.75" customHeight="1">
      <c r="A2106" s="7">
        <v>45184</v>
      </c>
      <c r="B2106" s="8">
        <v>26418.35</v>
      </c>
      <c r="C2106" s="11">
        <f t="shared" si="163"/>
        <v>-6.0531798822033274E-3</v>
      </c>
      <c r="D2106" s="9">
        <f t="shared" si="164"/>
        <v>3.6640986686311087E-5</v>
      </c>
      <c r="E2106" s="9">
        <f t="shared" si="165"/>
        <v>8.9031640551149611E-3</v>
      </c>
      <c r="G2106" s="9">
        <f t="shared" si="166"/>
        <v>9.435657928896618E-2</v>
      </c>
      <c r="H2106" s="10">
        <f t="shared" si="167"/>
        <v>-2.3606742768063618</v>
      </c>
    </row>
    <row r="2107" spans="1:8" ht="15.75" customHeight="1">
      <c r="A2107" s="7">
        <v>45185</v>
      </c>
      <c r="B2107" s="8">
        <v>26540.38</v>
      </c>
      <c r="C2107" s="11">
        <f t="shared" si="163"/>
        <v>4.6085023555389798E-3</v>
      </c>
      <c r="D2107" s="9">
        <f t="shared" si="164"/>
        <v>2.1238293961008326E-5</v>
      </c>
      <c r="E2107" s="9">
        <f t="shared" si="165"/>
        <v>8.9235082020133662E-3</v>
      </c>
      <c r="G2107" s="9">
        <f t="shared" si="166"/>
        <v>9.446432237629912E-2</v>
      </c>
      <c r="H2107" s="10">
        <f t="shared" si="167"/>
        <v>-2.3595330567605268</v>
      </c>
    </row>
    <row r="2108" spans="1:8" ht="15.75" customHeight="1">
      <c r="A2108" s="7">
        <v>45186</v>
      </c>
      <c r="B2108" s="8">
        <v>26446.9</v>
      </c>
      <c r="C2108" s="11">
        <f t="shared" si="163"/>
        <v>-3.5283976449550091E-3</v>
      </c>
      <c r="D2108" s="9">
        <f t="shared" si="164"/>
        <v>1.2449589940924054E-5</v>
      </c>
      <c r="E2108" s="9">
        <f t="shared" si="165"/>
        <v>8.9307266460697341E-3</v>
      </c>
      <c r="G2108" s="9">
        <f t="shared" si="166"/>
        <v>9.4502521903226125E-2</v>
      </c>
      <c r="H2108" s="10">
        <f t="shared" si="167"/>
        <v>-2.3591287580319009</v>
      </c>
    </row>
    <row r="2109" spans="1:8" ht="15.75" customHeight="1">
      <c r="A2109" s="7">
        <v>45187</v>
      </c>
      <c r="B2109" s="8">
        <v>26774.69</v>
      </c>
      <c r="C2109" s="11">
        <f t="shared" si="163"/>
        <v>1.2318089135113267E-2</v>
      </c>
      <c r="D2109" s="9">
        <f t="shared" si="164"/>
        <v>1.5173531994059551E-4</v>
      </c>
      <c r="E2109" s="9">
        <f t="shared" si="165"/>
        <v>9.0671011499992276E-3</v>
      </c>
      <c r="G2109" s="9">
        <f t="shared" si="166"/>
        <v>9.5221327180412832E-2</v>
      </c>
      <c r="H2109" s="10">
        <f t="shared" si="167"/>
        <v>-2.3515513372703349</v>
      </c>
    </row>
    <row r="2110" spans="1:8" ht="15.75" customHeight="1">
      <c r="A2110" s="7">
        <v>45188</v>
      </c>
      <c r="B2110" s="8">
        <v>27192</v>
      </c>
      <c r="C2110" s="11">
        <f t="shared" si="163"/>
        <v>1.5465774091546706E-2</v>
      </c>
      <c r="D2110" s="9">
        <f t="shared" si="164"/>
        <v>2.3919016825075734E-4</v>
      </c>
      <c r="E2110" s="9">
        <f t="shared" si="165"/>
        <v>5.7440198577268769E-3</v>
      </c>
      <c r="G2110" s="9">
        <f t="shared" si="166"/>
        <v>7.5789312292214903E-2</v>
      </c>
      <c r="H2110" s="10">
        <f t="shared" si="167"/>
        <v>-2.5797979950585184</v>
      </c>
    </row>
    <row r="2111" spans="1:8" ht="15.75" customHeight="1">
      <c r="A2111" s="7">
        <v>45189</v>
      </c>
      <c r="B2111" s="8">
        <v>27094.68</v>
      </c>
      <c r="C2111" s="11">
        <f t="shared" si="163"/>
        <v>-3.5854137425822066E-3</v>
      </c>
      <c r="D2111" s="9">
        <f t="shared" si="164"/>
        <v>1.2855191705497346E-5</v>
      </c>
      <c r="E2111" s="9">
        <f t="shared" si="165"/>
        <v>5.6151723312369197E-3</v>
      </c>
      <c r="G2111" s="9">
        <f t="shared" si="166"/>
        <v>7.4934453566012749E-2</v>
      </c>
      <c r="H2111" s="10">
        <f t="shared" si="167"/>
        <v>-2.5911415000180873</v>
      </c>
    </row>
    <row r="2112" spans="1:8" ht="15.75" customHeight="1">
      <c r="A2112" s="7">
        <v>45190</v>
      </c>
      <c r="B2112" s="8">
        <v>26601.66</v>
      </c>
      <c r="C2112" s="11">
        <f t="shared" si="163"/>
        <v>-1.8363778795715976E-2</v>
      </c>
      <c r="D2112" s="9">
        <f t="shared" si="164"/>
        <v>3.3722837165798771E-4</v>
      </c>
      <c r="E2112" s="9">
        <f t="shared" si="165"/>
        <v>3.7830281164612334E-3</v>
      </c>
      <c r="G2112" s="9">
        <f t="shared" si="166"/>
        <v>6.1506325824757513E-2</v>
      </c>
      <c r="H2112" s="10">
        <f t="shared" si="167"/>
        <v>-2.7886152505201363</v>
      </c>
    </row>
    <row r="2113" spans="1:8" ht="15.75" customHeight="1">
      <c r="A2113" s="7">
        <v>45191</v>
      </c>
      <c r="B2113" s="8">
        <v>26537.68</v>
      </c>
      <c r="C2113" s="11">
        <f t="shared" si="163"/>
        <v>-2.4080099946943174E-3</v>
      </c>
      <c r="D2113" s="9">
        <f t="shared" si="164"/>
        <v>5.798512134547726E-6</v>
      </c>
      <c r="E2113" s="9">
        <f t="shared" si="165"/>
        <v>3.692865361397442E-3</v>
      </c>
      <c r="G2113" s="9">
        <f t="shared" si="166"/>
        <v>6.0768950635973977E-2</v>
      </c>
      <c r="H2113" s="10">
        <f t="shared" si="167"/>
        <v>-2.8006763007810016</v>
      </c>
    </row>
    <row r="2114" spans="1:8" ht="15.75" customHeight="1">
      <c r="A2114" s="7">
        <v>45192</v>
      </c>
      <c r="B2114" s="8">
        <v>26596.240000000002</v>
      </c>
      <c r="C2114" s="11">
        <f t="shared" si="163"/>
        <v>2.2042425520413978E-3</v>
      </c>
      <c r="D2114" s="9">
        <f t="shared" si="164"/>
        <v>4.8586852282299745E-6</v>
      </c>
      <c r="E2114" s="9">
        <f t="shared" si="165"/>
        <v>3.6855433671877142E-3</v>
      </c>
      <c r="G2114" s="9">
        <f t="shared" si="166"/>
        <v>6.070867621014079E-2</v>
      </c>
      <c r="H2114" s="10">
        <f t="shared" si="167"/>
        <v>-2.8016686552143972</v>
      </c>
    </row>
    <row r="2115" spans="1:8" ht="15.75" customHeight="1">
      <c r="A2115" s="7">
        <v>45193</v>
      </c>
      <c r="B2115" s="8">
        <v>26505.46</v>
      </c>
      <c r="C2115" s="11">
        <f t="shared" si="163"/>
        <v>-3.4191029076974431E-3</v>
      </c>
      <c r="D2115" s="9">
        <f t="shared" si="164"/>
        <v>1.169026469342511E-5</v>
      </c>
      <c r="E2115" s="9">
        <f t="shared" si="165"/>
        <v>3.6400298294119913E-3</v>
      </c>
      <c r="G2115" s="9">
        <f t="shared" si="166"/>
        <v>6.0332659724331654E-2</v>
      </c>
      <c r="H2115" s="10">
        <f t="shared" si="167"/>
        <v>-2.8078817012368309</v>
      </c>
    </row>
    <row r="2116" spans="1:8" ht="15.75" customHeight="1">
      <c r="A2116" s="7">
        <v>45194</v>
      </c>
      <c r="B2116" s="8">
        <v>26289.25</v>
      </c>
      <c r="C2116" s="11">
        <f t="shared" ref="C2116:C2179" si="168">LN(B2116/B2115)</f>
        <v>-8.1906391277046554E-3</v>
      </c>
      <c r="D2116" s="9">
        <f t="shared" ref="D2116:D2179" si="169">C2116^2</f>
        <v>6.7086569320286486E-5</v>
      </c>
      <c r="E2116" s="9">
        <f t="shared" si="165"/>
        <v>3.6367506268760431E-3</v>
      </c>
      <c r="G2116" s="9">
        <f t="shared" si="166"/>
        <v>6.0305477586004103E-2</v>
      </c>
      <c r="H2116" s="10">
        <f t="shared" si="167"/>
        <v>-2.8083323404690601</v>
      </c>
    </row>
    <row r="2117" spans="1:8" ht="15.75" customHeight="1">
      <c r="A2117" s="7">
        <v>45195</v>
      </c>
      <c r="B2117" s="8">
        <v>26148.13</v>
      </c>
      <c r="C2117" s="11">
        <f t="shared" si="168"/>
        <v>-5.3824329397810147E-3</v>
      </c>
      <c r="D2117" s="9">
        <f t="shared" si="169"/>
        <v>2.8970584351239697E-5</v>
      </c>
      <c r="E2117" s="9">
        <f t="shared" si="165"/>
        <v>3.6431451888405543E-3</v>
      </c>
      <c r="G2117" s="9">
        <f t="shared" si="166"/>
        <v>6.0358472386571833E-2</v>
      </c>
      <c r="H2117" s="10">
        <f t="shared" si="167"/>
        <v>-2.8074539537763128</v>
      </c>
    </row>
    <row r="2118" spans="1:8" ht="15.75" customHeight="1">
      <c r="A2118" s="7">
        <v>45196</v>
      </c>
      <c r="B2118" s="8">
        <v>26238.720000000001</v>
      </c>
      <c r="C2118" s="11">
        <f t="shared" si="168"/>
        <v>3.4585049605959832E-3</v>
      </c>
      <c r="D2118" s="9">
        <f t="shared" si="169"/>
        <v>1.1961256562467024E-5</v>
      </c>
      <c r="E2118" s="9">
        <f t="shared" si="165"/>
        <v>3.653135851709175E-3</v>
      </c>
      <c r="G2118" s="9">
        <f t="shared" si="166"/>
        <v>6.0441176789579262E-2</v>
      </c>
      <c r="H2118" s="10">
        <f t="shared" si="167"/>
        <v>-2.806084671390253</v>
      </c>
    </row>
    <row r="2119" spans="1:8" ht="15.75" customHeight="1">
      <c r="A2119" s="7">
        <v>45197</v>
      </c>
      <c r="B2119" s="8">
        <v>27089.32</v>
      </c>
      <c r="C2119" s="11">
        <f t="shared" si="168"/>
        <v>3.1903371870205151E-2</v>
      </c>
      <c r="D2119" s="9">
        <f t="shared" si="169"/>
        <v>1.0178251366885973E-3</v>
      </c>
      <c r="E2119" s="9">
        <f t="shared" si="165"/>
        <v>4.5056162616925318E-3</v>
      </c>
      <c r="G2119" s="9">
        <f t="shared" si="166"/>
        <v>6.7123887414932484E-2</v>
      </c>
      <c r="H2119" s="10">
        <f t="shared" si="167"/>
        <v>-2.7012153011145692</v>
      </c>
    </row>
    <row r="2120" spans="1:8" ht="15.75" customHeight="1">
      <c r="A2120" s="7">
        <v>45198</v>
      </c>
      <c r="B2120" s="8">
        <v>26903.18</v>
      </c>
      <c r="C2120" s="11">
        <f t="shared" si="168"/>
        <v>-6.8950590342205511E-3</v>
      </c>
      <c r="D2120" s="9">
        <f t="shared" si="169"/>
        <v>4.7541839085386436E-5</v>
      </c>
      <c r="E2120" s="9">
        <f t="shared" si="165"/>
        <v>4.5383103930626409E-3</v>
      </c>
      <c r="G2120" s="9">
        <f t="shared" si="166"/>
        <v>6.7366982959478308E-2</v>
      </c>
      <c r="H2120" s="10">
        <f t="shared" si="167"/>
        <v>-2.6976002481580026</v>
      </c>
    </row>
    <row r="2121" spans="1:8" ht="15.75" customHeight="1">
      <c r="A2121" s="7">
        <v>45199</v>
      </c>
      <c r="B2121" s="8">
        <v>27072.54</v>
      </c>
      <c r="C2121" s="11">
        <f t="shared" si="168"/>
        <v>6.2754347991272191E-3</v>
      </c>
      <c r="D2121" s="9">
        <f t="shared" si="169"/>
        <v>3.938108191809688E-5</v>
      </c>
      <c r="E2121" s="9">
        <f t="shared" si="165"/>
        <v>4.5755394286246236E-3</v>
      </c>
      <c r="G2121" s="9">
        <f t="shared" si="166"/>
        <v>6.7642733745943651E-2</v>
      </c>
      <c r="H2121" s="10">
        <f t="shared" si="167"/>
        <v>-2.6935153396545748</v>
      </c>
    </row>
    <row r="2122" spans="1:8" ht="15.75" customHeight="1">
      <c r="A2122" s="7">
        <v>45200</v>
      </c>
      <c r="B2122" s="8">
        <v>27114.69</v>
      </c>
      <c r="C2122" s="11">
        <f t="shared" si="168"/>
        <v>1.5557174079999713E-3</v>
      </c>
      <c r="D2122" s="9">
        <f t="shared" si="169"/>
        <v>2.4202566535541494E-6</v>
      </c>
      <c r="E2122" s="9">
        <f t="shared" si="165"/>
        <v>4.574814273964385E-3</v>
      </c>
      <c r="G2122" s="9">
        <f t="shared" si="166"/>
        <v>6.7637373352048391E-2</v>
      </c>
      <c r="H2122" s="10">
        <f t="shared" si="167"/>
        <v>-2.6935945884667327</v>
      </c>
    </row>
    <row r="2123" spans="1:8" ht="15.75" customHeight="1">
      <c r="A2123" s="7">
        <v>45201</v>
      </c>
      <c r="B2123" s="8">
        <v>27842.16</v>
      </c>
      <c r="C2123" s="11">
        <f t="shared" si="168"/>
        <v>2.6475771222072935E-2</v>
      </c>
      <c r="D2123" s="9">
        <f t="shared" si="169"/>
        <v>7.0096646180354541E-4</v>
      </c>
      <c r="E2123" s="9">
        <f t="shared" si="165"/>
        <v>4.4511987309058003E-3</v>
      </c>
      <c r="G2123" s="9">
        <f t="shared" si="166"/>
        <v>6.6717304583637074E-2</v>
      </c>
      <c r="H2123" s="10">
        <f t="shared" si="167"/>
        <v>-2.7072909206740072</v>
      </c>
    </row>
    <row r="2124" spans="1:8" ht="15.75" customHeight="1">
      <c r="A2124" s="7">
        <v>45202</v>
      </c>
      <c r="B2124" s="8">
        <v>27396.6</v>
      </c>
      <c r="C2124" s="11">
        <f t="shared" si="168"/>
        <v>-1.613250056017989E-2</v>
      </c>
      <c r="D2124" s="9">
        <f t="shared" si="169"/>
        <v>2.6025757432420447E-4</v>
      </c>
      <c r="E2124" s="9">
        <f t="shared" si="165"/>
        <v>3.2223384844390929E-3</v>
      </c>
      <c r="G2124" s="9">
        <f t="shared" si="166"/>
        <v>5.6765645283385027E-2</v>
      </c>
      <c r="H2124" s="10">
        <f t="shared" si="167"/>
        <v>-2.8688239728025753</v>
      </c>
    </row>
    <row r="2125" spans="1:8" ht="15.75" customHeight="1">
      <c r="A2125" s="7">
        <v>45203</v>
      </c>
      <c r="B2125" s="8">
        <v>27659.68</v>
      </c>
      <c r="C2125" s="11">
        <f t="shared" si="168"/>
        <v>9.5568390136248349E-3</v>
      </c>
      <c r="D2125" s="9">
        <f t="shared" si="169"/>
        <v>9.133317193234171E-5</v>
      </c>
      <c r="E2125" s="9">
        <f t="shared" si="165"/>
        <v>3.2801425070610847E-3</v>
      </c>
      <c r="G2125" s="9">
        <f t="shared" si="166"/>
        <v>5.7272528380202359E-2</v>
      </c>
      <c r="H2125" s="10">
        <f t="shared" si="167"/>
        <v>-2.8599342051275847</v>
      </c>
    </row>
    <row r="2126" spans="1:8" ht="15.75" customHeight="1">
      <c r="A2126" s="7">
        <v>45204</v>
      </c>
      <c r="B2126" s="8">
        <v>27479</v>
      </c>
      <c r="C2126" s="11">
        <f t="shared" si="168"/>
        <v>-6.5536805267858824E-3</v>
      </c>
      <c r="D2126" s="9">
        <f t="shared" si="169"/>
        <v>4.2950728447172483E-5</v>
      </c>
      <c r="E2126" s="9">
        <f t="shared" si="165"/>
        <v>3.1443800452861763E-3</v>
      </c>
      <c r="G2126" s="9">
        <f t="shared" si="166"/>
        <v>5.6074771914704891E-2</v>
      </c>
      <c r="H2126" s="10">
        <f t="shared" si="167"/>
        <v>-2.8810692660882857</v>
      </c>
    </row>
    <row r="2127" spans="1:8" ht="15.75" customHeight="1">
      <c r="A2127" s="7">
        <v>45205</v>
      </c>
      <c r="B2127" s="8">
        <v>27995.25</v>
      </c>
      <c r="C2127" s="11">
        <f t="shared" si="168"/>
        <v>1.8612776336963423E-2</v>
      </c>
      <c r="D2127" s="9">
        <f t="shared" si="169"/>
        <v>3.4643544296982556E-4</v>
      </c>
      <c r="E2127" s="9">
        <f t="shared" si="165"/>
        <v>3.4541745015696903E-3</v>
      </c>
      <c r="G2127" s="9">
        <f t="shared" si="166"/>
        <v>5.8772225596532335E-2</v>
      </c>
      <c r="H2127" s="10">
        <f t="shared" si="167"/>
        <v>-2.8340858894722256</v>
      </c>
    </row>
    <row r="2128" spans="1:8" ht="15.75" customHeight="1">
      <c r="A2128" s="7">
        <v>45206</v>
      </c>
      <c r="B2128" s="8">
        <v>27937.45</v>
      </c>
      <c r="C2128" s="11">
        <f t="shared" si="168"/>
        <v>-2.0667702640701211E-3</v>
      </c>
      <c r="D2128" s="9">
        <f t="shared" si="169"/>
        <v>4.2715393244444784E-6</v>
      </c>
      <c r="E2128" s="9">
        <f t="shared" si="165"/>
        <v>3.4372077469331267E-3</v>
      </c>
      <c r="G2128" s="9">
        <f t="shared" si="166"/>
        <v>5.8627704602287875E-2</v>
      </c>
      <c r="H2128" s="10">
        <f t="shared" si="167"/>
        <v>-2.8365479193388867</v>
      </c>
    </row>
    <row r="2129" spans="1:8" ht="15.75" customHeight="1">
      <c r="A2129" s="7">
        <v>45207</v>
      </c>
      <c r="B2129" s="8">
        <v>27923.41</v>
      </c>
      <c r="C2129" s="11">
        <f t="shared" si="168"/>
        <v>-5.026775561866835E-4</v>
      </c>
      <c r="D2129" s="9">
        <f t="shared" si="169"/>
        <v>2.5268472549381634E-7</v>
      </c>
      <c r="E2129" s="9">
        <f t="shared" si="165"/>
        <v>3.4250108417176969E-3</v>
      </c>
      <c r="G2129" s="9">
        <f t="shared" si="166"/>
        <v>5.8523592180570197E-2</v>
      </c>
      <c r="H2129" s="10">
        <f t="shared" si="167"/>
        <v>-2.8383253209039689</v>
      </c>
    </row>
    <row r="2130" spans="1:8" ht="15.75" customHeight="1">
      <c r="A2130" s="7">
        <v>45208</v>
      </c>
      <c r="B2130" s="8">
        <v>27576.46</v>
      </c>
      <c r="C2130" s="11">
        <f t="shared" si="168"/>
        <v>-1.2502894859358507E-2</v>
      </c>
      <c r="D2130" s="9">
        <f t="shared" si="169"/>
        <v>1.5632237986417337E-4</v>
      </c>
      <c r="E2130" s="9">
        <f t="shared" si="165"/>
        <v>3.4295979016412746E-3</v>
      </c>
      <c r="G2130" s="9">
        <f t="shared" si="166"/>
        <v>5.8562768903470355E-2</v>
      </c>
      <c r="H2130" s="10">
        <f t="shared" si="167"/>
        <v>-2.8376561272592187</v>
      </c>
    </row>
    <row r="2131" spans="1:8" ht="15.75" customHeight="1">
      <c r="A2131" s="7">
        <v>45209</v>
      </c>
      <c r="B2131" s="8">
        <v>27405.48</v>
      </c>
      <c r="C2131" s="11">
        <f t="shared" si="168"/>
        <v>-6.219516850777893E-3</v>
      </c>
      <c r="D2131" s="9">
        <f t="shared" si="169"/>
        <v>3.8682389857110163E-5</v>
      </c>
      <c r="E2131" s="9">
        <f t="shared" si="165"/>
        <v>3.2290901232476274E-3</v>
      </c>
      <c r="G2131" s="9">
        <f t="shared" si="166"/>
        <v>5.6825083574488719E-2</v>
      </c>
      <c r="H2131" s="10">
        <f t="shared" si="167"/>
        <v>-2.8677774385100983</v>
      </c>
    </row>
    <row r="2132" spans="1:8" ht="15.75" customHeight="1">
      <c r="A2132" s="7">
        <v>45210</v>
      </c>
      <c r="B2132" s="8">
        <v>26717.11</v>
      </c>
      <c r="C2132" s="11">
        <f t="shared" si="168"/>
        <v>-2.5438809260452677E-2</v>
      </c>
      <c r="D2132" s="9">
        <f t="shared" si="169"/>
        <v>6.4713301658969288E-4</v>
      </c>
      <c r="E2132" s="9">
        <f t="shared" si="165"/>
        <v>3.8633679481318225E-3</v>
      </c>
      <c r="G2132" s="9">
        <f t="shared" si="166"/>
        <v>6.2155996879881367E-2</v>
      </c>
      <c r="H2132" s="10">
        <f t="shared" si="167"/>
        <v>-2.7781079752558395</v>
      </c>
    </row>
    <row r="2133" spans="1:8" ht="15.75" customHeight="1">
      <c r="A2133" s="7">
        <v>45211</v>
      </c>
      <c r="B2133" s="8">
        <v>26737.69</v>
      </c>
      <c r="C2133" s="11">
        <f t="shared" si="168"/>
        <v>7.6999637139470796E-4</v>
      </c>
      <c r="D2133" s="9">
        <f t="shared" si="169"/>
        <v>5.9289441196101703E-7</v>
      </c>
      <c r="E2133" s="9">
        <f t="shared" si="165"/>
        <v>3.5267324708857959E-3</v>
      </c>
      <c r="G2133" s="9">
        <f t="shared" si="166"/>
        <v>5.9386298679794787E-2</v>
      </c>
      <c r="H2133" s="10">
        <f t="shared" si="167"/>
        <v>-2.8236917411764151</v>
      </c>
    </row>
    <row r="2134" spans="1:8" ht="15.75" customHeight="1">
      <c r="A2134" s="7">
        <v>45212</v>
      </c>
      <c r="B2134" s="8">
        <v>26976.51</v>
      </c>
      <c r="C2134" s="11">
        <f t="shared" si="168"/>
        <v>8.8923068270519712E-3</v>
      </c>
      <c r="D2134" s="9">
        <f t="shared" si="169"/>
        <v>7.9073120706435102E-5</v>
      </c>
      <c r="E2134" s="9">
        <f t="shared" si="165"/>
        <v>3.600007079457684E-3</v>
      </c>
      <c r="G2134" s="9">
        <f t="shared" si="166"/>
        <v>6.0000058995451695E-2</v>
      </c>
      <c r="H2134" s="10">
        <f t="shared" si="167"/>
        <v>-2.8134097335029917</v>
      </c>
    </row>
    <row r="2135" spans="1:8" ht="15.75" customHeight="1">
      <c r="A2135" s="7">
        <v>45213</v>
      </c>
      <c r="B2135" s="8">
        <v>26850.06</v>
      </c>
      <c r="C2135" s="11">
        <f t="shared" si="168"/>
        <v>-4.6984317454361879E-3</v>
      </c>
      <c r="D2135" s="9">
        <f t="shared" si="169"/>
        <v>2.2075260866522544E-5</v>
      </c>
      <c r="E2135" s="9">
        <f t="shared" ref="E2135:E2198" si="170">SUM(D2115:D2135)</f>
        <v>3.6172236550959767E-3</v>
      </c>
      <c r="G2135" s="9">
        <f t="shared" ref="G2135:G2198" si="171">SQRT(E2135)</f>
        <v>6.0143359193646447E-2</v>
      </c>
      <c r="H2135" s="10">
        <f t="shared" ref="H2135:H2198" si="172">LN(G2135)</f>
        <v>-2.8110242467520834</v>
      </c>
    </row>
    <row r="2136" spans="1:8" ht="15.75" customHeight="1">
      <c r="A2136" s="7">
        <v>45214</v>
      </c>
      <c r="B2136" s="8">
        <v>27206.04</v>
      </c>
      <c r="C2136" s="11">
        <f t="shared" si="168"/>
        <v>1.3170951884821289E-2</v>
      </c>
      <c r="D2136" s="9">
        <f t="shared" si="169"/>
        <v>1.7347397355227747E-4</v>
      </c>
      <c r="E2136" s="9">
        <f t="shared" si="170"/>
        <v>3.779007363954829E-3</v>
      </c>
      <c r="G2136" s="9">
        <f t="shared" si="171"/>
        <v>6.1473631452475856E-2</v>
      </c>
      <c r="H2136" s="10">
        <f t="shared" si="172"/>
        <v>-2.7891469529824846</v>
      </c>
    </row>
    <row r="2137" spans="1:8" ht="15.75" customHeight="1">
      <c r="A2137" s="7">
        <v>45215</v>
      </c>
      <c r="B2137" s="8">
        <v>28405.38</v>
      </c>
      <c r="C2137" s="11">
        <f t="shared" si="168"/>
        <v>4.3139556371958147E-2</v>
      </c>
      <c r="D2137" s="9">
        <f t="shared" si="169"/>
        <v>1.8610213239693548E-3</v>
      </c>
      <c r="E2137" s="9">
        <f t="shared" si="170"/>
        <v>5.5729421186038967E-3</v>
      </c>
      <c r="G2137" s="9">
        <f t="shared" si="171"/>
        <v>7.4652140750308668E-2</v>
      </c>
      <c r="H2137" s="10">
        <f t="shared" si="172"/>
        <v>-2.5949160782439042</v>
      </c>
    </row>
    <row r="2138" spans="1:8" ht="15.75" customHeight="1">
      <c r="A2138" s="7">
        <v>45216</v>
      </c>
      <c r="B2138" s="8">
        <v>28459.42</v>
      </c>
      <c r="C2138" s="11">
        <f t="shared" si="168"/>
        <v>1.9006491280420292E-3</v>
      </c>
      <c r="D2138" s="9">
        <f t="shared" si="169"/>
        <v>3.6124671079269259E-6</v>
      </c>
      <c r="E2138" s="9">
        <f t="shared" si="170"/>
        <v>5.5475840013605848E-3</v>
      </c>
      <c r="G2138" s="9">
        <f t="shared" si="171"/>
        <v>7.4482105242538524E-2</v>
      </c>
      <c r="H2138" s="10">
        <f t="shared" si="172"/>
        <v>-2.5971963805355349</v>
      </c>
    </row>
    <row r="2139" spans="1:8" ht="15.75" customHeight="1">
      <c r="A2139" s="7">
        <v>45217</v>
      </c>
      <c r="B2139" s="8">
        <v>28260</v>
      </c>
      <c r="C2139" s="11">
        <f t="shared" si="168"/>
        <v>-7.0318357176885078E-3</v>
      </c>
      <c r="D2139" s="9">
        <f t="shared" si="169"/>
        <v>4.9446713560559849E-5</v>
      </c>
      <c r="E2139" s="9">
        <f t="shared" si="170"/>
        <v>5.5850694583586772E-3</v>
      </c>
      <c r="G2139" s="9">
        <f t="shared" si="171"/>
        <v>7.4733322275666814E-2</v>
      </c>
      <c r="H2139" s="10">
        <f t="shared" si="172"/>
        <v>-2.5938292049738374</v>
      </c>
    </row>
    <row r="2140" spans="1:8" ht="15.75" customHeight="1">
      <c r="A2140" s="7">
        <v>45218</v>
      </c>
      <c r="B2140" s="8">
        <v>28728.04</v>
      </c>
      <c r="C2140" s="11">
        <f t="shared" si="168"/>
        <v>1.6426272036244503E-2</v>
      </c>
      <c r="D2140" s="9">
        <f t="shared" si="169"/>
        <v>2.6982241300870814E-4</v>
      </c>
      <c r="E2140" s="9">
        <f t="shared" si="170"/>
        <v>4.8370667346787875E-3</v>
      </c>
      <c r="G2140" s="9">
        <f t="shared" si="171"/>
        <v>6.9549023966399323E-2</v>
      </c>
      <c r="H2140" s="10">
        <f t="shared" si="172"/>
        <v>-2.6657233942640057</v>
      </c>
    </row>
    <row r="2141" spans="1:8" ht="15.75" customHeight="1">
      <c r="A2141" s="7">
        <v>45219</v>
      </c>
      <c r="B2141" s="8">
        <v>29601</v>
      </c>
      <c r="C2141" s="11">
        <f t="shared" si="168"/>
        <v>2.9934495250513529E-2</v>
      </c>
      <c r="D2141" s="9">
        <f t="shared" si="169"/>
        <v>8.9607400590301697E-4</v>
      </c>
      <c r="E2141" s="9">
        <f t="shared" si="170"/>
        <v>5.6855989014964184E-3</v>
      </c>
      <c r="G2141" s="9">
        <f t="shared" si="171"/>
        <v>7.540291043120563E-2</v>
      </c>
      <c r="H2141" s="10">
        <f t="shared" si="172"/>
        <v>-2.5849094048298191</v>
      </c>
    </row>
    <row r="2142" spans="1:8" ht="15.75" customHeight="1">
      <c r="A2142" s="7">
        <v>45220</v>
      </c>
      <c r="B2142" s="8">
        <v>30028.03</v>
      </c>
      <c r="C2142" s="11">
        <f t="shared" si="168"/>
        <v>1.4323134234654453E-2</v>
      </c>
      <c r="D2142" s="9">
        <f t="shared" si="169"/>
        <v>2.0515217430393042E-4</v>
      </c>
      <c r="E2142" s="9">
        <f t="shared" si="170"/>
        <v>5.851369993882252E-3</v>
      </c>
      <c r="G2142" s="9">
        <f t="shared" si="171"/>
        <v>7.6494248109790927E-2</v>
      </c>
      <c r="H2142" s="10">
        <f t="shared" si="172"/>
        <v>-2.5705397290837224</v>
      </c>
    </row>
    <row r="2143" spans="1:8" ht="15.75" customHeight="1">
      <c r="A2143" s="7">
        <v>45221</v>
      </c>
      <c r="B2143" s="8">
        <v>29860.75</v>
      </c>
      <c r="C2143" s="11">
        <f t="shared" si="168"/>
        <v>-5.5863697685176652E-3</v>
      </c>
      <c r="D2143" s="9">
        <f t="shared" si="169"/>
        <v>3.1207527190608112E-5</v>
      </c>
      <c r="E2143" s="9">
        <f t="shared" si="170"/>
        <v>5.8801572644193063E-3</v>
      </c>
      <c r="G2143" s="9">
        <f t="shared" si="171"/>
        <v>7.6682183487556649E-2</v>
      </c>
      <c r="H2143" s="10">
        <f t="shared" si="172"/>
        <v>-2.5680858858898592</v>
      </c>
    </row>
    <row r="2144" spans="1:8" ht="15.75" customHeight="1">
      <c r="A2144" s="7">
        <v>45222</v>
      </c>
      <c r="B2144" s="8">
        <v>31537.58</v>
      </c>
      <c r="C2144" s="11">
        <f t="shared" si="168"/>
        <v>5.4634941617385802E-2</v>
      </c>
      <c r="D2144" s="9">
        <f t="shared" si="169"/>
        <v>2.9849768455351552E-3</v>
      </c>
      <c r="E2144" s="9">
        <f t="shared" si="170"/>
        <v>8.1641676481509148E-3</v>
      </c>
      <c r="G2144" s="9">
        <f t="shared" si="171"/>
        <v>9.0355783700607206E-2</v>
      </c>
      <c r="H2144" s="10">
        <f t="shared" si="172"/>
        <v>-2.4040002495975239</v>
      </c>
    </row>
    <row r="2145" spans="1:8" ht="15.75" customHeight="1">
      <c r="A2145" s="7">
        <v>45223</v>
      </c>
      <c r="B2145" s="8">
        <v>33651.379999999997</v>
      </c>
      <c r="C2145" s="11">
        <f t="shared" si="168"/>
        <v>6.4874215024360013E-2</v>
      </c>
      <c r="D2145" s="9">
        <f t="shared" si="169"/>
        <v>4.2086637750268982E-3</v>
      </c>
      <c r="E2145" s="9">
        <f t="shared" si="170"/>
        <v>1.211257384885361E-2</v>
      </c>
      <c r="G2145" s="9">
        <f t="shared" si="171"/>
        <v>0.11005713901811917</v>
      </c>
      <c r="H2145" s="10">
        <f t="shared" si="172"/>
        <v>-2.2067556024356301</v>
      </c>
    </row>
    <row r="2146" spans="1:8" ht="15.75" customHeight="1">
      <c r="A2146" s="7">
        <v>45224</v>
      </c>
      <c r="B2146" s="8">
        <v>34680.57</v>
      </c>
      <c r="C2146" s="11">
        <f t="shared" si="168"/>
        <v>3.0125522112409094E-2</v>
      </c>
      <c r="D2146" s="9">
        <f t="shared" si="169"/>
        <v>9.0754708254524926E-4</v>
      </c>
      <c r="E2146" s="9">
        <f t="shared" si="170"/>
        <v>1.2928787759466518E-2</v>
      </c>
      <c r="G2146" s="9">
        <f t="shared" si="171"/>
        <v>0.11370482733581068</v>
      </c>
      <c r="H2146" s="10">
        <f t="shared" si="172"/>
        <v>-2.1741494223475728</v>
      </c>
    </row>
    <row r="2147" spans="1:8" ht="15.75" customHeight="1">
      <c r="A2147" s="7">
        <v>45225</v>
      </c>
      <c r="B2147" s="8">
        <v>34191.550000000003</v>
      </c>
      <c r="C2147" s="11">
        <f t="shared" si="168"/>
        <v>-1.4201050246572488E-2</v>
      </c>
      <c r="D2147" s="9">
        <f t="shared" si="169"/>
        <v>2.0166982810567653E-4</v>
      </c>
      <c r="E2147" s="9">
        <f t="shared" si="170"/>
        <v>1.3087506859125022E-2</v>
      </c>
      <c r="G2147" s="9">
        <f t="shared" si="171"/>
        <v>0.11440064186500451</v>
      </c>
      <c r="H2147" s="10">
        <f t="shared" si="172"/>
        <v>-2.1680485893440982</v>
      </c>
    </row>
    <row r="2148" spans="1:8" ht="15.75" customHeight="1">
      <c r="A2148" s="7">
        <v>45226</v>
      </c>
      <c r="B2148" s="8">
        <v>33836.54</v>
      </c>
      <c r="C2148" s="11">
        <f t="shared" si="168"/>
        <v>-1.043725386918461E-2</v>
      </c>
      <c r="D2148" s="9">
        <f t="shared" si="169"/>
        <v>1.0893626832980911E-4</v>
      </c>
      <c r="E2148" s="9">
        <f t="shared" si="170"/>
        <v>1.2850007684485005E-2</v>
      </c>
      <c r="G2148" s="9">
        <f t="shared" si="171"/>
        <v>0.11335787438235161</v>
      </c>
      <c r="H2148" s="10">
        <f t="shared" si="172"/>
        <v>-2.1772054348133447</v>
      </c>
    </row>
    <row r="2149" spans="1:8" ht="15.75" customHeight="1">
      <c r="A2149" s="7">
        <v>45227</v>
      </c>
      <c r="B2149" s="8">
        <v>34135.43</v>
      </c>
      <c r="C2149" s="11">
        <f t="shared" si="168"/>
        <v>8.7945641843878535E-3</v>
      </c>
      <c r="D2149" s="9">
        <f t="shared" si="169"/>
        <v>7.7344359193317597E-5</v>
      </c>
      <c r="E2149" s="9">
        <f t="shared" si="170"/>
        <v>1.2923080504353878E-2</v>
      </c>
      <c r="G2149" s="9">
        <f t="shared" si="171"/>
        <v>0.11367972776336983</v>
      </c>
      <c r="H2149" s="10">
        <f t="shared" si="172"/>
        <v>-2.1743701899589158</v>
      </c>
    </row>
    <row r="2150" spans="1:8" ht="15.75" customHeight="1">
      <c r="A2150" s="7">
        <v>45228</v>
      </c>
      <c r="B2150" s="8">
        <v>34590.86</v>
      </c>
      <c r="C2150" s="11">
        <f t="shared" si="168"/>
        <v>1.3253637485018722E-2</v>
      </c>
      <c r="D2150" s="9">
        <f t="shared" si="169"/>
        <v>1.756589065842934E-4</v>
      </c>
      <c r="E2150" s="9">
        <f t="shared" si="170"/>
        <v>1.3098486726212678E-2</v>
      </c>
      <c r="G2150" s="9">
        <f t="shared" si="171"/>
        <v>0.1144486204644367</v>
      </c>
      <c r="H2150" s="10">
        <f t="shared" si="172"/>
        <v>-2.1676292862653224</v>
      </c>
    </row>
    <row r="2151" spans="1:8" ht="15.75" customHeight="1">
      <c r="A2151" s="7">
        <v>45229</v>
      </c>
      <c r="B2151" s="8">
        <v>34439.910000000003</v>
      </c>
      <c r="C2151" s="11">
        <f t="shared" si="168"/>
        <v>-4.3734190013829354E-3</v>
      </c>
      <c r="D2151" s="9">
        <f t="shared" si="169"/>
        <v>1.912679376165731E-5</v>
      </c>
      <c r="E2151" s="9">
        <f t="shared" si="170"/>
        <v>1.2961291140110161E-2</v>
      </c>
      <c r="G2151" s="9">
        <f t="shared" si="171"/>
        <v>0.11384766637972937</v>
      </c>
      <c r="H2151" s="10">
        <f t="shared" si="172"/>
        <v>-2.1728939840058747</v>
      </c>
    </row>
    <row r="2152" spans="1:8" ht="15.75" customHeight="1">
      <c r="A2152" s="7">
        <v>45230</v>
      </c>
      <c r="B2152" s="8">
        <v>34650.559999999998</v>
      </c>
      <c r="C2152" s="11">
        <f t="shared" si="168"/>
        <v>6.0978208057788554E-3</v>
      </c>
      <c r="D2152" s="9">
        <f t="shared" si="169"/>
        <v>3.7183418579389492E-5</v>
      </c>
      <c r="E2152" s="9">
        <f t="shared" si="170"/>
        <v>1.2959792168832441E-2</v>
      </c>
      <c r="G2152" s="9">
        <f t="shared" si="171"/>
        <v>0.11384108295704341</v>
      </c>
      <c r="H2152" s="10">
        <f t="shared" si="172"/>
        <v>-2.1729518122710569</v>
      </c>
    </row>
    <row r="2153" spans="1:8" ht="15.75" customHeight="1">
      <c r="A2153" s="7">
        <v>45231</v>
      </c>
      <c r="B2153" s="8">
        <v>35455.730000000003</v>
      </c>
      <c r="C2153" s="11">
        <f t="shared" si="168"/>
        <v>2.2970988902145422E-2</v>
      </c>
      <c r="D2153" s="9">
        <f t="shared" si="169"/>
        <v>5.2766633114248809E-4</v>
      </c>
      <c r="E2153" s="9">
        <f t="shared" si="170"/>
        <v>1.2840325483385236E-2</v>
      </c>
      <c r="G2153" s="9">
        <f t="shared" si="171"/>
        <v>0.11331515998923196</v>
      </c>
      <c r="H2153" s="10">
        <f t="shared" si="172"/>
        <v>-2.177582315934151</v>
      </c>
    </row>
    <row r="2154" spans="1:8" ht="15.75" customHeight="1">
      <c r="A2154" s="7">
        <v>45232</v>
      </c>
      <c r="B2154" s="8">
        <v>34917.449999999997</v>
      </c>
      <c r="C2154" s="11">
        <f t="shared" si="168"/>
        <v>-1.5298171773589329E-2</v>
      </c>
      <c r="D2154" s="9">
        <f t="shared" si="169"/>
        <v>2.3403405961424528E-4</v>
      </c>
      <c r="E2154" s="9">
        <f t="shared" si="170"/>
        <v>1.3073766648587519E-2</v>
      </c>
      <c r="G2154" s="9">
        <f t="shared" si="171"/>
        <v>0.11434057306392827</v>
      </c>
      <c r="H2154" s="10">
        <f t="shared" si="172"/>
        <v>-2.1685738012301652</v>
      </c>
    </row>
    <row r="2155" spans="1:8" ht="15.75" customHeight="1">
      <c r="A2155" s="7">
        <v>45233</v>
      </c>
      <c r="B2155" s="8">
        <v>34621.06</v>
      </c>
      <c r="C2155" s="11">
        <f t="shared" si="168"/>
        <v>-8.5245368308913688E-3</v>
      </c>
      <c r="D2155" s="9">
        <f t="shared" si="169"/>
        <v>7.2667728181223464E-5</v>
      </c>
      <c r="E2155" s="9">
        <f t="shared" si="170"/>
        <v>1.3067361256062308E-2</v>
      </c>
      <c r="G2155" s="9">
        <f t="shared" si="171"/>
        <v>0.11431255948522152</v>
      </c>
      <c r="H2155" s="10">
        <f t="shared" si="172"/>
        <v>-2.1688188324574624</v>
      </c>
    </row>
    <row r="2156" spans="1:8" ht="15.75" customHeight="1">
      <c r="A2156" s="7">
        <v>45234</v>
      </c>
      <c r="B2156" s="8">
        <v>34780.720000000001</v>
      </c>
      <c r="C2156" s="11">
        <f t="shared" si="168"/>
        <v>4.601042845338194E-3</v>
      </c>
      <c r="D2156" s="9">
        <f t="shared" si="169"/>
        <v>2.1169595264637783E-5</v>
      </c>
      <c r="E2156" s="9">
        <f t="shared" si="170"/>
        <v>1.3066455590460423E-2</v>
      </c>
      <c r="G2156" s="9">
        <f t="shared" si="171"/>
        <v>0.1143085980600778</v>
      </c>
      <c r="H2156" s="10">
        <f t="shared" si="172"/>
        <v>-2.1688534873877989</v>
      </c>
    </row>
    <row r="2157" spans="1:8" ht="15.75" customHeight="1">
      <c r="A2157" s="7">
        <v>45235</v>
      </c>
      <c r="B2157" s="8">
        <v>34682.129999999997</v>
      </c>
      <c r="C2157" s="11">
        <f t="shared" si="168"/>
        <v>-2.8386415530672962E-3</v>
      </c>
      <c r="D2157" s="9">
        <f t="shared" si="169"/>
        <v>8.0578858668003112E-6</v>
      </c>
      <c r="E2157" s="9">
        <f t="shared" si="170"/>
        <v>1.2901039502774946E-2</v>
      </c>
      <c r="G2157" s="9">
        <f t="shared" si="171"/>
        <v>0.11358274297962233</v>
      </c>
      <c r="H2157" s="10">
        <f t="shared" si="172"/>
        <v>-2.1752236946252865</v>
      </c>
    </row>
    <row r="2158" spans="1:8" ht="15.75" customHeight="1">
      <c r="A2158" s="7">
        <v>45236</v>
      </c>
      <c r="B2158" s="8">
        <v>35030.04</v>
      </c>
      <c r="C2158" s="11">
        <f t="shared" si="168"/>
        <v>9.9814103757214691E-3</v>
      </c>
      <c r="D2158" s="9">
        <f t="shared" si="169"/>
        <v>9.9628553088560197E-5</v>
      </c>
      <c r="E2158" s="9">
        <f t="shared" si="170"/>
        <v>1.1139646731894152E-2</v>
      </c>
      <c r="G2158" s="9">
        <f t="shared" si="171"/>
        <v>0.10554452487881194</v>
      </c>
      <c r="H2158" s="10">
        <f t="shared" si="172"/>
        <v>-2.2486223783324926</v>
      </c>
    </row>
    <row r="2159" spans="1:8" ht="15.75" customHeight="1">
      <c r="A2159" s="7">
        <v>45237</v>
      </c>
      <c r="B2159" s="8">
        <v>35501.519999999997</v>
      </c>
      <c r="C2159" s="11">
        <f t="shared" si="168"/>
        <v>1.3369533379027703E-2</v>
      </c>
      <c r="D2159" s="9">
        <f t="shared" si="169"/>
        <v>1.787444227729359E-4</v>
      </c>
      <c r="E2159" s="9">
        <f t="shared" si="170"/>
        <v>1.131477868755916E-2</v>
      </c>
      <c r="G2159" s="9">
        <f t="shared" si="171"/>
        <v>0.10637094851301816</v>
      </c>
      <c r="H2159" s="10">
        <f t="shared" si="172"/>
        <v>-2.2408227796480626</v>
      </c>
    </row>
    <row r="2160" spans="1:8" ht="15.75" customHeight="1">
      <c r="A2160" s="7">
        <v>45238</v>
      </c>
      <c r="B2160" s="8">
        <v>35593.56</v>
      </c>
      <c r="C2160" s="11">
        <f t="shared" si="168"/>
        <v>2.5892101512438462E-3</v>
      </c>
      <c r="D2160" s="9">
        <f t="shared" si="169"/>
        <v>6.7040092073041811E-6</v>
      </c>
      <c r="E2160" s="9">
        <f t="shared" si="170"/>
        <v>1.1272035983205905E-2</v>
      </c>
      <c r="G2160" s="9">
        <f t="shared" si="171"/>
        <v>0.10616984498060598</v>
      </c>
      <c r="H2160" s="10">
        <f t="shared" si="172"/>
        <v>-2.2427151560631562</v>
      </c>
    </row>
    <row r="2161" spans="1:8" ht="15.75" customHeight="1">
      <c r="A2161" s="7">
        <v>45239</v>
      </c>
      <c r="B2161" s="8">
        <v>36541.56</v>
      </c>
      <c r="C2161" s="11">
        <f t="shared" si="168"/>
        <v>2.628552036038271E-2</v>
      </c>
      <c r="D2161" s="9">
        <f t="shared" si="169"/>
        <v>6.9092858061609399E-4</v>
      </c>
      <c r="E2161" s="9">
        <f t="shared" si="170"/>
        <v>1.1693142150813291E-2</v>
      </c>
      <c r="G2161" s="9">
        <f t="shared" si="171"/>
        <v>0.10813483319824972</v>
      </c>
      <c r="H2161" s="10">
        <f t="shared" si="172"/>
        <v>-2.2243763749911603</v>
      </c>
    </row>
    <row r="2162" spans="1:8" ht="15.75" customHeight="1">
      <c r="A2162" s="7">
        <v>45240</v>
      </c>
      <c r="B2162" s="8">
        <v>37292.81</v>
      </c>
      <c r="C2162" s="11">
        <f t="shared" si="168"/>
        <v>2.0350303697014977E-2</v>
      </c>
      <c r="D2162" s="9">
        <f t="shared" si="169"/>
        <v>4.1413486056074146E-4</v>
      </c>
      <c r="E2162" s="9">
        <f t="shared" si="170"/>
        <v>1.1211203005471015E-2</v>
      </c>
      <c r="G2162" s="9">
        <f t="shared" si="171"/>
        <v>0.10588296843907907</v>
      </c>
      <c r="H2162" s="10">
        <f t="shared" si="172"/>
        <v>-2.2454208661352459</v>
      </c>
    </row>
    <row r="2163" spans="1:8" ht="15.75" customHeight="1">
      <c r="A2163" s="7">
        <v>45241</v>
      </c>
      <c r="B2163" s="8">
        <v>36988</v>
      </c>
      <c r="C2163" s="11">
        <f t="shared" si="168"/>
        <v>-8.2070109594104095E-3</v>
      </c>
      <c r="D2163" s="9">
        <f t="shared" si="169"/>
        <v>6.7355028887882573E-5</v>
      </c>
      <c r="E2163" s="9">
        <f t="shared" si="170"/>
        <v>1.1073405860054968E-2</v>
      </c>
      <c r="G2163" s="9">
        <f t="shared" si="171"/>
        <v>0.10523025163922667</v>
      </c>
      <c r="H2163" s="10">
        <f t="shared" si="172"/>
        <v>-2.2516044569063545</v>
      </c>
    </row>
    <row r="2164" spans="1:8" ht="15.75" customHeight="1">
      <c r="A2164" s="7">
        <v>45242</v>
      </c>
      <c r="B2164" s="8">
        <v>37182.61</v>
      </c>
      <c r="C2164" s="11">
        <f t="shared" si="168"/>
        <v>5.2476431458066139E-3</v>
      </c>
      <c r="D2164" s="9">
        <f t="shared" si="169"/>
        <v>2.7537758585731134E-5</v>
      </c>
      <c r="E2164" s="9">
        <f t="shared" si="170"/>
        <v>1.1069736091450091E-2</v>
      </c>
      <c r="G2164" s="9">
        <f t="shared" si="171"/>
        <v>0.10521281334253015</v>
      </c>
      <c r="H2164" s="10">
        <f t="shared" si="172"/>
        <v>-2.2517701862615884</v>
      </c>
    </row>
    <row r="2165" spans="1:8" ht="15.75" customHeight="1">
      <c r="A2165" s="7">
        <v>45243</v>
      </c>
      <c r="B2165" s="8">
        <v>36493.449999999997</v>
      </c>
      <c r="C2165" s="11">
        <f t="shared" si="168"/>
        <v>-1.8708386430994033E-2</v>
      </c>
      <c r="D2165" s="9">
        <f t="shared" si="169"/>
        <v>3.5000372285140166E-4</v>
      </c>
      <c r="E2165" s="9">
        <f t="shared" si="170"/>
        <v>8.4347629687663381E-3</v>
      </c>
      <c r="G2165" s="9">
        <f t="shared" si="171"/>
        <v>9.1840965634984145E-2</v>
      </c>
      <c r="H2165" s="10">
        <f t="shared" si="172"/>
        <v>-2.3876968321479488</v>
      </c>
    </row>
    <row r="2166" spans="1:8" ht="15.75" customHeight="1">
      <c r="A2166" s="7">
        <v>45244</v>
      </c>
      <c r="B2166" s="8">
        <v>35585.81</v>
      </c>
      <c r="C2166" s="11">
        <f t="shared" si="168"/>
        <v>-2.5185829538142183E-2</v>
      </c>
      <c r="D2166" s="9">
        <f t="shared" si="169"/>
        <v>6.3432600952435531E-4</v>
      </c>
      <c r="E2166" s="9">
        <f t="shared" si="170"/>
        <v>4.8604252032637936E-3</v>
      </c>
      <c r="G2166" s="9">
        <f t="shared" si="171"/>
        <v>6.9716749804217021E-2</v>
      </c>
      <c r="H2166" s="10">
        <f t="shared" si="172"/>
        <v>-2.6633146772566492</v>
      </c>
    </row>
    <row r="2167" spans="1:8" ht="15.75" customHeight="1">
      <c r="A2167" s="7">
        <v>45245</v>
      </c>
      <c r="B2167" s="8">
        <v>37647.839999999997</v>
      </c>
      <c r="C2167" s="11">
        <f t="shared" si="168"/>
        <v>5.6328619190160543E-2</v>
      </c>
      <c r="D2167" s="9">
        <f t="shared" si="169"/>
        <v>3.1729133398701228E-3</v>
      </c>
      <c r="E2167" s="9">
        <f t="shared" si="170"/>
        <v>7.1257914605886681E-3</v>
      </c>
      <c r="G2167" s="9">
        <f t="shared" si="171"/>
        <v>8.4414403158398668E-2</v>
      </c>
      <c r="H2167" s="10">
        <f t="shared" si="172"/>
        <v>-2.4720172384043546</v>
      </c>
    </row>
    <row r="2168" spans="1:8" ht="15.75" customHeight="1">
      <c r="A2168" s="7">
        <v>45246</v>
      </c>
      <c r="B2168" s="8">
        <v>35965.5</v>
      </c>
      <c r="C2168" s="11">
        <f t="shared" si="168"/>
        <v>-4.5715436454424996E-2</v>
      </c>
      <c r="D2168" s="9">
        <f t="shared" si="169"/>
        <v>2.0899011302185698E-3</v>
      </c>
      <c r="E2168" s="9">
        <f t="shared" si="170"/>
        <v>9.0140227627015616E-3</v>
      </c>
      <c r="G2168" s="9">
        <f t="shared" si="171"/>
        <v>9.4942207488037486E-2</v>
      </c>
      <c r="H2168" s="10">
        <f t="shared" si="172"/>
        <v>-2.3544869147279952</v>
      </c>
    </row>
    <row r="2169" spans="1:8" ht="15.75" customHeight="1">
      <c r="A2169" s="7">
        <v>45247</v>
      </c>
      <c r="B2169" s="8">
        <v>36418.61</v>
      </c>
      <c r="C2169" s="11">
        <f t="shared" si="168"/>
        <v>1.2519762100386096E-2</v>
      </c>
      <c r="D2169" s="9">
        <f t="shared" si="169"/>
        <v>1.5674444305026407E-4</v>
      </c>
      <c r="E2169" s="9">
        <f t="shared" si="170"/>
        <v>9.0618309374220166E-3</v>
      </c>
      <c r="G2169" s="9">
        <f t="shared" si="171"/>
        <v>9.5193649669618283E-2</v>
      </c>
      <c r="H2169" s="10">
        <f t="shared" si="172"/>
        <v>-2.3518420445607733</v>
      </c>
    </row>
    <row r="2170" spans="1:8" ht="15.75" customHeight="1">
      <c r="A2170" s="7">
        <v>45248</v>
      </c>
      <c r="B2170" s="8">
        <v>36566.589999999997</v>
      </c>
      <c r="C2170" s="11">
        <f t="shared" si="168"/>
        <v>4.0550742555276837E-3</v>
      </c>
      <c r="D2170" s="9">
        <f t="shared" si="169"/>
        <v>1.64436272178434E-5</v>
      </c>
      <c r="E2170" s="9">
        <f t="shared" si="170"/>
        <v>9.0009302054465425E-3</v>
      </c>
      <c r="G2170" s="9">
        <f t="shared" si="171"/>
        <v>9.4873232291550716E-2</v>
      </c>
      <c r="H2170" s="10">
        <f t="shared" si="172"/>
        <v>-2.3552136754130353</v>
      </c>
    </row>
    <row r="2171" spans="1:8" ht="15.75" customHeight="1">
      <c r="A2171" s="7">
        <v>45249</v>
      </c>
      <c r="B2171" s="8">
        <v>37007.99</v>
      </c>
      <c r="C2171" s="11">
        <f t="shared" si="168"/>
        <v>1.1998853293488836E-2</v>
      </c>
      <c r="D2171" s="9">
        <f t="shared" si="169"/>
        <v>1.4397248035866788E-4</v>
      </c>
      <c r="E2171" s="9">
        <f t="shared" si="170"/>
        <v>8.969243779220917E-3</v>
      </c>
      <c r="G2171" s="9">
        <f t="shared" si="171"/>
        <v>9.4706091563430683E-2</v>
      </c>
      <c r="H2171" s="10">
        <f t="shared" si="172"/>
        <v>-2.3569769560074261</v>
      </c>
    </row>
    <row r="2172" spans="1:8" ht="15.75" customHeight="1">
      <c r="A2172" s="7">
        <v>45250</v>
      </c>
      <c r="B2172" s="8">
        <v>37426.449999999997</v>
      </c>
      <c r="C2172" s="11">
        <f t="shared" si="168"/>
        <v>1.1243838432932592E-2</v>
      </c>
      <c r="D2172" s="9">
        <f t="shared" si="169"/>
        <v>1.2642390270589204E-4</v>
      </c>
      <c r="E2172" s="9">
        <f t="shared" si="170"/>
        <v>9.0765408881651501E-3</v>
      </c>
      <c r="G2172" s="9">
        <f t="shared" si="171"/>
        <v>9.5270881638437402E-2</v>
      </c>
      <c r="H2172" s="10">
        <f t="shared" si="172"/>
        <v>-2.3510310592027999</v>
      </c>
    </row>
    <row r="2173" spans="1:8" ht="15.75" customHeight="1">
      <c r="A2173" s="7">
        <v>45251</v>
      </c>
      <c r="B2173" s="8">
        <v>36841.040000000001</v>
      </c>
      <c r="C2173" s="11">
        <f t="shared" si="168"/>
        <v>-1.5765232536909229E-2</v>
      </c>
      <c r="D2173" s="9">
        <f t="shared" si="169"/>
        <v>2.4854255694282143E-4</v>
      </c>
      <c r="E2173" s="9">
        <f t="shared" si="170"/>
        <v>9.2879000265285814E-3</v>
      </c>
      <c r="G2173" s="9">
        <f t="shared" si="171"/>
        <v>9.6373751750819484E-2</v>
      </c>
      <c r="H2173" s="10">
        <f t="shared" si="172"/>
        <v>-2.3395213991843944</v>
      </c>
    </row>
    <row r="2174" spans="1:8" ht="15.75" customHeight="1">
      <c r="A2174" s="7">
        <v>45252</v>
      </c>
      <c r="B2174" s="8">
        <v>37625</v>
      </c>
      <c r="C2174" s="11">
        <f t="shared" si="168"/>
        <v>2.1056281895815883E-2</v>
      </c>
      <c r="D2174" s="9">
        <f t="shared" si="169"/>
        <v>4.4336700727606372E-4</v>
      </c>
      <c r="E2174" s="9">
        <f t="shared" si="170"/>
        <v>9.2036007026621569E-3</v>
      </c>
      <c r="G2174" s="9">
        <f t="shared" si="171"/>
        <v>9.5935398590208387E-2</v>
      </c>
      <c r="H2174" s="10">
        <f t="shared" si="172"/>
        <v>-2.3440802453862264</v>
      </c>
    </row>
    <row r="2175" spans="1:8" ht="15.75" customHeight="1">
      <c r="A2175" s="7">
        <v>45253</v>
      </c>
      <c r="B2175" s="8">
        <v>37253.9</v>
      </c>
      <c r="C2175" s="11">
        <f t="shared" si="168"/>
        <v>-9.9120857373457705E-3</v>
      </c>
      <c r="D2175" s="9">
        <f t="shared" si="169"/>
        <v>9.824944366449345E-5</v>
      </c>
      <c r="E2175" s="9">
        <f t="shared" si="170"/>
        <v>9.0678160867124057E-3</v>
      </c>
      <c r="G2175" s="9">
        <f t="shared" si="171"/>
        <v>9.5225081185118479E-2</v>
      </c>
      <c r="H2175" s="10">
        <f t="shared" si="172"/>
        <v>-2.3515119140568617</v>
      </c>
    </row>
    <row r="2176" spans="1:8" ht="15.75" customHeight="1">
      <c r="A2176" s="7">
        <v>45254</v>
      </c>
      <c r="B2176" s="8">
        <v>37858.25</v>
      </c>
      <c r="C2176" s="11">
        <f t="shared" si="168"/>
        <v>1.6092284454598687E-2</v>
      </c>
      <c r="D2176" s="9">
        <f t="shared" si="169"/>
        <v>2.5896161896771854E-4</v>
      </c>
      <c r="E2176" s="9">
        <f t="shared" si="170"/>
        <v>9.2541099774989012E-3</v>
      </c>
      <c r="G2176" s="9">
        <f t="shared" si="171"/>
        <v>9.6198284691042704E-2</v>
      </c>
      <c r="H2176" s="10">
        <f t="shared" si="172"/>
        <v>-2.341343752123886</v>
      </c>
    </row>
    <row r="2177" spans="1:8" ht="15.75" customHeight="1">
      <c r="A2177" s="7">
        <v>45255</v>
      </c>
      <c r="B2177" s="8">
        <v>37813.68</v>
      </c>
      <c r="C2177" s="11">
        <f t="shared" si="168"/>
        <v>-1.177979870578496E-3</v>
      </c>
      <c r="D2177" s="9">
        <f t="shared" si="169"/>
        <v>1.3876365754881301E-6</v>
      </c>
      <c r="E2177" s="9">
        <f t="shared" si="170"/>
        <v>9.2343280188097523E-3</v>
      </c>
      <c r="G2177" s="9">
        <f t="shared" si="171"/>
        <v>9.6095411018475546E-2</v>
      </c>
      <c r="H2177" s="10">
        <f t="shared" si="172"/>
        <v>-2.3424137162951184</v>
      </c>
    </row>
    <row r="2178" spans="1:8" ht="15.75" customHeight="1">
      <c r="A2178" s="7">
        <v>45256</v>
      </c>
      <c r="B2178" s="8">
        <v>37627.25</v>
      </c>
      <c r="C2178" s="11">
        <f t="shared" si="168"/>
        <v>-4.9424199702111805E-3</v>
      </c>
      <c r="D2178" s="9">
        <f t="shared" si="169"/>
        <v>2.4427515161942285E-5</v>
      </c>
      <c r="E2178" s="9">
        <f t="shared" si="170"/>
        <v>9.2506976481048966E-3</v>
      </c>
      <c r="G2178" s="9">
        <f t="shared" si="171"/>
        <v>9.6180547139766759E-2</v>
      </c>
      <c r="H2178" s="10">
        <f t="shared" si="172"/>
        <v>-2.341528154442555</v>
      </c>
    </row>
    <row r="2179" spans="1:8" ht="15.75" customHeight="1">
      <c r="A2179" s="7">
        <v>45257</v>
      </c>
      <c r="B2179" s="8">
        <v>37032.559999999998</v>
      </c>
      <c r="C2179" s="11">
        <f t="shared" si="168"/>
        <v>-1.5930996274271327E-2</v>
      </c>
      <c r="D2179" s="9">
        <f t="shared" si="169"/>
        <v>2.537966422908469E-4</v>
      </c>
      <c r="E2179" s="9">
        <f t="shared" si="170"/>
        <v>9.4048657373071824E-3</v>
      </c>
      <c r="G2179" s="9">
        <f t="shared" si="171"/>
        <v>9.6978687026104779E-2</v>
      </c>
      <c r="H2179" s="10">
        <f t="shared" si="172"/>
        <v>-2.3332640460013963</v>
      </c>
    </row>
    <row r="2180" spans="1:8" ht="15.75" customHeight="1">
      <c r="A2180" s="7">
        <v>45258</v>
      </c>
      <c r="B2180" s="8">
        <v>37967.5</v>
      </c>
      <c r="C2180" s="11">
        <f t="shared" ref="C2180:C2243" si="173">LN(B2180/B2179)</f>
        <v>2.4933004951056111E-2</v>
      </c>
      <c r="D2180" s="9">
        <f t="shared" ref="D2180:D2243" si="174">C2180^2</f>
        <v>6.2165473588938851E-4</v>
      </c>
      <c r="E2180" s="9">
        <f t="shared" si="170"/>
        <v>9.8477760504236348E-3</v>
      </c>
      <c r="G2180" s="9">
        <f t="shared" si="171"/>
        <v>9.9235961477801157E-2</v>
      </c>
      <c r="H2180" s="10">
        <f t="shared" si="172"/>
        <v>-2.3102548154867701</v>
      </c>
    </row>
    <row r="2181" spans="1:8" ht="15.75" customHeight="1">
      <c r="A2181" s="7">
        <v>45259</v>
      </c>
      <c r="B2181" s="8">
        <v>37737</v>
      </c>
      <c r="C2181" s="11">
        <f t="shared" si="173"/>
        <v>-6.089485097443015E-3</v>
      </c>
      <c r="D2181" s="9">
        <f t="shared" si="174"/>
        <v>3.7081828751980568E-5</v>
      </c>
      <c r="E2181" s="9">
        <f t="shared" si="170"/>
        <v>9.8781538699683098E-3</v>
      </c>
      <c r="G2181" s="9">
        <f t="shared" si="171"/>
        <v>9.9388902146911304E-2</v>
      </c>
      <c r="H2181" s="10">
        <f t="shared" si="172"/>
        <v>-2.3087148199741732</v>
      </c>
    </row>
    <row r="2182" spans="1:8" ht="15.75" customHeight="1">
      <c r="A2182" s="7">
        <v>45260</v>
      </c>
      <c r="B2182" s="8">
        <v>37750.769999999997</v>
      </c>
      <c r="C2182" s="11">
        <f t="shared" si="173"/>
        <v>3.6482731315881856E-4</v>
      </c>
      <c r="D2182" s="9">
        <f t="shared" si="174"/>
        <v>1.3309896842668267E-7</v>
      </c>
      <c r="E2182" s="9">
        <f t="shared" si="170"/>
        <v>9.1873583883206444E-3</v>
      </c>
      <c r="G2182" s="9">
        <f t="shared" si="171"/>
        <v>9.5850708856641459E-2</v>
      </c>
      <c r="H2182" s="10">
        <f t="shared" si="172"/>
        <v>-2.3449634140390456</v>
      </c>
    </row>
    <row r="2183" spans="1:8" ht="15.75" customHeight="1">
      <c r="A2183" s="7">
        <v>45261</v>
      </c>
      <c r="B2183" s="8">
        <v>38796.61</v>
      </c>
      <c r="C2183" s="11">
        <f t="shared" si="173"/>
        <v>2.7326998840123413E-2</v>
      </c>
      <c r="D2183" s="9">
        <f t="shared" si="174"/>
        <v>7.4676486560810637E-4</v>
      </c>
      <c r="E2183" s="9">
        <f t="shared" si="170"/>
        <v>9.5199883933680066E-3</v>
      </c>
      <c r="G2183" s="9">
        <f t="shared" si="171"/>
        <v>9.7570427862995496E-2</v>
      </c>
      <c r="H2183" s="10">
        <f t="shared" si="172"/>
        <v>-2.3271808246818195</v>
      </c>
    </row>
    <row r="2184" spans="1:8" ht="15.75" customHeight="1">
      <c r="A2184" s="7">
        <v>45262</v>
      </c>
      <c r="B2184" s="8">
        <v>39581.589999999997</v>
      </c>
      <c r="C2184" s="11">
        <f t="shared" si="173"/>
        <v>2.0031239493368304E-2</v>
      </c>
      <c r="D2184" s="9">
        <f t="shared" si="174"/>
        <v>4.0125055564067808E-4</v>
      </c>
      <c r="E2184" s="9">
        <f t="shared" si="170"/>
        <v>9.8538839201208015E-3</v>
      </c>
      <c r="G2184" s="9">
        <f t="shared" si="171"/>
        <v>9.9266731184827484E-2</v>
      </c>
      <c r="H2184" s="10">
        <f t="shared" si="172"/>
        <v>-2.3099447974526566</v>
      </c>
    </row>
    <row r="2185" spans="1:8" ht="15.75" customHeight="1">
      <c r="A2185" s="7">
        <v>45263</v>
      </c>
      <c r="B2185" s="8">
        <v>39727.65</v>
      </c>
      <c r="C2185" s="11">
        <f t="shared" si="173"/>
        <v>3.6833076481375105E-3</v>
      </c>
      <c r="D2185" s="9">
        <f t="shared" si="174"/>
        <v>1.356675523082828E-5</v>
      </c>
      <c r="E2185" s="9">
        <f t="shared" si="170"/>
        <v>9.8399129167658986E-3</v>
      </c>
      <c r="G2185" s="9">
        <f t="shared" si="171"/>
        <v>9.9196335198261723E-2</v>
      </c>
      <c r="H2185" s="10">
        <f t="shared" si="172"/>
        <v>-2.3106542089396505</v>
      </c>
    </row>
    <row r="2186" spans="1:8" ht="15.75" customHeight="1">
      <c r="A2186" s="7">
        <v>45264</v>
      </c>
      <c r="B2186" s="8">
        <v>42036.51</v>
      </c>
      <c r="C2186" s="11">
        <f t="shared" si="173"/>
        <v>5.6491107568012372E-2</v>
      </c>
      <c r="D2186" s="9">
        <f t="shared" si="174"/>
        <v>3.1912452342607446E-3</v>
      </c>
      <c r="E2186" s="9">
        <f t="shared" si="170"/>
        <v>1.2681154428175242E-2</v>
      </c>
      <c r="G2186" s="9">
        <f t="shared" si="171"/>
        <v>0.11261063194998615</v>
      </c>
      <c r="H2186" s="10">
        <f t="shared" si="172"/>
        <v>-2.1838191454428775</v>
      </c>
    </row>
    <row r="2187" spans="1:8" ht="15.75" customHeight="1">
      <c r="A2187" s="7">
        <v>45265</v>
      </c>
      <c r="B2187" s="8">
        <v>43900.51</v>
      </c>
      <c r="C2187" s="11">
        <f t="shared" si="173"/>
        <v>4.3387410938072489E-2</v>
      </c>
      <c r="D2187" s="9">
        <f t="shared" si="174"/>
        <v>1.8824674279091722E-3</v>
      </c>
      <c r="E2187" s="9">
        <f t="shared" si="170"/>
        <v>1.3929295846560061E-2</v>
      </c>
      <c r="G2187" s="9">
        <f t="shared" si="171"/>
        <v>0.11802243789449555</v>
      </c>
      <c r="H2187" s="10">
        <f t="shared" si="172"/>
        <v>-2.1368805209447381</v>
      </c>
    </row>
    <row r="2188" spans="1:8" ht="15.75" customHeight="1">
      <c r="A2188" s="7">
        <v>45266</v>
      </c>
      <c r="B2188" s="8">
        <v>43822.33</v>
      </c>
      <c r="C2188" s="11">
        <f t="shared" si="173"/>
        <v>-1.7824325044328566E-3</v>
      </c>
      <c r="D2188" s="9">
        <f t="shared" si="174"/>
        <v>3.1770656328587854E-6</v>
      </c>
      <c r="E2188" s="9">
        <f t="shared" si="170"/>
        <v>1.0759559572322795E-2</v>
      </c>
      <c r="G2188" s="9">
        <f t="shared" si="171"/>
        <v>0.10372829687372098</v>
      </c>
      <c r="H2188" s="10">
        <f t="shared" si="172"/>
        <v>-2.2659803285132472</v>
      </c>
    </row>
    <row r="2189" spans="1:8" ht="15.75" customHeight="1">
      <c r="A2189" s="7">
        <v>45267</v>
      </c>
      <c r="B2189" s="8">
        <v>43390.95</v>
      </c>
      <c r="C2189" s="11">
        <f t="shared" si="173"/>
        <v>-9.8926108049811022E-3</v>
      </c>
      <c r="D2189" s="9">
        <f t="shared" si="174"/>
        <v>9.7863748538828857E-5</v>
      </c>
      <c r="E2189" s="9">
        <f t="shared" si="170"/>
        <v>8.767522190643055E-3</v>
      </c>
      <c r="G2189" s="9">
        <f t="shared" si="171"/>
        <v>9.3635047875477995E-2</v>
      </c>
      <c r="H2189" s="10">
        <f t="shared" si="172"/>
        <v>-2.3683505224708372</v>
      </c>
    </row>
    <row r="2190" spans="1:8" ht="15.75" customHeight="1">
      <c r="A2190" s="7">
        <v>45268</v>
      </c>
      <c r="B2190" s="8">
        <v>44554.76</v>
      </c>
      <c r="C2190" s="11">
        <f t="shared" si="173"/>
        <v>2.6468100433040806E-2</v>
      </c>
      <c r="D2190" s="9">
        <f t="shared" si="174"/>
        <v>7.0056034053353488E-4</v>
      </c>
      <c r="E2190" s="9">
        <f t="shared" si="170"/>
        <v>9.3113380881263245E-3</v>
      </c>
      <c r="G2190" s="9">
        <f t="shared" si="171"/>
        <v>9.6495274952332899E-2</v>
      </c>
      <c r="H2190" s="10">
        <f t="shared" si="172"/>
        <v>-2.3382612360605131</v>
      </c>
    </row>
    <row r="2191" spans="1:8" ht="15.75" customHeight="1">
      <c r="A2191" s="7">
        <v>45269</v>
      </c>
      <c r="B2191" s="8">
        <v>43986.01</v>
      </c>
      <c r="C2191" s="11">
        <f t="shared" si="173"/>
        <v>-1.2847365634801863E-2</v>
      </c>
      <c r="D2191" s="9">
        <f t="shared" si="174"/>
        <v>1.6505480375428788E-4</v>
      </c>
      <c r="E2191" s="9">
        <f t="shared" si="170"/>
        <v>9.4599492646627696E-3</v>
      </c>
      <c r="G2191" s="9">
        <f t="shared" si="171"/>
        <v>9.7262270509498025E-2</v>
      </c>
      <c r="H2191" s="10">
        <f t="shared" si="172"/>
        <v>-2.3303441295381013</v>
      </c>
    </row>
    <row r="2192" spans="1:8" ht="15.75" customHeight="1">
      <c r="A2192" s="7">
        <v>45270</v>
      </c>
      <c r="B2192" s="8">
        <v>43803.24</v>
      </c>
      <c r="C2192" s="11">
        <f t="shared" si="173"/>
        <v>-4.1638415652409779E-3</v>
      </c>
      <c r="D2192" s="9">
        <f t="shared" si="174"/>
        <v>1.7337576580428435E-5</v>
      </c>
      <c r="E2192" s="9">
        <f t="shared" si="170"/>
        <v>9.3333143608845294E-3</v>
      </c>
      <c r="G2192" s="9">
        <f t="shared" si="171"/>
        <v>9.6609080116128468E-2</v>
      </c>
      <c r="H2192" s="10">
        <f t="shared" si="172"/>
        <v>-2.3370825451197406</v>
      </c>
    </row>
    <row r="2193" spans="1:8" ht="15.75" customHeight="1">
      <c r="A2193" s="7">
        <v>45271</v>
      </c>
      <c r="B2193" s="8">
        <v>41182</v>
      </c>
      <c r="C2193" s="11">
        <f t="shared" si="173"/>
        <v>-6.1706519563347134E-2</v>
      </c>
      <c r="D2193" s="9">
        <f t="shared" si="174"/>
        <v>3.8076945566217425E-3</v>
      </c>
      <c r="E2193" s="9">
        <f t="shared" si="170"/>
        <v>1.301458501480038E-2</v>
      </c>
      <c r="G2193" s="9">
        <f t="shared" si="171"/>
        <v>0.11408148410149817</v>
      </c>
      <c r="H2193" s="10">
        <f t="shared" si="172"/>
        <v>-2.170842313095914</v>
      </c>
    </row>
    <row r="2194" spans="1:8" ht="15.75" customHeight="1">
      <c r="A2194" s="7">
        <v>45272</v>
      </c>
      <c r="B2194" s="8">
        <v>41088.75</v>
      </c>
      <c r="C2194" s="11">
        <f t="shared" si="173"/>
        <v>-2.2669062803791409E-3</v>
      </c>
      <c r="D2194" s="9">
        <f t="shared" si="174"/>
        <v>5.1388640840223919E-6</v>
      </c>
      <c r="E2194" s="9">
        <f t="shared" si="170"/>
        <v>1.2771181321941582E-2</v>
      </c>
      <c r="G2194" s="9">
        <f t="shared" si="171"/>
        <v>0.11300965145482744</v>
      </c>
      <c r="H2194" s="10">
        <f t="shared" si="172"/>
        <v>-2.1802820528124496</v>
      </c>
    </row>
    <row r="2195" spans="1:8" ht="15.75" customHeight="1">
      <c r="A2195" s="7">
        <v>45273</v>
      </c>
      <c r="B2195" s="8">
        <v>42993.29</v>
      </c>
      <c r="C2195" s="11">
        <f t="shared" si="173"/>
        <v>4.5309695599835213E-2</v>
      </c>
      <c r="D2195" s="9">
        <f t="shared" si="174"/>
        <v>2.0529685153497265E-3</v>
      </c>
      <c r="E2195" s="9">
        <f t="shared" si="170"/>
        <v>1.4380782830015247E-2</v>
      </c>
      <c r="G2195" s="9">
        <f t="shared" si="171"/>
        <v>0.11991990172617407</v>
      </c>
      <c r="H2195" s="10">
        <f t="shared" si="172"/>
        <v>-2.12093124468301</v>
      </c>
    </row>
    <row r="2196" spans="1:8" ht="15.75" customHeight="1">
      <c r="A2196" s="7">
        <v>45274</v>
      </c>
      <c r="B2196" s="8">
        <v>42994.83</v>
      </c>
      <c r="C2196" s="11">
        <f t="shared" si="173"/>
        <v>3.5818901498512337E-5</v>
      </c>
      <c r="D2196" s="9">
        <f t="shared" si="174"/>
        <v>1.2829937045601293E-9</v>
      </c>
      <c r="E2196" s="9">
        <f t="shared" si="170"/>
        <v>1.4282534669344458E-2</v>
      </c>
      <c r="G2196" s="9">
        <f t="shared" si="171"/>
        <v>0.11950955890364778</v>
      </c>
      <c r="H2196" s="10">
        <f t="shared" si="172"/>
        <v>-2.1243589199841626</v>
      </c>
    </row>
    <row r="2197" spans="1:8" ht="15.75" customHeight="1">
      <c r="A2197" s="7">
        <v>45275</v>
      </c>
      <c r="B2197" s="8">
        <v>42240.95</v>
      </c>
      <c r="C2197" s="11">
        <f t="shared" si="173"/>
        <v>-1.7689746231508669E-2</v>
      </c>
      <c r="D2197" s="9">
        <f t="shared" si="174"/>
        <v>3.1292712173517517E-4</v>
      </c>
      <c r="E2197" s="9">
        <f t="shared" si="170"/>
        <v>1.4336500172111914E-2</v>
      </c>
      <c r="G2197" s="9">
        <f t="shared" si="171"/>
        <v>0.11973512505573256</v>
      </c>
      <c r="H2197" s="10">
        <f t="shared" si="172"/>
        <v>-2.1224732670602302</v>
      </c>
    </row>
    <row r="2198" spans="1:8" ht="15.75" customHeight="1">
      <c r="A2198" s="7">
        <v>45276</v>
      </c>
      <c r="B2198" s="8">
        <v>42270.559999999998</v>
      </c>
      <c r="C2198" s="11">
        <f t="shared" si="173"/>
        <v>7.0073298208991202E-4</v>
      </c>
      <c r="D2198" s="9">
        <f t="shared" si="174"/>
        <v>4.9102671218862096E-7</v>
      </c>
      <c r="E2198" s="9">
        <f t="shared" si="170"/>
        <v>1.4335603562248615E-2</v>
      </c>
      <c r="G2198" s="9">
        <f t="shared" si="171"/>
        <v>0.11973138085835565</v>
      </c>
      <c r="H2198" s="10">
        <f t="shared" si="172"/>
        <v>-2.1225045382174463</v>
      </c>
    </row>
    <row r="2199" spans="1:8" ht="15.75" customHeight="1">
      <c r="A2199" s="7">
        <v>45277</v>
      </c>
      <c r="B2199" s="8">
        <v>41881.9</v>
      </c>
      <c r="C2199" s="11">
        <f t="shared" si="173"/>
        <v>-9.2371099669508096E-3</v>
      </c>
      <c r="D2199" s="9">
        <f t="shared" si="174"/>
        <v>8.5324200541541989E-5</v>
      </c>
      <c r="E2199" s="9">
        <f t="shared" ref="E2199:E2262" si="175">SUM(D2179:D2199)</f>
        <v>1.4396500247628213E-2</v>
      </c>
      <c r="G2199" s="9">
        <f t="shared" ref="G2199:G2262" si="176">SQRT(E2199)</f>
        <v>0.11998541681232854</v>
      </c>
      <c r="H2199" s="10">
        <f t="shared" ref="H2199:H2262" si="177">LN(G2199)</f>
        <v>-2.1203850701489713</v>
      </c>
    </row>
    <row r="2200" spans="1:8" ht="15.75" customHeight="1">
      <c r="A2200" s="7">
        <v>45278</v>
      </c>
      <c r="B2200" s="8">
        <v>42614.99</v>
      </c>
      <c r="C2200" s="11">
        <f t="shared" si="173"/>
        <v>1.7352316624535867E-2</v>
      </c>
      <c r="D2200" s="9">
        <f t="shared" si="174"/>
        <v>3.0110289223814381E-4</v>
      </c>
      <c r="E2200" s="9">
        <f t="shared" si="175"/>
        <v>1.4443806497575509E-2</v>
      </c>
      <c r="G2200" s="9">
        <f t="shared" si="176"/>
        <v>0.12018238846676126</v>
      </c>
      <c r="H2200" s="10">
        <f t="shared" si="177"/>
        <v>-2.1187447861952826</v>
      </c>
    </row>
    <row r="2201" spans="1:8" ht="15.75" customHeight="1">
      <c r="A2201" s="7">
        <v>45279</v>
      </c>
      <c r="B2201" s="8">
        <v>42495.81</v>
      </c>
      <c r="C2201" s="11">
        <f t="shared" si="173"/>
        <v>-2.8005864801382788E-3</v>
      </c>
      <c r="D2201" s="9">
        <f t="shared" si="174"/>
        <v>7.8432846327333146E-6</v>
      </c>
      <c r="E2201" s="9">
        <f t="shared" si="175"/>
        <v>1.3829995046318853E-2</v>
      </c>
      <c r="G2201" s="9">
        <f t="shared" si="176"/>
        <v>0.11760099934234765</v>
      </c>
      <c r="H2201" s="10">
        <f t="shared" si="177"/>
        <v>-2.1404577457446381</v>
      </c>
    </row>
    <row r="2202" spans="1:8" ht="15.75" customHeight="1">
      <c r="A2202" s="7">
        <v>45280</v>
      </c>
      <c r="B2202" s="8">
        <v>43449.760000000002</v>
      </c>
      <c r="C2202" s="11">
        <f t="shared" si="173"/>
        <v>2.2199845270874867E-2</v>
      </c>
      <c r="D2202" s="9">
        <f t="shared" si="174"/>
        <v>4.9283313005078517E-4</v>
      </c>
      <c r="E2202" s="9">
        <f t="shared" si="175"/>
        <v>1.4285746347617659E-2</v>
      </c>
      <c r="G2202" s="9">
        <f t="shared" si="176"/>
        <v>0.11952299505792874</v>
      </c>
      <c r="H2202" s="10">
        <f t="shared" si="177"/>
        <v>-2.1242464988593208</v>
      </c>
    </row>
    <row r="2203" spans="1:8" ht="15.75" customHeight="1">
      <c r="A2203" s="7">
        <v>45281</v>
      </c>
      <c r="B2203" s="8">
        <v>44004.47</v>
      </c>
      <c r="C2203" s="11">
        <f t="shared" si="173"/>
        <v>1.2685891561532769E-2</v>
      </c>
      <c r="D2203" s="9">
        <f t="shared" si="174"/>
        <v>1.6093184471096834E-4</v>
      </c>
      <c r="E2203" s="9">
        <f t="shared" si="175"/>
        <v>1.44465450933602E-2</v>
      </c>
      <c r="G2203" s="9">
        <f t="shared" si="176"/>
        <v>0.12019378142549722</v>
      </c>
      <c r="H2203" s="10">
        <f t="shared" si="177"/>
        <v>-2.1186499934481513</v>
      </c>
    </row>
    <row r="2204" spans="1:8" ht="15.75" customHeight="1">
      <c r="A2204" s="7">
        <v>45282</v>
      </c>
      <c r="B2204" s="8">
        <v>43747.1</v>
      </c>
      <c r="C2204" s="11">
        <f t="shared" si="173"/>
        <v>-5.8658947750024788E-3</v>
      </c>
      <c r="D2204" s="9">
        <f t="shared" si="174"/>
        <v>3.4408721511401379E-5</v>
      </c>
      <c r="E2204" s="9">
        <f t="shared" si="175"/>
        <v>1.3734188949263496E-2</v>
      </c>
      <c r="G2204" s="9">
        <f t="shared" si="176"/>
        <v>0.11719295605651175</v>
      </c>
      <c r="H2204" s="10">
        <f t="shared" si="177"/>
        <v>-2.143933505552313</v>
      </c>
    </row>
    <row r="2205" spans="1:8" ht="15.75" customHeight="1">
      <c r="A2205" s="7">
        <v>45283</v>
      </c>
      <c r="B2205" s="8">
        <v>43803.74</v>
      </c>
      <c r="C2205" s="11">
        <f t="shared" si="173"/>
        <v>1.2938769725529438E-3</v>
      </c>
      <c r="D2205" s="9">
        <f t="shared" si="174"/>
        <v>1.6741176201027713E-6</v>
      </c>
      <c r="E2205" s="9">
        <f t="shared" si="175"/>
        <v>1.333461251124292E-2</v>
      </c>
      <c r="G2205" s="9">
        <f t="shared" si="176"/>
        <v>0.11547559270790915</v>
      </c>
      <c r="H2205" s="10">
        <f t="shared" si="177"/>
        <v>-2.1586960898974401</v>
      </c>
    </row>
    <row r="2206" spans="1:8" ht="15.75" customHeight="1">
      <c r="A2206" s="7">
        <v>45284</v>
      </c>
      <c r="B2206" s="8">
        <v>43529.13</v>
      </c>
      <c r="C2206" s="11">
        <f t="shared" si="173"/>
        <v>-6.2888327168190254E-3</v>
      </c>
      <c r="D2206" s="9">
        <f t="shared" si="174"/>
        <v>3.9549416940133362E-5</v>
      </c>
      <c r="E2206" s="9">
        <f t="shared" si="175"/>
        <v>1.3360595172952225E-2</v>
      </c>
      <c r="G2206" s="9">
        <f t="shared" si="176"/>
        <v>0.11558804078689207</v>
      </c>
      <c r="H2206" s="10">
        <f t="shared" si="177"/>
        <v>-2.15772278149612</v>
      </c>
    </row>
    <row r="2207" spans="1:8" ht="15.75" customHeight="1">
      <c r="A2207" s="7">
        <v>45285</v>
      </c>
      <c r="B2207" s="8">
        <v>43531.11</v>
      </c>
      <c r="C2207" s="11">
        <f t="shared" si="173"/>
        <v>4.5485746428951142E-5</v>
      </c>
      <c r="D2207" s="9">
        <f t="shared" si="174"/>
        <v>2.0689531281988416E-9</v>
      </c>
      <c r="E2207" s="9">
        <f t="shared" si="175"/>
        <v>1.0169352007644608E-2</v>
      </c>
      <c r="G2207" s="9">
        <f t="shared" si="176"/>
        <v>0.10084320506432057</v>
      </c>
      <c r="H2207" s="10">
        <f t="shared" si="177"/>
        <v>-2.2941883935070502</v>
      </c>
    </row>
    <row r="2208" spans="1:8" ht="15.75" customHeight="1">
      <c r="A2208" s="7">
        <v>45286</v>
      </c>
      <c r="B2208" s="8">
        <v>42340.74</v>
      </c>
      <c r="C2208" s="11">
        <f t="shared" si="173"/>
        <v>-2.7726111777928747E-2</v>
      </c>
      <c r="D2208" s="9">
        <f t="shared" si="174"/>
        <v>7.687372743221992E-4</v>
      </c>
      <c r="E2208" s="9">
        <f t="shared" si="175"/>
        <v>9.0556218540576369E-3</v>
      </c>
      <c r="G2208" s="9">
        <f t="shared" si="176"/>
        <v>9.5161031173782676E-2</v>
      </c>
      <c r="H2208" s="10">
        <f t="shared" si="177"/>
        <v>-2.3521847573956807</v>
      </c>
    </row>
    <row r="2209" spans="1:8" ht="15.75" customHeight="1">
      <c r="A2209" s="7">
        <v>45287</v>
      </c>
      <c r="B2209" s="8">
        <v>43395.74</v>
      </c>
      <c r="C2209" s="11">
        <f t="shared" si="173"/>
        <v>2.4611536490072295E-2</v>
      </c>
      <c r="D2209" s="9">
        <f t="shared" si="174"/>
        <v>6.0572772840216012E-4</v>
      </c>
      <c r="E2209" s="9">
        <f t="shared" si="175"/>
        <v>9.6581725168269385E-3</v>
      </c>
      <c r="G2209" s="9">
        <f t="shared" si="176"/>
        <v>9.8276001734029339E-2</v>
      </c>
      <c r="H2209" s="10">
        <f t="shared" si="177"/>
        <v>-2.3199754145536438</v>
      </c>
    </row>
    <row r="2210" spans="1:8" ht="15.75" customHeight="1">
      <c r="A2210" s="7">
        <v>45288</v>
      </c>
      <c r="B2210" s="8">
        <v>42472.51</v>
      </c>
      <c r="C2210" s="11">
        <f t="shared" si="173"/>
        <v>-2.150423648627877E-2</v>
      </c>
      <c r="D2210" s="9">
        <f t="shared" si="174"/>
        <v>4.6243218685780314E-4</v>
      </c>
      <c r="E2210" s="9">
        <f t="shared" si="175"/>
        <v>1.0022740955145912E-2</v>
      </c>
      <c r="G2210" s="9">
        <f t="shared" si="176"/>
        <v>0.10011364020524832</v>
      </c>
      <c r="H2210" s="10">
        <f t="shared" si="177"/>
        <v>-2.3014493361576047</v>
      </c>
    </row>
    <row r="2211" spans="1:8" ht="15.75" customHeight="1">
      <c r="A2211" s="7">
        <v>45289</v>
      </c>
      <c r="B2211" s="8">
        <v>41935.339999999997</v>
      </c>
      <c r="C2211" s="11">
        <f t="shared" si="173"/>
        <v>-1.2728134931004494E-2</v>
      </c>
      <c r="D2211" s="9">
        <f t="shared" si="174"/>
        <v>1.6200541882185679E-4</v>
      </c>
      <c r="E2211" s="9">
        <f t="shared" si="175"/>
        <v>9.4841860334342349E-3</v>
      </c>
      <c r="G2211" s="9">
        <f t="shared" si="176"/>
        <v>9.7386785722880467E-2</v>
      </c>
      <c r="H2211" s="10">
        <f t="shared" si="177"/>
        <v>-2.3290647477339803</v>
      </c>
    </row>
    <row r="2212" spans="1:8" ht="15.75" customHeight="1">
      <c r="A2212" s="7">
        <v>45290</v>
      </c>
      <c r="B2212" s="8">
        <v>42303.24</v>
      </c>
      <c r="C2212" s="11">
        <f t="shared" si="173"/>
        <v>8.7347706742429785E-3</v>
      </c>
      <c r="D2212" s="9">
        <f t="shared" si="174"/>
        <v>7.6296218731615139E-5</v>
      </c>
      <c r="E2212" s="9">
        <f t="shared" si="175"/>
        <v>9.3954274484115627E-3</v>
      </c>
      <c r="G2212" s="9">
        <f t="shared" si="176"/>
        <v>9.6930013145627714E-2</v>
      </c>
      <c r="H2212" s="10">
        <f t="shared" si="177"/>
        <v>-2.3337660748578246</v>
      </c>
    </row>
    <row r="2213" spans="1:8" ht="15.75" customHeight="1">
      <c r="A2213" s="7">
        <v>45291</v>
      </c>
      <c r="B2213" s="8">
        <v>42507.9</v>
      </c>
      <c r="C2213" s="11">
        <f t="shared" si="173"/>
        <v>4.8262621457196113E-3</v>
      </c>
      <c r="D2213" s="9">
        <f t="shared" si="174"/>
        <v>2.3292806299206065E-5</v>
      </c>
      <c r="E2213" s="9">
        <f t="shared" si="175"/>
        <v>9.4013826781303399E-3</v>
      </c>
      <c r="G2213" s="9">
        <f t="shared" si="176"/>
        <v>9.696072750413097E-2</v>
      </c>
      <c r="H2213" s="10">
        <f t="shared" si="177"/>
        <v>-2.333449253552617</v>
      </c>
    </row>
    <row r="2214" spans="1:8" ht="15.75" customHeight="1">
      <c r="A2214" s="7">
        <v>45292</v>
      </c>
      <c r="B2214" s="8">
        <v>43628.4</v>
      </c>
      <c r="C2214" s="11">
        <f t="shared" si="173"/>
        <v>2.6018373439086355E-2</v>
      </c>
      <c r="D2214" s="9">
        <f t="shared" si="174"/>
        <v>6.7695575641575428E-4</v>
      </c>
      <c r="E2214" s="9">
        <f t="shared" si="175"/>
        <v>6.2706438779243506E-3</v>
      </c>
      <c r="G2214" s="9">
        <f t="shared" si="176"/>
        <v>7.918739721650378E-2</v>
      </c>
      <c r="H2214" s="10">
        <f t="shared" si="177"/>
        <v>-2.5359381188778958</v>
      </c>
    </row>
    <row r="2215" spans="1:8" ht="15.75" customHeight="1">
      <c r="A2215" s="7">
        <v>45293</v>
      </c>
      <c r="B2215" s="8">
        <v>45127.01</v>
      </c>
      <c r="C2215" s="11">
        <f t="shared" si="173"/>
        <v>3.3772644148911388E-2</v>
      </c>
      <c r="D2215" s="9">
        <f t="shared" si="174"/>
        <v>1.1405914928089985E-3</v>
      </c>
      <c r="E2215" s="9">
        <f t="shared" si="175"/>
        <v>7.4060965066493258E-3</v>
      </c>
      <c r="G2215" s="9">
        <f t="shared" si="176"/>
        <v>8.6058680600212115E-2</v>
      </c>
      <c r="H2215" s="10">
        <f t="shared" si="177"/>
        <v>-2.4527258828510461</v>
      </c>
    </row>
    <row r="2216" spans="1:8" ht="15.75" customHeight="1">
      <c r="A2216" s="7">
        <v>45294</v>
      </c>
      <c r="B2216" s="8">
        <v>42938.06</v>
      </c>
      <c r="C2216" s="11">
        <f t="shared" si="173"/>
        <v>-4.9722346487288627E-2</v>
      </c>
      <c r="D2216" s="9">
        <f t="shared" si="174"/>
        <v>2.4723117402019835E-3</v>
      </c>
      <c r="E2216" s="9">
        <f t="shared" si="175"/>
        <v>7.8254397315015833E-3</v>
      </c>
      <c r="G2216" s="9">
        <f t="shared" si="176"/>
        <v>8.8461515539253466E-2</v>
      </c>
      <c r="H2216" s="10">
        <f t="shared" si="177"/>
        <v>-2.4251876742078942</v>
      </c>
    </row>
    <row r="2217" spans="1:8" ht="15.75" customHeight="1">
      <c r="A2217" s="7">
        <v>45295</v>
      </c>
      <c r="B2217" s="8">
        <v>44488.33</v>
      </c>
      <c r="C2217" s="11">
        <f t="shared" si="173"/>
        <v>3.5468295478338345E-2</v>
      </c>
      <c r="D2217" s="9">
        <f t="shared" si="174"/>
        <v>1.2579999841387164E-3</v>
      </c>
      <c r="E2217" s="9">
        <f t="shared" si="175"/>
        <v>9.0834384326465949E-3</v>
      </c>
      <c r="G2217" s="9">
        <f t="shared" si="176"/>
        <v>9.5307074410279718E-2</v>
      </c>
      <c r="H2217" s="10">
        <f t="shared" si="177"/>
        <v>-2.3506512380206672</v>
      </c>
    </row>
    <row r="2218" spans="1:8" ht="15.75" customHeight="1">
      <c r="A2218" s="7">
        <v>45296</v>
      </c>
      <c r="B2218" s="8">
        <v>43970.52</v>
      </c>
      <c r="C2218" s="11">
        <f t="shared" si="173"/>
        <v>-1.1707498220419344E-2</v>
      </c>
      <c r="D2218" s="9">
        <f t="shared" si="174"/>
        <v>1.3706551458112211E-4</v>
      </c>
      <c r="E2218" s="9">
        <f t="shared" si="175"/>
        <v>8.9075768254925428E-3</v>
      </c>
      <c r="G2218" s="9">
        <f t="shared" si="176"/>
        <v>9.4379959872276611E-2</v>
      </c>
      <c r="H2218" s="10">
        <f t="shared" si="177"/>
        <v>-2.3604265178558803</v>
      </c>
    </row>
    <row r="2219" spans="1:8" ht="15.75" customHeight="1">
      <c r="A2219" s="7">
        <v>45297</v>
      </c>
      <c r="B2219" s="8">
        <v>43921.45</v>
      </c>
      <c r="C2219" s="11">
        <f t="shared" si="173"/>
        <v>-1.1165981397012188E-3</v>
      </c>
      <c r="D2219" s="9">
        <f t="shared" si="174"/>
        <v>1.2467914055842225E-6</v>
      </c>
      <c r="E2219" s="9">
        <f t="shared" si="175"/>
        <v>8.9083325901859398E-3</v>
      </c>
      <c r="G2219" s="9">
        <f t="shared" si="176"/>
        <v>9.4383963628287729E-2</v>
      </c>
      <c r="H2219" s="10">
        <f t="shared" si="177"/>
        <v>-2.3603840970803689</v>
      </c>
    </row>
    <row r="2220" spans="1:8" ht="15.75" customHeight="1">
      <c r="A2220" s="7">
        <v>45298</v>
      </c>
      <c r="B2220" s="8">
        <v>44258.51</v>
      </c>
      <c r="C2220" s="11">
        <f t="shared" si="173"/>
        <v>7.6448581194391513E-3</v>
      </c>
      <c r="D2220" s="9">
        <f t="shared" si="174"/>
        <v>5.8443855666354716E-5</v>
      </c>
      <c r="E2220" s="9">
        <f t="shared" si="175"/>
        <v>8.8814522453107524E-3</v>
      </c>
      <c r="G2220" s="9">
        <f t="shared" si="176"/>
        <v>9.4241457147641511E-2</v>
      </c>
      <c r="H2220" s="10">
        <f t="shared" si="177"/>
        <v>-2.3618950971054273</v>
      </c>
    </row>
    <row r="2221" spans="1:8" ht="15.75" customHeight="1">
      <c r="A2221" s="7">
        <v>45299</v>
      </c>
      <c r="B2221" s="8">
        <v>47114.68</v>
      </c>
      <c r="C2221" s="11">
        <f t="shared" si="173"/>
        <v>6.2536960395781743E-2</v>
      </c>
      <c r="D2221" s="9">
        <f t="shared" si="174"/>
        <v>3.9108714155435742E-3</v>
      </c>
      <c r="E2221" s="9">
        <f t="shared" si="175"/>
        <v>1.2491220768616182E-2</v>
      </c>
      <c r="G2221" s="9">
        <f t="shared" si="176"/>
        <v>0.11176413006244974</v>
      </c>
      <c r="H2221" s="10">
        <f t="shared" si="177"/>
        <v>-2.1913646099699116</v>
      </c>
    </row>
    <row r="2222" spans="1:8" ht="15.75" customHeight="1">
      <c r="A2222" s="7">
        <v>45300</v>
      </c>
      <c r="B2222" s="8">
        <v>45427.01</v>
      </c>
      <c r="C2222" s="11">
        <f t="shared" si="173"/>
        <v>-3.6477767678493346E-2</v>
      </c>
      <c r="D2222" s="9">
        <f t="shared" si="174"/>
        <v>1.3306275348061339E-3</v>
      </c>
      <c r="E2222" s="9">
        <f t="shared" si="175"/>
        <v>1.3814005018789585E-2</v>
      </c>
      <c r="G2222" s="9">
        <f t="shared" si="176"/>
        <v>0.1175329954471917</v>
      </c>
      <c r="H2222" s="10">
        <f t="shared" si="177"/>
        <v>-2.141036172501797</v>
      </c>
    </row>
    <row r="2223" spans="1:8" ht="15.75" customHeight="1">
      <c r="A2223" s="7">
        <v>45301</v>
      </c>
      <c r="B2223" s="8">
        <v>45945.61</v>
      </c>
      <c r="C2223" s="11">
        <f t="shared" si="173"/>
        <v>1.1351443543663573E-2</v>
      </c>
      <c r="D2223" s="9">
        <f t="shared" si="174"/>
        <v>1.2885527052498142E-4</v>
      </c>
      <c r="E2223" s="9">
        <f t="shared" si="175"/>
        <v>1.3450027159263783E-2</v>
      </c>
      <c r="G2223" s="9">
        <f t="shared" si="176"/>
        <v>0.1159742521392735</v>
      </c>
      <c r="H2223" s="10">
        <f t="shared" si="177"/>
        <v>-2.1543870768301048</v>
      </c>
    </row>
    <row r="2224" spans="1:8" ht="15.75" customHeight="1">
      <c r="A2224" s="7">
        <v>45302</v>
      </c>
      <c r="B2224" s="8">
        <v>46163.13</v>
      </c>
      <c r="C2224" s="11">
        <f t="shared" si="173"/>
        <v>4.7231219180148788E-3</v>
      </c>
      <c r="D2224" s="9">
        <f t="shared" si="174"/>
        <v>2.2307880652432548E-5</v>
      </c>
      <c r="E2224" s="9">
        <f t="shared" si="175"/>
        <v>1.3311403195205244E-2</v>
      </c>
      <c r="G2224" s="9">
        <f t="shared" si="176"/>
        <v>0.11537505447541614</v>
      </c>
      <c r="H2224" s="10">
        <f t="shared" si="177"/>
        <v>-2.1595671139996124</v>
      </c>
    </row>
    <row r="2225" spans="1:8" ht="15.75" customHeight="1">
      <c r="A2225" s="7">
        <v>45303</v>
      </c>
      <c r="B2225" s="8">
        <v>43426.6</v>
      </c>
      <c r="C2225" s="11">
        <f t="shared" si="173"/>
        <v>-6.1109270942966844E-2</v>
      </c>
      <c r="D2225" s="9">
        <f t="shared" si="174"/>
        <v>3.7343429951809319E-3</v>
      </c>
      <c r="E2225" s="9">
        <f t="shared" si="175"/>
        <v>1.7011337468874777E-2</v>
      </c>
      <c r="G2225" s="9">
        <f t="shared" si="176"/>
        <v>0.13042751806606909</v>
      </c>
      <c r="H2225" s="10">
        <f t="shared" si="177"/>
        <v>-2.0369376236388583</v>
      </c>
    </row>
    <row r="2226" spans="1:8" ht="15.75" customHeight="1">
      <c r="A2226" s="7">
        <v>45304</v>
      </c>
      <c r="B2226" s="8">
        <v>42962.51</v>
      </c>
      <c r="C2226" s="11">
        <f t="shared" si="173"/>
        <v>-1.0744281646639847E-2</v>
      </c>
      <c r="D2226" s="9">
        <f t="shared" si="174"/>
        <v>1.1543958810232186E-4</v>
      </c>
      <c r="E2226" s="9">
        <f t="shared" si="175"/>
        <v>1.7125102939356995E-2</v>
      </c>
      <c r="G2226" s="9">
        <f t="shared" si="176"/>
        <v>0.13086291659349869</v>
      </c>
      <c r="H2226" s="10">
        <f t="shared" si="177"/>
        <v>-2.0336049418972859</v>
      </c>
    </row>
    <row r="2227" spans="1:8" ht="15.75" customHeight="1">
      <c r="A2227" s="7">
        <v>45305</v>
      </c>
      <c r="B2227" s="8">
        <v>42516.04</v>
      </c>
      <c r="C2227" s="11">
        <f t="shared" si="173"/>
        <v>-1.0446458443882747E-2</v>
      </c>
      <c r="D2227" s="9">
        <f t="shared" si="174"/>
        <v>1.0912849401976915E-4</v>
      </c>
      <c r="E2227" s="9">
        <f t="shared" si="175"/>
        <v>1.7194682016436629E-2</v>
      </c>
      <c r="G2227" s="9">
        <f t="shared" si="176"/>
        <v>0.13112849429638332</v>
      </c>
      <c r="H2227" s="10">
        <f t="shared" si="177"/>
        <v>-2.0315775640305938</v>
      </c>
    </row>
    <row r="2228" spans="1:8" ht="15.75" customHeight="1">
      <c r="A2228" s="7">
        <v>45306</v>
      </c>
      <c r="B2228" s="8">
        <v>42687.31</v>
      </c>
      <c r="C2228" s="11">
        <f t="shared" si="173"/>
        <v>4.0202698762481599E-3</v>
      </c>
      <c r="D2228" s="9">
        <f t="shared" si="174"/>
        <v>1.6162569877868394E-5</v>
      </c>
      <c r="E2228" s="9">
        <f t="shared" si="175"/>
        <v>1.721084251736137E-2</v>
      </c>
      <c r="G2228" s="9">
        <f t="shared" si="176"/>
        <v>0.13119010068355527</v>
      </c>
      <c r="H2228" s="10">
        <f t="shared" si="177"/>
        <v>-2.0311078574258499</v>
      </c>
    </row>
    <row r="2229" spans="1:8" ht="15.75" customHeight="1">
      <c r="A2229" s="7">
        <v>45307</v>
      </c>
      <c r="B2229" s="8">
        <v>43434.42</v>
      </c>
      <c r="C2229" s="11">
        <f t="shared" si="173"/>
        <v>1.7350527966788352E-2</v>
      </c>
      <c r="D2229" s="9">
        <f t="shared" si="174"/>
        <v>3.0104082072630471E-4</v>
      </c>
      <c r="E2229" s="9">
        <f t="shared" si="175"/>
        <v>1.6743146063765472E-2</v>
      </c>
      <c r="G2229" s="9">
        <f t="shared" si="176"/>
        <v>0.12939530928038107</v>
      </c>
      <c r="H2229" s="10">
        <f t="shared" si="177"/>
        <v>-2.0448831473375915</v>
      </c>
    </row>
    <row r="2230" spans="1:8" ht="15.75" customHeight="1">
      <c r="A2230" s="7">
        <v>45308</v>
      </c>
      <c r="B2230" s="8">
        <v>42637.06</v>
      </c>
      <c r="C2230" s="11">
        <f t="shared" si="173"/>
        <v>-1.8528386199073616E-2</v>
      </c>
      <c r="D2230" s="9">
        <f t="shared" si="174"/>
        <v>3.4330109514202166E-4</v>
      </c>
      <c r="E2230" s="9">
        <f t="shared" si="175"/>
        <v>1.6480719430505334E-2</v>
      </c>
      <c r="G2230" s="9">
        <f t="shared" si="176"/>
        <v>0.12837725433465749</v>
      </c>
      <c r="H2230" s="10">
        <f t="shared" si="177"/>
        <v>-2.0527820503449896</v>
      </c>
    </row>
    <row r="2231" spans="1:8" ht="15.75" customHeight="1">
      <c r="A2231" s="7">
        <v>45309</v>
      </c>
      <c r="B2231" s="8">
        <v>41069.919999999998</v>
      </c>
      <c r="C2231" s="11">
        <f t="shared" si="173"/>
        <v>-3.7447848064403995E-2</v>
      </c>
      <c r="D2231" s="9">
        <f t="shared" si="174"/>
        <v>1.402341324654686E-3</v>
      </c>
      <c r="E2231" s="9">
        <f t="shared" si="175"/>
        <v>1.7420628568302218E-2</v>
      </c>
      <c r="G2231" s="9">
        <f t="shared" si="176"/>
        <v>0.13198722880757144</v>
      </c>
      <c r="H2231" s="10">
        <f t="shared" si="177"/>
        <v>-2.0250501125342826</v>
      </c>
    </row>
    <row r="2232" spans="1:8" ht="15.75" customHeight="1">
      <c r="A2232" s="7">
        <v>45310</v>
      </c>
      <c r="B2232" s="8">
        <v>41602.18</v>
      </c>
      <c r="C2232" s="11">
        <f t="shared" si="173"/>
        <v>1.2876589667607579E-2</v>
      </c>
      <c r="D2232" s="9">
        <f t="shared" si="174"/>
        <v>1.6580656146793828E-4</v>
      </c>
      <c r="E2232" s="9">
        <f t="shared" si="175"/>
        <v>1.7424429710948302E-2</v>
      </c>
      <c r="G2232" s="9">
        <f t="shared" si="176"/>
        <v>0.13200162768295057</v>
      </c>
      <c r="H2232" s="10">
        <f t="shared" si="177"/>
        <v>-2.0249410255403477</v>
      </c>
    </row>
    <row r="2233" spans="1:8" ht="15.75" customHeight="1">
      <c r="A2233" s="7">
        <v>45311</v>
      </c>
      <c r="B2233" s="8">
        <v>41702.949999999997</v>
      </c>
      <c r="C2233" s="11">
        <f t="shared" si="173"/>
        <v>2.4192999674968875E-3</v>
      </c>
      <c r="D2233" s="9">
        <f t="shared" si="174"/>
        <v>5.8530123327304405E-6</v>
      </c>
      <c r="E2233" s="9">
        <f t="shared" si="175"/>
        <v>1.7353986504549418E-2</v>
      </c>
      <c r="G2233" s="9">
        <f t="shared" si="176"/>
        <v>0.13173453041837366</v>
      </c>
      <c r="H2233" s="10">
        <f t="shared" si="177"/>
        <v>-2.0269665146338118</v>
      </c>
    </row>
    <row r="2234" spans="1:8" ht="15.75" customHeight="1">
      <c r="A2234" s="7">
        <v>45312</v>
      </c>
      <c r="B2234" s="8">
        <v>41760.99</v>
      </c>
      <c r="C2234" s="11">
        <f t="shared" si="173"/>
        <v>1.3907804820961487E-3</v>
      </c>
      <c r="D2234" s="9">
        <f t="shared" si="174"/>
        <v>1.9342703493795959E-6</v>
      </c>
      <c r="E2234" s="9">
        <f t="shared" si="175"/>
        <v>1.7332627968599593E-2</v>
      </c>
      <c r="G2234" s="9">
        <f t="shared" si="176"/>
        <v>0.13165343887874556</v>
      </c>
      <c r="H2234" s="10">
        <f t="shared" si="177"/>
        <v>-2.027582272008051</v>
      </c>
    </row>
    <row r="2235" spans="1:8" ht="15.75" customHeight="1">
      <c r="A2235" s="7">
        <v>45313</v>
      </c>
      <c r="B2235" s="8">
        <v>39815.449999999997</v>
      </c>
      <c r="C2235" s="11">
        <f t="shared" si="173"/>
        <v>-4.7707622271380354E-2</v>
      </c>
      <c r="D2235" s="9">
        <f t="shared" si="174"/>
        <v>2.2760172227887067E-3</v>
      </c>
      <c r="E2235" s="9">
        <f t="shared" si="175"/>
        <v>1.8931689434972546E-2</v>
      </c>
      <c r="G2235" s="9">
        <f t="shared" si="176"/>
        <v>0.13759247593881196</v>
      </c>
      <c r="H2235" s="10">
        <f t="shared" si="177"/>
        <v>-1.9834590356551751</v>
      </c>
    </row>
    <row r="2236" spans="1:8" ht="15.75" customHeight="1">
      <c r="A2236" s="7">
        <v>45314</v>
      </c>
      <c r="B2236" s="8">
        <v>39201.769999999997</v>
      </c>
      <c r="C2236" s="11">
        <f t="shared" si="173"/>
        <v>-1.5533129080278102E-2</v>
      </c>
      <c r="D2236" s="9">
        <f t="shared" si="174"/>
        <v>2.4127809902458122E-4</v>
      </c>
      <c r="E2236" s="9">
        <f t="shared" si="175"/>
        <v>1.8032376041188129E-2</v>
      </c>
      <c r="G2236" s="9">
        <f t="shared" si="176"/>
        <v>0.13428468282417072</v>
      </c>
      <c r="H2236" s="10">
        <f t="shared" si="177"/>
        <v>-2.0077932338995015</v>
      </c>
    </row>
    <row r="2237" spans="1:8" ht="15.75" customHeight="1">
      <c r="A2237" s="7">
        <v>45315</v>
      </c>
      <c r="B2237" s="8">
        <v>39765.379999999997</v>
      </c>
      <c r="C2237" s="11">
        <f t="shared" si="173"/>
        <v>1.4274785667502607E-2</v>
      </c>
      <c r="D2237" s="9">
        <f t="shared" si="174"/>
        <v>2.0376950585313785E-4</v>
      </c>
      <c r="E2237" s="9">
        <f t="shared" si="175"/>
        <v>1.5763833806839281E-2</v>
      </c>
      <c r="G2237" s="9">
        <f t="shared" si="176"/>
        <v>0.12555410708869416</v>
      </c>
      <c r="H2237" s="10">
        <f t="shared" si="177"/>
        <v>-2.0750184811402437</v>
      </c>
    </row>
    <row r="2238" spans="1:8" ht="15.75" customHeight="1">
      <c r="A2238" s="7">
        <v>45316</v>
      </c>
      <c r="B2238" s="8">
        <v>39904.410000000003</v>
      </c>
      <c r="C2238" s="11">
        <f t="shared" si="173"/>
        <v>3.490159598249143E-3</v>
      </c>
      <c r="D2238" s="9">
        <f t="shared" si="174"/>
        <v>1.218121402125062E-5</v>
      </c>
      <c r="E2238" s="9">
        <f t="shared" si="175"/>
        <v>1.4518015036721815E-2</v>
      </c>
      <c r="G2238" s="9">
        <f t="shared" si="176"/>
        <v>0.1204907259365708</v>
      </c>
      <c r="H2238" s="10">
        <f t="shared" si="177"/>
        <v>-2.1161824921952301</v>
      </c>
    </row>
    <row r="2239" spans="1:8" ht="15.75" customHeight="1">
      <c r="A2239" s="7">
        <v>45317</v>
      </c>
      <c r="B2239" s="8">
        <v>41994.36</v>
      </c>
      <c r="C2239" s="11">
        <f t="shared" si="173"/>
        <v>5.1048479447924781E-2</v>
      </c>
      <c r="D2239" s="9">
        <f t="shared" si="174"/>
        <v>2.6059472539451986E-3</v>
      </c>
      <c r="E2239" s="9">
        <f t="shared" si="175"/>
        <v>1.6986896776085891E-2</v>
      </c>
      <c r="G2239" s="9">
        <f t="shared" si="176"/>
        <v>0.13033378984778235</v>
      </c>
      <c r="H2239" s="10">
        <f t="shared" si="177"/>
        <v>-2.0376565050026083</v>
      </c>
    </row>
    <row r="2240" spans="1:8" ht="15.75" customHeight="1">
      <c r="A2240" s="7">
        <v>45318</v>
      </c>
      <c r="B2240" s="8">
        <v>42151.09</v>
      </c>
      <c r="C2240" s="11">
        <f t="shared" si="173"/>
        <v>3.7252205852756136E-3</v>
      </c>
      <c r="D2240" s="9">
        <f t="shared" si="174"/>
        <v>1.3877268408961186E-5</v>
      </c>
      <c r="E2240" s="9">
        <f t="shared" si="175"/>
        <v>1.6999527253089269E-2</v>
      </c>
      <c r="G2240" s="9">
        <f t="shared" si="176"/>
        <v>0.13038223518980363</v>
      </c>
      <c r="H2240" s="10">
        <f t="shared" si="177"/>
        <v>-2.0372848719771981</v>
      </c>
    </row>
    <row r="2241" spans="1:8" ht="15.75" customHeight="1">
      <c r="A2241" s="7">
        <v>45319</v>
      </c>
      <c r="B2241" s="8">
        <v>41971.79</v>
      </c>
      <c r="C2241" s="11">
        <f t="shared" si="173"/>
        <v>-4.2628181896336974E-3</v>
      </c>
      <c r="D2241" s="9">
        <f t="shared" si="174"/>
        <v>1.8171618917871915E-5</v>
      </c>
      <c r="E2241" s="9">
        <f t="shared" si="175"/>
        <v>1.6959255016340786E-2</v>
      </c>
      <c r="G2241" s="9">
        <f t="shared" si="176"/>
        <v>0.13022770448848733</v>
      </c>
      <c r="H2241" s="10">
        <f t="shared" si="177"/>
        <v>-2.0384707877532273</v>
      </c>
    </row>
    <row r="2242" spans="1:8" ht="15.75" customHeight="1">
      <c r="A2242" s="7">
        <v>45320</v>
      </c>
      <c r="B2242" s="8">
        <v>43185.4</v>
      </c>
      <c r="C2242" s="11">
        <f t="shared" si="173"/>
        <v>2.8504749217158201E-2</v>
      </c>
      <c r="D2242" s="9">
        <f t="shared" si="174"/>
        <v>8.1252072793308106E-4</v>
      </c>
      <c r="E2242" s="9">
        <f t="shared" si="175"/>
        <v>1.3860904328730292E-2</v>
      </c>
      <c r="G2242" s="9">
        <f t="shared" si="176"/>
        <v>0.11773234189775676</v>
      </c>
      <c r="H2242" s="10">
        <f t="shared" si="177"/>
        <v>-2.1393415199828798</v>
      </c>
    </row>
    <row r="2243" spans="1:8" ht="15.75" customHeight="1">
      <c r="A2243" s="7">
        <v>45321</v>
      </c>
      <c r="B2243" s="8">
        <v>43547.31</v>
      </c>
      <c r="C2243" s="11">
        <f t="shared" si="173"/>
        <v>8.3454581433725136E-3</v>
      </c>
      <c r="D2243" s="9">
        <f t="shared" si="174"/>
        <v>6.9646671622782607E-5</v>
      </c>
      <c r="E2243" s="9">
        <f t="shared" si="175"/>
        <v>1.259992346554694E-2</v>
      </c>
      <c r="G2243" s="9">
        <f t="shared" si="176"/>
        <v>0.11224938069115099</v>
      </c>
      <c r="H2243" s="10">
        <f t="shared" si="177"/>
        <v>-2.1870322696030469</v>
      </c>
    </row>
    <row r="2244" spans="1:8" ht="15.75" customHeight="1">
      <c r="A2244" s="7">
        <v>45322</v>
      </c>
      <c r="B2244" s="8">
        <v>42458.43</v>
      </c>
      <c r="C2244" s="11">
        <f t="shared" ref="C2244:C2307" si="178">LN(B2244/B2243)</f>
        <v>-2.5322453694030259E-2</v>
      </c>
      <c r="D2244" s="9">
        <f t="shared" ref="D2244:D2307" si="179">C2244^2</f>
        <v>6.4122666108630674E-4</v>
      </c>
      <c r="E2244" s="9">
        <f t="shared" si="175"/>
        <v>1.3112294856108262E-2</v>
      </c>
      <c r="G2244" s="9">
        <f t="shared" si="176"/>
        <v>0.1145089291544911</v>
      </c>
      <c r="H2244" s="10">
        <f t="shared" si="177"/>
        <v>-2.1671024751464092</v>
      </c>
    </row>
    <row r="2245" spans="1:8" ht="15.75" customHeight="1">
      <c r="A2245" s="7">
        <v>45323</v>
      </c>
      <c r="B2245" s="8">
        <v>43085.26</v>
      </c>
      <c r="C2245" s="11">
        <f t="shared" si="178"/>
        <v>1.4655463642232297E-2</v>
      </c>
      <c r="D2245" s="9">
        <f t="shared" si="179"/>
        <v>2.1478261456879275E-4</v>
      </c>
      <c r="E2245" s="9">
        <f t="shared" si="175"/>
        <v>1.3304769590024624E-2</v>
      </c>
      <c r="G2245" s="9">
        <f t="shared" si="176"/>
        <v>0.11534630288840915</v>
      </c>
      <c r="H2245" s="10">
        <f t="shared" si="177"/>
        <v>-2.1598163461251887</v>
      </c>
    </row>
    <row r="2246" spans="1:8" ht="15.75" customHeight="1">
      <c r="A2246" s="7">
        <v>45324</v>
      </c>
      <c r="B2246" s="8">
        <v>42979.38</v>
      </c>
      <c r="C2246" s="11">
        <f t="shared" si="178"/>
        <v>-2.4604774601046588E-3</v>
      </c>
      <c r="D2246" s="9">
        <f t="shared" si="179"/>
        <v>6.0539493316830729E-6</v>
      </c>
      <c r="E2246" s="9">
        <f t="shared" si="175"/>
        <v>9.576480544175375E-3</v>
      </c>
      <c r="G2246" s="9">
        <f t="shared" si="176"/>
        <v>9.7859493888816818E-2</v>
      </c>
      <c r="H2246" s="10">
        <f t="shared" si="177"/>
        <v>-2.3242225649226302</v>
      </c>
    </row>
    <row r="2247" spans="1:8" ht="15.75" customHeight="1">
      <c r="A2247" s="7">
        <v>45325</v>
      </c>
      <c r="B2247" s="8">
        <v>43028.9</v>
      </c>
      <c r="C2247" s="11">
        <f t="shared" si="178"/>
        <v>1.1515171672292978E-3</v>
      </c>
      <c r="D2247" s="9">
        <f t="shared" si="179"/>
        <v>1.3259917864237866E-6</v>
      </c>
      <c r="E2247" s="9">
        <f t="shared" si="175"/>
        <v>9.4623669478594765E-3</v>
      </c>
      <c r="G2247" s="9">
        <f t="shared" si="176"/>
        <v>9.7274698395109285E-2</v>
      </c>
      <c r="H2247" s="10">
        <f t="shared" si="177"/>
        <v>-2.33021636065491</v>
      </c>
    </row>
    <row r="2248" spans="1:8" ht="15.75" customHeight="1">
      <c r="A2248" s="7">
        <v>45326</v>
      </c>
      <c r="B2248" s="8">
        <v>42759.88</v>
      </c>
      <c r="C2248" s="11">
        <f t="shared" si="178"/>
        <v>-6.2717031716266721E-3</v>
      </c>
      <c r="D2248" s="9">
        <f t="shared" si="179"/>
        <v>3.9334260672992055E-5</v>
      </c>
      <c r="E2248" s="9">
        <f t="shared" si="175"/>
        <v>9.3925727145127008E-3</v>
      </c>
      <c r="G2248" s="9">
        <f t="shared" si="176"/>
        <v>9.6915286278856441E-2</v>
      </c>
      <c r="H2248" s="10">
        <f t="shared" si="177"/>
        <v>-2.3339180193913607</v>
      </c>
    </row>
    <row r="2249" spans="1:8" ht="15.75" customHeight="1">
      <c r="A2249" s="7">
        <v>45327</v>
      </c>
      <c r="B2249" s="8">
        <v>42342.38</v>
      </c>
      <c r="C2249" s="11">
        <f t="shared" si="178"/>
        <v>-9.8118040446990781E-3</v>
      </c>
      <c r="D2249" s="9">
        <f t="shared" si="179"/>
        <v>9.6271498611573186E-5</v>
      </c>
      <c r="E2249" s="9">
        <f t="shared" si="175"/>
        <v>9.4726816432464042E-3</v>
      </c>
      <c r="G2249" s="9">
        <f t="shared" si="176"/>
        <v>9.7327702342377337E-2</v>
      </c>
      <c r="H2249" s="10">
        <f t="shared" si="177"/>
        <v>-2.3296716197023022</v>
      </c>
    </row>
    <row r="2250" spans="1:8" ht="15.75" customHeight="1">
      <c r="A2250" s="7">
        <v>45328</v>
      </c>
      <c r="B2250" s="8">
        <v>43163.65</v>
      </c>
      <c r="C2250" s="11">
        <f t="shared" si="178"/>
        <v>1.9210230112463866E-2</v>
      </c>
      <c r="D2250" s="9">
        <f t="shared" si="179"/>
        <v>3.690329409738135E-4</v>
      </c>
      <c r="E2250" s="9">
        <f t="shared" si="175"/>
        <v>9.5406737634939134E-3</v>
      </c>
      <c r="G2250" s="9">
        <f t="shared" si="176"/>
        <v>9.767637259590424E-2</v>
      </c>
      <c r="H2250" s="10">
        <f t="shared" si="177"/>
        <v>-2.3260955854557968</v>
      </c>
    </row>
    <row r="2251" spans="1:8" ht="15.75" customHeight="1">
      <c r="A2251" s="7">
        <v>45329</v>
      </c>
      <c r="B2251" s="8">
        <v>44188.33</v>
      </c>
      <c r="C2251" s="11">
        <f t="shared" si="178"/>
        <v>2.3462021213440799E-2</v>
      </c>
      <c r="D2251" s="9">
        <f t="shared" si="179"/>
        <v>5.5046643941994607E-4</v>
      </c>
      <c r="E2251" s="9">
        <f t="shared" si="175"/>
        <v>9.7478391077718378E-3</v>
      </c>
      <c r="G2251" s="9">
        <f t="shared" si="176"/>
        <v>9.8731145581178376E-2</v>
      </c>
      <c r="H2251" s="10">
        <f t="shared" si="177"/>
        <v>-2.3153548242540261</v>
      </c>
    </row>
    <row r="2252" spans="1:8" ht="15.75" customHeight="1">
      <c r="A2252" s="7">
        <v>45330</v>
      </c>
      <c r="B2252" s="8">
        <v>45331.74</v>
      </c>
      <c r="C2252" s="11">
        <f t="shared" si="178"/>
        <v>2.5546722318419368E-2</v>
      </c>
      <c r="D2252" s="9">
        <f t="shared" si="179"/>
        <v>6.5263502121442631E-4</v>
      </c>
      <c r="E2252" s="9">
        <f t="shared" si="175"/>
        <v>8.9981328043315777E-3</v>
      </c>
      <c r="G2252" s="9">
        <f t="shared" si="176"/>
        <v>9.4858488309331482E-2</v>
      </c>
      <c r="H2252" s="10">
        <f t="shared" si="177"/>
        <v>-2.355369094677692</v>
      </c>
    </row>
    <row r="2253" spans="1:8" ht="15.75" customHeight="1">
      <c r="A2253" s="7">
        <v>45331</v>
      </c>
      <c r="B2253" s="8">
        <v>47547.040000000001</v>
      </c>
      <c r="C2253" s="11">
        <f t="shared" si="178"/>
        <v>4.771208739944377E-2</v>
      </c>
      <c r="D2253" s="9">
        <f t="shared" si="179"/>
        <v>2.276443284012161E-3</v>
      </c>
      <c r="E2253" s="9">
        <f t="shared" si="175"/>
        <v>1.1108769526875803E-2</v>
      </c>
      <c r="G2253" s="9">
        <f t="shared" si="176"/>
        <v>0.10539814764442401</v>
      </c>
      <c r="H2253" s="10">
        <f t="shared" si="177"/>
        <v>-2.2500102175603907</v>
      </c>
    </row>
    <row r="2254" spans="1:8" ht="15.75" customHeight="1">
      <c r="A2254" s="7">
        <v>45332</v>
      </c>
      <c r="B2254" s="8">
        <v>47954.54</v>
      </c>
      <c r="C2254" s="11">
        <f t="shared" si="178"/>
        <v>8.533942016878673E-3</v>
      </c>
      <c r="D2254" s="9">
        <f t="shared" si="179"/>
        <v>7.2828166347447239E-5</v>
      </c>
      <c r="E2254" s="9">
        <f t="shared" si="175"/>
        <v>1.1175744680890517E-2</v>
      </c>
      <c r="G2254" s="9">
        <f t="shared" si="176"/>
        <v>0.10571539472040256</v>
      </c>
      <c r="H2254" s="10">
        <f t="shared" si="177"/>
        <v>-2.2470047512958584</v>
      </c>
    </row>
    <row r="2255" spans="1:8" ht="15.75" customHeight="1">
      <c r="A2255" s="7">
        <v>45333</v>
      </c>
      <c r="B2255" s="8">
        <v>48133.2</v>
      </c>
      <c r="C2255" s="11">
        <f t="shared" si="178"/>
        <v>3.7186888959082885E-3</v>
      </c>
      <c r="D2255" s="9">
        <f t="shared" si="179"/>
        <v>1.3828647104551606E-5</v>
      </c>
      <c r="E2255" s="9">
        <f t="shared" si="175"/>
        <v>1.1187639057645688E-2</v>
      </c>
      <c r="G2255" s="9">
        <f t="shared" si="176"/>
        <v>0.10577163635703897</v>
      </c>
      <c r="H2255" s="10">
        <f t="shared" si="177"/>
        <v>-2.2464728828623595</v>
      </c>
    </row>
    <row r="2256" spans="1:8" ht="15.75" customHeight="1">
      <c r="A2256" s="7">
        <v>45334</v>
      </c>
      <c r="B2256" s="8">
        <v>49843.24</v>
      </c>
      <c r="C2256" s="11">
        <f t="shared" si="178"/>
        <v>3.4910712688272789E-2</v>
      </c>
      <c r="D2256" s="9">
        <f t="shared" si="179"/>
        <v>1.2187578604031307E-3</v>
      </c>
      <c r="E2256" s="9">
        <f t="shared" si="175"/>
        <v>1.0130379695260112E-2</v>
      </c>
      <c r="G2256" s="9">
        <f t="shared" si="176"/>
        <v>0.10064978735824588</v>
      </c>
      <c r="H2256" s="10">
        <f t="shared" si="177"/>
        <v>-2.2961082395836563</v>
      </c>
    </row>
    <row r="2257" spans="1:8" ht="15.75" customHeight="1">
      <c r="A2257" s="7">
        <v>45335</v>
      </c>
      <c r="B2257" s="8">
        <v>49563.06</v>
      </c>
      <c r="C2257" s="11">
        <f t="shared" si="178"/>
        <v>-5.6370821956453696E-3</v>
      </c>
      <c r="D2257" s="9">
        <f t="shared" si="179"/>
        <v>3.1776695680462017E-5</v>
      </c>
      <c r="E2257" s="9">
        <f t="shared" si="175"/>
        <v>9.9208782919159924E-3</v>
      </c>
      <c r="G2257" s="9">
        <f t="shared" si="176"/>
        <v>9.9603605817841723E-2</v>
      </c>
      <c r="H2257" s="10">
        <f t="shared" si="177"/>
        <v>-2.3065569120565184</v>
      </c>
    </row>
    <row r="2258" spans="1:8" ht="15.75" customHeight="1">
      <c r="A2258" s="7">
        <v>45336</v>
      </c>
      <c r="B2258" s="8">
        <v>51772.71</v>
      </c>
      <c r="C2258" s="11">
        <f t="shared" si="178"/>
        <v>4.3617378266518514E-2</v>
      </c>
      <c r="D2258" s="9">
        <f t="shared" si="179"/>
        <v>1.9024756868445615E-3</v>
      </c>
      <c r="E2258" s="9">
        <f t="shared" si="175"/>
        <v>1.1619584472907417E-2</v>
      </c>
      <c r="G2258" s="9">
        <f t="shared" si="176"/>
        <v>0.10779417643317944</v>
      </c>
      <c r="H2258" s="10">
        <f t="shared" si="177"/>
        <v>-2.2275316439221426</v>
      </c>
    </row>
    <row r="2259" spans="1:8" ht="15.75" customHeight="1">
      <c r="A2259" s="7">
        <v>45337</v>
      </c>
      <c r="B2259" s="8">
        <v>51371.31</v>
      </c>
      <c r="C2259" s="11">
        <f t="shared" si="178"/>
        <v>-7.7833310434682751E-3</v>
      </c>
      <c r="D2259" s="9">
        <f t="shared" si="179"/>
        <v>6.0580242132216945E-5</v>
      </c>
      <c r="E2259" s="9">
        <f t="shared" si="175"/>
        <v>1.1667983501018381E-2</v>
      </c>
      <c r="G2259" s="9">
        <f t="shared" si="176"/>
        <v>0.10801844056001911</v>
      </c>
      <c r="H2259" s="10">
        <f t="shared" si="177"/>
        <v>-2.2254533205072411</v>
      </c>
    </row>
    <row r="2260" spans="1:8" ht="15.75" customHeight="1">
      <c r="A2260" s="7">
        <v>45338</v>
      </c>
      <c r="B2260" s="8">
        <v>52016.4</v>
      </c>
      <c r="C2260" s="11">
        <f t="shared" si="178"/>
        <v>1.2479208054183889E-2</v>
      </c>
      <c r="D2260" s="9">
        <f t="shared" si="179"/>
        <v>1.5573063365960802E-4</v>
      </c>
      <c r="E2260" s="9">
        <f t="shared" si="175"/>
        <v>9.2177668807327928E-3</v>
      </c>
      <c r="G2260" s="9">
        <f t="shared" si="176"/>
        <v>9.6009202062785584E-2</v>
      </c>
      <c r="H2260" s="10">
        <f t="shared" si="177"/>
        <v>-2.3433112372873972</v>
      </c>
    </row>
    <row r="2261" spans="1:8" ht="15.75" customHeight="1">
      <c r="A2261" s="7">
        <v>45339</v>
      </c>
      <c r="B2261" s="8">
        <v>51808.28</v>
      </c>
      <c r="C2261" s="11">
        <f t="shared" si="178"/>
        <v>-4.0090714221959148E-3</v>
      </c>
      <c r="D2261" s="9">
        <f t="shared" si="179"/>
        <v>1.6072653668267976E-5</v>
      </c>
      <c r="E2261" s="9">
        <f t="shared" si="175"/>
        <v>9.2199622659920998E-3</v>
      </c>
      <c r="G2261" s="9">
        <f t="shared" si="176"/>
        <v>9.6020634584406392E-2</v>
      </c>
      <c r="H2261" s="10">
        <f t="shared" si="177"/>
        <v>-2.3431921670237976</v>
      </c>
    </row>
    <row r="2262" spans="1:8" ht="15.75" customHeight="1">
      <c r="A2262" s="7">
        <v>45340</v>
      </c>
      <c r="B2262" s="8">
        <v>51872.49</v>
      </c>
      <c r="C2262" s="11">
        <f t="shared" si="178"/>
        <v>1.2386097867329916E-3</v>
      </c>
      <c r="D2262" s="9">
        <f t="shared" si="179"/>
        <v>1.5341542037907468E-6</v>
      </c>
      <c r="E2262" s="9">
        <f t="shared" si="175"/>
        <v>9.2033248012780185E-3</v>
      </c>
      <c r="G2262" s="9">
        <f t="shared" si="176"/>
        <v>9.5933960625411568E-2</v>
      </c>
      <c r="H2262" s="10">
        <f t="shared" si="177"/>
        <v>-2.3440952343850192</v>
      </c>
    </row>
    <row r="2263" spans="1:8" ht="15.75" customHeight="1">
      <c r="A2263" s="7">
        <v>45341</v>
      </c>
      <c r="B2263" s="8">
        <v>51906.55</v>
      </c>
      <c r="C2263" s="11">
        <f t="shared" si="178"/>
        <v>6.5639460960348101E-4</v>
      </c>
      <c r="D2263" s="9">
        <f t="shared" si="179"/>
        <v>4.3085388351650627E-7</v>
      </c>
      <c r="E2263" s="9">
        <f t="shared" ref="E2263:E2326" si="180">SUM(D2243:D2263)</f>
        <v>8.3912349272284546E-3</v>
      </c>
      <c r="G2263" s="9">
        <f t="shared" ref="G2263:G2326" si="181">SQRT(E2263)</f>
        <v>9.1603684026508758E-2</v>
      </c>
      <c r="H2263" s="10">
        <f t="shared" ref="H2263:H2326" si="182">LN(G2263)</f>
        <v>-2.3902837894807916</v>
      </c>
    </row>
    <row r="2264" spans="1:8" ht="15.75" customHeight="1">
      <c r="A2264" s="7">
        <v>45342</v>
      </c>
      <c r="B2264" s="8">
        <v>52037.65</v>
      </c>
      <c r="C2264" s="11">
        <f t="shared" si="178"/>
        <v>2.5225086058924648E-3</v>
      </c>
      <c r="D2264" s="9">
        <f t="shared" si="179"/>
        <v>6.3630496668015467E-6</v>
      </c>
      <c r="E2264" s="9">
        <f t="shared" si="180"/>
        <v>8.3279513052724723E-3</v>
      </c>
      <c r="G2264" s="9">
        <f t="shared" si="181"/>
        <v>9.1257609574612861E-2</v>
      </c>
      <c r="H2264" s="10">
        <f t="shared" si="182"/>
        <v>-2.3940688973980087</v>
      </c>
    </row>
    <row r="2265" spans="1:8" ht="15.75" customHeight="1">
      <c r="A2265" s="7">
        <v>45343</v>
      </c>
      <c r="B2265" s="8">
        <v>51388.56</v>
      </c>
      <c r="C2265" s="11">
        <f t="shared" si="178"/>
        <v>-1.2551915457791208E-2</v>
      </c>
      <c r="D2265" s="9">
        <f t="shared" si="179"/>
        <v>1.5755058165953787E-4</v>
      </c>
      <c r="E2265" s="9">
        <f t="shared" si="180"/>
        <v>7.8442752258457045E-3</v>
      </c>
      <c r="G2265" s="9">
        <f t="shared" si="181"/>
        <v>8.8567913071527796E-2</v>
      </c>
      <c r="H2265" s="10">
        <f t="shared" si="182"/>
        <v>-2.4239856419139389</v>
      </c>
    </row>
    <row r="2266" spans="1:8" ht="15.75" customHeight="1">
      <c r="A2266" s="7">
        <v>45344</v>
      </c>
      <c r="B2266" s="8">
        <v>51650.63</v>
      </c>
      <c r="C2266" s="11">
        <f t="shared" si="178"/>
        <v>5.0868133785375519E-3</v>
      </c>
      <c r="D2266" s="9">
        <f t="shared" si="179"/>
        <v>2.5875670348068625E-5</v>
      </c>
      <c r="E2266" s="9">
        <f t="shared" si="180"/>
        <v>7.6553682816249812E-3</v>
      </c>
      <c r="G2266" s="9">
        <f t="shared" si="181"/>
        <v>8.7494961464217938E-2</v>
      </c>
      <c r="H2266" s="10">
        <f t="shared" si="182"/>
        <v>-2.4361740705426289</v>
      </c>
    </row>
    <row r="2267" spans="1:8" ht="15.75" customHeight="1">
      <c r="A2267" s="7">
        <v>45345</v>
      </c>
      <c r="B2267" s="8">
        <v>50981.2</v>
      </c>
      <c r="C2267" s="11">
        <f t="shared" si="178"/>
        <v>-1.3045455660773125E-2</v>
      </c>
      <c r="D2267" s="9">
        <f t="shared" si="179"/>
        <v>1.7018391339719755E-4</v>
      </c>
      <c r="E2267" s="9">
        <f t="shared" si="180"/>
        <v>7.8194982456904951E-3</v>
      </c>
      <c r="G2267" s="9">
        <f t="shared" si="181"/>
        <v>8.8427926842658114E-2</v>
      </c>
      <c r="H2267" s="10">
        <f t="shared" si="182"/>
        <v>-2.4255674447193138</v>
      </c>
    </row>
    <row r="2268" spans="1:8" ht="15.75" customHeight="1">
      <c r="A2268" s="7">
        <v>45346</v>
      </c>
      <c r="B2268" s="8">
        <v>51561.02</v>
      </c>
      <c r="C2268" s="11">
        <f t="shared" si="178"/>
        <v>1.1309023339112097E-2</v>
      </c>
      <c r="D2268" s="9">
        <f t="shared" si="179"/>
        <v>1.2789400888458212E-4</v>
      </c>
      <c r="E2268" s="9">
        <f t="shared" si="180"/>
        <v>7.9460662627886536E-3</v>
      </c>
      <c r="G2268" s="9">
        <f t="shared" si="181"/>
        <v>8.9140710468274001E-2</v>
      </c>
      <c r="H2268" s="10">
        <f t="shared" si="182"/>
        <v>-2.4175391412433691</v>
      </c>
    </row>
    <row r="2269" spans="1:8" ht="15.75" customHeight="1">
      <c r="A2269" s="7">
        <v>45347</v>
      </c>
      <c r="B2269" s="8">
        <v>51769.03</v>
      </c>
      <c r="C2269" s="11">
        <f t="shared" si="178"/>
        <v>4.0261333655104634E-3</v>
      </c>
      <c r="D2269" s="9">
        <f t="shared" si="179"/>
        <v>1.6209749876876611E-5</v>
      </c>
      <c r="E2269" s="9">
        <f t="shared" si="180"/>
        <v>7.9229417519925387E-3</v>
      </c>
      <c r="G2269" s="9">
        <f t="shared" si="181"/>
        <v>8.9010908050600954E-2</v>
      </c>
      <c r="H2269" s="10">
        <f t="shared" si="182"/>
        <v>-2.4189963543938475</v>
      </c>
    </row>
    <row r="2270" spans="1:8" ht="15.75" customHeight="1">
      <c r="A2270" s="7">
        <v>45348</v>
      </c>
      <c r="B2270" s="8">
        <v>54656.39</v>
      </c>
      <c r="C2270" s="11">
        <f t="shared" si="178"/>
        <v>5.4274039661121161E-2</v>
      </c>
      <c r="D2270" s="9">
        <f t="shared" si="179"/>
        <v>2.9456713811369527E-3</v>
      </c>
      <c r="E2270" s="9">
        <f t="shared" si="180"/>
        <v>1.0772341634517917E-2</v>
      </c>
      <c r="G2270" s="9">
        <f t="shared" si="181"/>
        <v>0.1037898917742856</v>
      </c>
      <c r="H2270" s="10">
        <f t="shared" si="182"/>
        <v>-2.2653866947428796</v>
      </c>
    </row>
    <row r="2271" spans="1:8" ht="15.75" customHeight="1">
      <c r="A2271" s="7">
        <v>45349</v>
      </c>
      <c r="B2271" s="8">
        <v>56731.14</v>
      </c>
      <c r="C2271" s="11">
        <f t="shared" si="178"/>
        <v>3.7257132645013076E-2</v>
      </c>
      <c r="D2271" s="9">
        <f t="shared" si="179"/>
        <v>1.3880939329280991E-3</v>
      </c>
      <c r="E2271" s="9">
        <f t="shared" si="180"/>
        <v>1.1791402626472203E-2</v>
      </c>
      <c r="G2271" s="9">
        <f t="shared" si="181"/>
        <v>0.10858822508206037</v>
      </c>
      <c r="H2271" s="10">
        <f t="shared" si="182"/>
        <v>-2.2201923020194245</v>
      </c>
    </row>
    <row r="2272" spans="1:8" ht="15.75" customHeight="1">
      <c r="A2272" s="7">
        <v>45350</v>
      </c>
      <c r="B2272" s="8">
        <v>60550.68</v>
      </c>
      <c r="C2272" s="11">
        <f t="shared" si="178"/>
        <v>6.5157433999848302E-2</v>
      </c>
      <c r="D2272" s="9">
        <f t="shared" si="179"/>
        <v>4.2454912054445872E-3</v>
      </c>
      <c r="E2272" s="9">
        <f t="shared" si="180"/>
        <v>1.5486427392496845E-2</v>
      </c>
      <c r="G2272" s="9">
        <f t="shared" si="181"/>
        <v>0.1244444751385004</v>
      </c>
      <c r="H2272" s="10">
        <f t="shared" si="182"/>
        <v>-2.0838956453805828</v>
      </c>
    </row>
    <row r="2273" spans="1:8" ht="15.75" customHeight="1">
      <c r="A2273" s="7">
        <v>45351</v>
      </c>
      <c r="B2273" s="8">
        <v>61430.64</v>
      </c>
      <c r="C2273" s="11">
        <f t="shared" si="178"/>
        <v>1.4428033159779058E-2</v>
      </c>
      <c r="D2273" s="9">
        <f t="shared" si="179"/>
        <v>2.0816814085968405E-4</v>
      </c>
      <c r="E2273" s="9">
        <f t="shared" si="180"/>
        <v>1.5041960512142103E-2</v>
      </c>
      <c r="G2273" s="9">
        <f t="shared" si="181"/>
        <v>0.12264567058050645</v>
      </c>
      <c r="H2273" s="10">
        <f t="shared" si="182"/>
        <v>-2.098455807877373</v>
      </c>
    </row>
    <row r="2274" spans="1:8" ht="15.75" customHeight="1">
      <c r="A2274" s="7">
        <v>45352</v>
      </c>
      <c r="B2274" s="8">
        <v>62589.24</v>
      </c>
      <c r="C2274" s="11">
        <f t="shared" si="178"/>
        <v>1.8684644864181525E-2</v>
      </c>
      <c r="D2274" s="9">
        <f t="shared" si="179"/>
        <v>3.4911595370058502E-4</v>
      </c>
      <c r="E2274" s="9">
        <f t="shared" si="180"/>
        <v>1.3114633181830527E-2</v>
      </c>
      <c r="G2274" s="9">
        <f t="shared" si="181"/>
        <v>0.11451913893245323</v>
      </c>
      <c r="H2274" s="10">
        <f t="shared" si="182"/>
        <v>-2.1670133177077235</v>
      </c>
    </row>
    <row r="2275" spans="1:8" ht="15.75" customHeight="1">
      <c r="A2275" s="7">
        <v>45353</v>
      </c>
      <c r="B2275" s="8">
        <v>61971.26</v>
      </c>
      <c r="C2275" s="11">
        <f t="shared" si="178"/>
        <v>-9.922649161882735E-3</v>
      </c>
      <c r="D2275" s="9">
        <f t="shared" si="179"/>
        <v>9.8458966389812139E-5</v>
      </c>
      <c r="E2275" s="9">
        <f t="shared" si="180"/>
        <v>1.314026398187289E-2</v>
      </c>
      <c r="G2275" s="9">
        <f t="shared" si="181"/>
        <v>0.11463099049503538</v>
      </c>
      <c r="H2275" s="10">
        <f t="shared" si="182"/>
        <v>-2.1660370880914042</v>
      </c>
    </row>
    <row r="2276" spans="1:8" ht="15.75" customHeight="1">
      <c r="A2276" s="7">
        <v>45355</v>
      </c>
      <c r="B2276" s="8">
        <v>67494.73</v>
      </c>
      <c r="C2276" s="11">
        <f t="shared" si="178"/>
        <v>8.537879157024314E-2</v>
      </c>
      <c r="D2276" s="9">
        <f t="shared" si="179"/>
        <v>7.2895380499950211E-3</v>
      </c>
      <c r="E2276" s="9">
        <f t="shared" si="180"/>
        <v>2.0415973384763361E-2</v>
      </c>
      <c r="G2276" s="9">
        <f t="shared" si="181"/>
        <v>0.1428844756604557</v>
      </c>
      <c r="H2276" s="10">
        <f t="shared" si="182"/>
        <v>-1.9457188377333015</v>
      </c>
    </row>
    <row r="2277" spans="1:8" ht="15.75" customHeight="1">
      <c r="A2277" s="7">
        <v>45356</v>
      </c>
      <c r="B2277" s="8">
        <v>63330.43</v>
      </c>
      <c r="C2277" s="11">
        <f t="shared" si="178"/>
        <v>-6.3683580420139024E-2</v>
      </c>
      <c r="D2277" s="9">
        <f t="shared" si="179"/>
        <v>4.0555984151283142E-3</v>
      </c>
      <c r="E2277" s="9">
        <f t="shared" si="180"/>
        <v>2.3252813939488547E-2</v>
      </c>
      <c r="G2277" s="9">
        <f t="shared" si="181"/>
        <v>0.15248873381167721</v>
      </c>
      <c r="H2277" s="10">
        <f t="shared" si="182"/>
        <v>-1.8806645623084242</v>
      </c>
    </row>
    <row r="2278" spans="1:8" ht="15.75" customHeight="1">
      <c r="A2278" s="7">
        <v>45357</v>
      </c>
      <c r="B2278" s="8">
        <v>66481.259999999995</v>
      </c>
      <c r="C2278" s="11">
        <f t="shared" si="178"/>
        <v>4.8554163099845747E-2</v>
      </c>
      <c r="D2278" s="9">
        <f t="shared" si="179"/>
        <v>2.3575067543264222E-3</v>
      </c>
      <c r="E2278" s="9">
        <f t="shared" si="180"/>
        <v>2.5578543998134504E-2</v>
      </c>
      <c r="G2278" s="9">
        <f t="shared" si="181"/>
        <v>0.15993293593920704</v>
      </c>
      <c r="H2278" s="10">
        <f t="shared" si="182"/>
        <v>-1.8330007019963408</v>
      </c>
    </row>
    <row r="2279" spans="1:8" ht="15.75" customHeight="1">
      <c r="A2279" s="7">
        <v>45358</v>
      </c>
      <c r="B2279" s="8">
        <v>67332.89</v>
      </c>
      <c r="C2279" s="11">
        <f t="shared" si="178"/>
        <v>1.2728721116825869E-2</v>
      </c>
      <c r="D2279" s="9">
        <f t="shared" si="179"/>
        <v>1.6202034126992879E-4</v>
      </c>
      <c r="E2279" s="9">
        <f t="shared" si="180"/>
        <v>2.3838088652559871E-2</v>
      </c>
      <c r="G2279" s="9">
        <f t="shared" si="181"/>
        <v>0.15439588288733566</v>
      </c>
      <c r="H2279" s="10">
        <f t="shared" si="182"/>
        <v>-1.8682353069844484</v>
      </c>
    </row>
    <row r="2280" spans="1:8" ht="15.75" customHeight="1">
      <c r="A2280" s="7">
        <v>45359</v>
      </c>
      <c r="B2280" s="8">
        <v>68398.850000000006</v>
      </c>
      <c r="C2280" s="11">
        <f t="shared" si="178"/>
        <v>1.5707187068666407E-2</v>
      </c>
      <c r="D2280" s="9">
        <f t="shared" si="179"/>
        <v>2.4671572561008119E-4</v>
      </c>
      <c r="E2280" s="9">
        <f t="shared" si="180"/>
        <v>2.4024224136037733E-2</v>
      </c>
      <c r="G2280" s="9">
        <f t="shared" si="181"/>
        <v>0.15499749719281836</v>
      </c>
      <c r="H2280" s="10">
        <f t="shared" si="182"/>
        <v>-1.8643463093363644</v>
      </c>
    </row>
    <row r="2281" spans="1:8" ht="15.75" customHeight="1">
      <c r="A2281" s="7">
        <v>45360</v>
      </c>
      <c r="B2281" s="8">
        <v>68532.100000000006</v>
      </c>
      <c r="C2281" s="11">
        <f t="shared" si="178"/>
        <v>1.946237020349108E-3</v>
      </c>
      <c r="D2281" s="9">
        <f t="shared" si="179"/>
        <v>3.787838539377374E-6</v>
      </c>
      <c r="E2281" s="9">
        <f t="shared" si="180"/>
        <v>2.3872281340917505E-2</v>
      </c>
      <c r="G2281" s="9">
        <f t="shared" si="181"/>
        <v>0.15450657377897389</v>
      </c>
      <c r="H2281" s="10">
        <f t="shared" si="182"/>
        <v>-1.8675186348182859</v>
      </c>
    </row>
    <row r="2282" spans="1:8" ht="15.75" customHeight="1">
      <c r="A2282" s="7">
        <v>45361</v>
      </c>
      <c r="B2282" s="8">
        <v>69430.41</v>
      </c>
      <c r="C2282" s="11">
        <f t="shared" si="178"/>
        <v>1.3022707334014694E-2</v>
      </c>
      <c r="D2282" s="9">
        <f t="shared" si="179"/>
        <v>1.6959090630740009E-4</v>
      </c>
      <c r="E2282" s="9">
        <f t="shared" si="180"/>
        <v>2.4025799593556638E-2</v>
      </c>
      <c r="G2282" s="9">
        <f t="shared" si="181"/>
        <v>0.15500257931259284</v>
      </c>
      <c r="H2282" s="10">
        <f t="shared" si="182"/>
        <v>-1.8643135214749404</v>
      </c>
    </row>
    <row r="2283" spans="1:8" ht="15.75" customHeight="1">
      <c r="A2283" s="7">
        <v>45362</v>
      </c>
      <c r="B2283" s="8">
        <v>72115.850000000006</v>
      </c>
      <c r="C2283" s="11">
        <f t="shared" si="178"/>
        <v>3.7948897719506075E-2</v>
      </c>
      <c r="D2283" s="9">
        <f t="shared" si="179"/>
        <v>1.4401188381255334E-3</v>
      </c>
      <c r="E2283" s="9">
        <f t="shared" si="180"/>
        <v>2.5464384277478384E-2</v>
      </c>
      <c r="G2283" s="9">
        <f t="shared" si="181"/>
        <v>0.15957563810769607</v>
      </c>
      <c r="H2283" s="10">
        <f t="shared" si="182"/>
        <v>-1.8352372490531119</v>
      </c>
    </row>
    <row r="2284" spans="1:8" ht="15.75" customHeight="1">
      <c r="A2284" s="7">
        <v>45363</v>
      </c>
      <c r="B2284" s="8">
        <v>71063.39</v>
      </c>
      <c r="C2284" s="11">
        <f t="shared" si="178"/>
        <v>-1.4701558076756469E-2</v>
      </c>
      <c r="D2284" s="9">
        <f t="shared" si="179"/>
        <v>2.1613580988424339E-4</v>
      </c>
      <c r="E2284" s="9">
        <f t="shared" si="180"/>
        <v>2.5680089233479107E-2</v>
      </c>
      <c r="G2284" s="9">
        <f t="shared" si="181"/>
        <v>0.16025008341176958</v>
      </c>
      <c r="H2284" s="10">
        <f t="shared" si="182"/>
        <v>-1.8310196626712305</v>
      </c>
    </row>
    <row r="2285" spans="1:8" ht="15.75" customHeight="1">
      <c r="A2285" s="7">
        <v>45364</v>
      </c>
      <c r="B2285" s="8">
        <v>73157.289999999994</v>
      </c>
      <c r="C2285" s="11">
        <f t="shared" si="178"/>
        <v>2.9039485118297906E-2</v>
      </c>
      <c r="D2285" s="9">
        <f t="shared" si="179"/>
        <v>8.4329169593584555E-4</v>
      </c>
      <c r="E2285" s="9">
        <f t="shared" si="180"/>
        <v>2.6517017879748153E-2</v>
      </c>
      <c r="G2285" s="9">
        <f t="shared" si="181"/>
        <v>0.16284046757408968</v>
      </c>
      <c r="H2285" s="10">
        <f t="shared" si="182"/>
        <v>-1.8149842839802601</v>
      </c>
    </row>
    <row r="2286" spans="1:8" ht="15.75" customHeight="1">
      <c r="A2286" s="7">
        <v>45365</v>
      </c>
      <c r="B2286" s="8">
        <v>70681.39</v>
      </c>
      <c r="C2286" s="11">
        <f t="shared" si="178"/>
        <v>-3.4429467378225338E-2</v>
      </c>
      <c r="D2286" s="9">
        <f t="shared" si="179"/>
        <v>1.1853882239482828E-3</v>
      </c>
      <c r="E2286" s="9">
        <f t="shared" si="180"/>
        <v>2.75448555220369E-2</v>
      </c>
      <c r="G2286" s="9">
        <f t="shared" si="181"/>
        <v>0.16596642890065719</v>
      </c>
      <c r="H2286" s="10">
        <f t="shared" si="182"/>
        <v>-1.7959697466161675</v>
      </c>
    </row>
    <row r="2287" spans="1:8" ht="15.75" customHeight="1">
      <c r="A2287" s="7">
        <v>45366</v>
      </c>
      <c r="B2287" s="8">
        <v>67859.14</v>
      </c>
      <c r="C2287" s="11">
        <f t="shared" si="178"/>
        <v>-4.0748227233681225E-2</v>
      </c>
      <c r="D2287" s="9">
        <f t="shared" si="179"/>
        <v>1.6604180226877203E-3</v>
      </c>
      <c r="E2287" s="9">
        <f t="shared" si="180"/>
        <v>2.917939787437655E-2</v>
      </c>
      <c r="G2287" s="9">
        <f t="shared" si="181"/>
        <v>0.17081978185905913</v>
      </c>
      <c r="H2287" s="10">
        <f t="shared" si="182"/>
        <v>-1.7671461854872019</v>
      </c>
    </row>
    <row r="2288" spans="1:8" ht="15.75" customHeight="1">
      <c r="A2288" s="7">
        <v>45367</v>
      </c>
      <c r="B2288" s="8">
        <v>67096.539999999994</v>
      </c>
      <c r="C2288" s="11">
        <f t="shared" si="178"/>
        <v>-1.1301608305664309E-2</v>
      </c>
      <c r="D2288" s="9">
        <f t="shared" si="179"/>
        <v>1.2772635029466051E-4</v>
      </c>
      <c r="E2288" s="9">
        <f t="shared" si="180"/>
        <v>2.913694031127401E-2</v>
      </c>
      <c r="G2288" s="9">
        <f t="shared" si="181"/>
        <v>0.17069546072252187</v>
      </c>
      <c r="H2288" s="10">
        <f t="shared" si="182"/>
        <v>-1.7678742416705162</v>
      </c>
    </row>
    <row r="2289" spans="1:8" ht="15.75" customHeight="1">
      <c r="A2289" s="7">
        <v>45368</v>
      </c>
      <c r="B2289" s="8">
        <v>68271.210000000006</v>
      </c>
      <c r="C2289" s="11">
        <f t="shared" si="178"/>
        <v>1.7355677197572684E-2</v>
      </c>
      <c r="D2289" s="9">
        <f t="shared" si="179"/>
        <v>3.0121953098634439E-4</v>
      </c>
      <c r="E2289" s="9">
        <f t="shared" si="180"/>
        <v>2.9310265833375773E-2</v>
      </c>
      <c r="G2289" s="9">
        <f t="shared" si="181"/>
        <v>0.17120241187955201</v>
      </c>
      <c r="H2289" s="10">
        <f t="shared" si="182"/>
        <v>-1.7649087272922359</v>
      </c>
    </row>
    <row r="2290" spans="1:8" ht="15.75" customHeight="1">
      <c r="A2290" s="7">
        <v>45369</v>
      </c>
      <c r="B2290" s="8">
        <v>67352.39</v>
      </c>
      <c r="C2290" s="11">
        <f t="shared" si="178"/>
        <v>-1.3549766524557002E-2</v>
      </c>
      <c r="D2290" s="9">
        <f t="shared" si="179"/>
        <v>1.8359617287000554E-4</v>
      </c>
      <c r="E2290" s="9">
        <f t="shared" si="180"/>
        <v>2.9477652256368902E-2</v>
      </c>
      <c r="G2290" s="9">
        <f t="shared" si="181"/>
        <v>0.17169057125063364</v>
      </c>
      <c r="H2290" s="10">
        <f t="shared" si="182"/>
        <v>-1.7620614266772012</v>
      </c>
    </row>
    <row r="2291" spans="1:8" ht="15.75" customHeight="1">
      <c r="A2291" s="7">
        <v>45370</v>
      </c>
      <c r="B2291" s="8">
        <v>63749.51</v>
      </c>
      <c r="C2291" s="11">
        <f t="shared" si="178"/>
        <v>-5.4976890758039972E-2</v>
      </c>
      <c r="D2291" s="9">
        <f t="shared" si="179"/>
        <v>3.0224585174214607E-3</v>
      </c>
      <c r="E2291" s="9">
        <f t="shared" si="180"/>
        <v>2.9554439392653412E-2</v>
      </c>
      <c r="G2291" s="9">
        <f t="shared" si="181"/>
        <v>0.17191404652515574</v>
      </c>
      <c r="H2291" s="10">
        <f t="shared" si="182"/>
        <v>-1.7607606565799963</v>
      </c>
    </row>
    <row r="2292" spans="1:8" ht="15.75" customHeight="1">
      <c r="A2292" s="7">
        <v>45371</v>
      </c>
      <c r="B2292" s="8">
        <v>67078.539999999994</v>
      </c>
      <c r="C2292" s="11">
        <f t="shared" si="178"/>
        <v>5.0902673927010825E-2</v>
      </c>
      <c r="D2292" s="9">
        <f t="shared" si="179"/>
        <v>2.5910822129195875E-3</v>
      </c>
      <c r="E2292" s="9">
        <f t="shared" si="180"/>
        <v>3.0757427672644895E-2</v>
      </c>
      <c r="G2292" s="9">
        <f t="shared" si="181"/>
        <v>0.17537795663265351</v>
      </c>
      <c r="H2292" s="10">
        <f t="shared" si="182"/>
        <v>-1.7408118817841394</v>
      </c>
    </row>
    <row r="2293" spans="1:8" ht="15.75" customHeight="1">
      <c r="A2293" s="7">
        <v>45372</v>
      </c>
      <c r="B2293" s="8">
        <v>65466.78</v>
      </c>
      <c r="C2293" s="11">
        <f t="shared" si="178"/>
        <v>-2.4321333249843462E-2</v>
      </c>
      <c r="D2293" s="9">
        <f t="shared" si="179"/>
        <v>5.9152725104994115E-4</v>
      </c>
      <c r="E2293" s="9">
        <f t="shared" si="180"/>
        <v>2.7103463718250249E-2</v>
      </c>
      <c r="G2293" s="9">
        <f t="shared" si="181"/>
        <v>0.16463129629037807</v>
      </c>
      <c r="H2293" s="10">
        <f t="shared" si="182"/>
        <v>-1.804046873391121</v>
      </c>
    </row>
    <row r="2294" spans="1:8" ht="15.75" customHeight="1">
      <c r="A2294" s="7">
        <v>45373</v>
      </c>
      <c r="B2294" s="8">
        <v>63509.03</v>
      </c>
      <c r="C2294" s="11">
        <f t="shared" si="178"/>
        <v>-3.036073789873148E-2</v>
      </c>
      <c r="D2294" s="9">
        <f t="shared" si="179"/>
        <v>9.2177440575547001E-4</v>
      </c>
      <c r="E2294" s="9">
        <f t="shared" si="180"/>
        <v>2.7817069983146037E-2</v>
      </c>
      <c r="G2294" s="9">
        <f t="shared" si="181"/>
        <v>0.16678450162753744</v>
      </c>
      <c r="H2294" s="10">
        <f t="shared" si="182"/>
        <v>-1.7910527092764943</v>
      </c>
    </row>
    <row r="2295" spans="1:8" ht="15.75" customHeight="1">
      <c r="A2295" s="7">
        <v>45374</v>
      </c>
      <c r="B2295" s="8">
        <v>65011.85</v>
      </c>
      <c r="C2295" s="11">
        <f t="shared" si="178"/>
        <v>2.3387460458994969E-2</v>
      </c>
      <c r="D2295" s="9">
        <f t="shared" si="179"/>
        <v>5.4697330672105315E-4</v>
      </c>
      <c r="E2295" s="9">
        <f t="shared" si="180"/>
        <v>2.8014927336166503E-2</v>
      </c>
      <c r="G2295" s="9">
        <f t="shared" si="181"/>
        <v>0.16737660331171289</v>
      </c>
      <c r="H2295" s="10">
        <f t="shared" si="182"/>
        <v>-1.787508895857828</v>
      </c>
    </row>
    <row r="2296" spans="1:8" ht="15.75" customHeight="1">
      <c r="A2296" s="7">
        <v>45375</v>
      </c>
      <c r="B2296" s="8">
        <v>66153.2</v>
      </c>
      <c r="C2296" s="11">
        <f t="shared" si="178"/>
        <v>1.7403703324537605E-2</v>
      </c>
      <c r="D2296" s="9">
        <f t="shared" si="179"/>
        <v>3.028888894085213E-4</v>
      </c>
      <c r="E2296" s="9">
        <f t="shared" si="180"/>
        <v>2.8219357259185212E-2</v>
      </c>
      <c r="G2296" s="9">
        <f t="shared" si="181"/>
        <v>0.16798618175071786</v>
      </c>
      <c r="H2296" s="10">
        <f t="shared" si="182"/>
        <v>-1.7838735544455391</v>
      </c>
    </row>
    <row r="2297" spans="1:8" ht="15.75" customHeight="1">
      <c r="A2297" s="7">
        <v>45376</v>
      </c>
      <c r="B2297" s="8">
        <v>70959.89</v>
      </c>
      <c r="C2297" s="11">
        <f t="shared" si="178"/>
        <v>7.0141523534558811E-2</v>
      </c>
      <c r="D2297" s="9">
        <f t="shared" si="179"/>
        <v>4.9198333237490677E-3</v>
      </c>
      <c r="E2297" s="9">
        <f t="shared" si="180"/>
        <v>2.5849652532939263E-2</v>
      </c>
      <c r="G2297" s="9">
        <f t="shared" si="181"/>
        <v>0.16077827133334674</v>
      </c>
      <c r="H2297" s="10">
        <f t="shared" si="182"/>
        <v>-1.8277290598919156</v>
      </c>
    </row>
    <row r="2298" spans="1:8" ht="15.75" customHeight="1">
      <c r="A2298" s="7">
        <v>45377</v>
      </c>
      <c r="B2298" s="8">
        <v>69825.009999999995</v>
      </c>
      <c r="C2298" s="11">
        <f t="shared" si="178"/>
        <v>-1.6122532784602184E-2</v>
      </c>
      <c r="D2298" s="9">
        <f t="shared" si="179"/>
        <v>2.5993606339057225E-4</v>
      </c>
      <c r="E2298" s="9">
        <f t="shared" si="180"/>
        <v>2.2053990181201522E-2</v>
      </c>
      <c r="G2298" s="9">
        <f t="shared" si="181"/>
        <v>0.14850585908037944</v>
      </c>
      <c r="H2298" s="10">
        <f t="shared" si="182"/>
        <v>-1.9071308664309838</v>
      </c>
    </row>
    <row r="2299" spans="1:8" ht="15.75" customHeight="1">
      <c r="A2299" s="7">
        <v>45378</v>
      </c>
      <c r="B2299" s="8">
        <v>68862.16</v>
      </c>
      <c r="C2299" s="11">
        <f t="shared" si="178"/>
        <v>-1.3885429634969082E-2</v>
      </c>
      <c r="D2299" s="9">
        <f t="shared" si="179"/>
        <v>1.928051561476776E-4</v>
      </c>
      <c r="E2299" s="9">
        <f t="shared" si="180"/>
        <v>1.9889288583022777E-2</v>
      </c>
      <c r="G2299" s="9">
        <f t="shared" si="181"/>
        <v>0.14102938907554971</v>
      </c>
      <c r="H2299" s="10">
        <f t="shared" si="182"/>
        <v>-1.9587869771632149</v>
      </c>
    </row>
    <row r="2300" spans="1:8" ht="15.75" customHeight="1">
      <c r="A2300" s="7">
        <v>45379</v>
      </c>
      <c r="B2300" s="8">
        <v>70712.89</v>
      </c>
      <c r="C2300" s="11">
        <f t="shared" si="178"/>
        <v>2.6521050533413214E-2</v>
      </c>
      <c r="D2300" s="9">
        <f t="shared" si="179"/>
        <v>7.0336612139585732E-4</v>
      </c>
      <c r="E2300" s="9">
        <f t="shared" si="180"/>
        <v>2.0430634363148709E-2</v>
      </c>
      <c r="G2300" s="9">
        <f t="shared" si="181"/>
        <v>0.14293577006176134</v>
      </c>
      <c r="H2300" s="10">
        <f t="shared" si="182"/>
        <v>-1.9453599100322443</v>
      </c>
    </row>
    <row r="2301" spans="1:8" ht="15.75" customHeight="1">
      <c r="A2301" s="7">
        <v>45380</v>
      </c>
      <c r="B2301" s="8">
        <v>69654.16</v>
      </c>
      <c r="C2301" s="11">
        <f t="shared" si="178"/>
        <v>-1.5085450295173018E-2</v>
      </c>
      <c r="D2301" s="9">
        <f t="shared" si="179"/>
        <v>2.275708106081357E-4</v>
      </c>
      <c r="E2301" s="9">
        <f t="shared" si="180"/>
        <v>2.0411489448146764E-2</v>
      </c>
      <c r="G2301" s="9">
        <f t="shared" si="181"/>
        <v>0.14286878402277653</v>
      </c>
      <c r="H2301" s="10">
        <f t="shared" si="182"/>
        <v>-1.9458286642158573</v>
      </c>
    </row>
    <row r="2302" spans="1:8" ht="15.75" customHeight="1">
      <c r="A2302" s="7">
        <v>45381</v>
      </c>
      <c r="B2302" s="8">
        <v>69857.119999999995</v>
      </c>
      <c r="C2302" s="11">
        <f t="shared" si="178"/>
        <v>2.9095875714592054E-3</v>
      </c>
      <c r="D2302" s="9">
        <f t="shared" si="179"/>
        <v>8.465699835989877E-6</v>
      </c>
      <c r="E2302" s="9">
        <f t="shared" si="180"/>
        <v>2.0416167309443373E-2</v>
      </c>
      <c r="G2302" s="9">
        <f t="shared" si="181"/>
        <v>0.14288515426538675</v>
      </c>
      <c r="H2302" s="10">
        <f t="shared" si="182"/>
        <v>-1.9457140884187487</v>
      </c>
    </row>
    <row r="2303" spans="1:8" ht="15.75" customHeight="1">
      <c r="A2303" s="7">
        <v>45382</v>
      </c>
      <c r="B2303" s="8">
        <v>70845.759999999995</v>
      </c>
      <c r="C2303" s="11">
        <f t="shared" si="178"/>
        <v>1.4053106382366762E-2</v>
      </c>
      <c r="D2303" s="9">
        <f t="shared" si="179"/>
        <v>1.9748979899411744E-4</v>
      </c>
      <c r="E2303" s="9">
        <f t="shared" si="180"/>
        <v>2.0444066202130087E-2</v>
      </c>
      <c r="G2303" s="9">
        <f t="shared" si="181"/>
        <v>0.14298274791781729</v>
      </c>
      <c r="H2303" s="10">
        <f t="shared" si="182"/>
        <v>-1.9450312999316419</v>
      </c>
    </row>
    <row r="2304" spans="1:8" ht="15.75" customHeight="1">
      <c r="A2304" s="7">
        <v>45383</v>
      </c>
      <c r="B2304" s="8">
        <v>69767.89</v>
      </c>
      <c r="C2304" s="11">
        <f t="shared" si="178"/>
        <v>-1.5331244334119641E-2</v>
      </c>
      <c r="D2304" s="9">
        <f t="shared" si="179"/>
        <v>2.3504705283247559E-4</v>
      </c>
      <c r="E2304" s="9">
        <f t="shared" si="180"/>
        <v>1.9238994416837032E-2</v>
      </c>
      <c r="G2304" s="9">
        <f t="shared" si="181"/>
        <v>0.1387047022160281</v>
      </c>
      <c r="H2304" s="10">
        <f t="shared" si="182"/>
        <v>-1.9754080501738063</v>
      </c>
    </row>
    <row r="2305" spans="1:8" ht="15.75" customHeight="1">
      <c r="A2305" s="7">
        <v>45384</v>
      </c>
      <c r="B2305" s="8">
        <v>65702.14</v>
      </c>
      <c r="C2305" s="11">
        <f t="shared" si="178"/>
        <v>-6.0042378010963397E-2</v>
      </c>
      <c r="D2305" s="9">
        <f t="shared" si="179"/>
        <v>3.6050871572114208E-3</v>
      </c>
      <c r="E2305" s="9">
        <f t="shared" si="180"/>
        <v>2.2627945764164211E-2</v>
      </c>
      <c r="G2305" s="9">
        <f t="shared" si="181"/>
        <v>0.15042588129761517</v>
      </c>
      <c r="H2305" s="10">
        <f t="shared" si="182"/>
        <v>-1.8942847991751497</v>
      </c>
    </row>
    <row r="2306" spans="1:8" ht="15.75" customHeight="1">
      <c r="A2306" s="7">
        <v>45385</v>
      </c>
      <c r="B2306" s="8">
        <v>65742.2</v>
      </c>
      <c r="C2306" s="11">
        <f t="shared" si="178"/>
        <v>6.0953558350711147E-4</v>
      </c>
      <c r="D2306" s="9">
        <f t="shared" si="179"/>
        <v>3.7153362756135485E-7</v>
      </c>
      <c r="E2306" s="9">
        <f t="shared" si="180"/>
        <v>2.1785025601855926E-2</v>
      </c>
      <c r="G2306" s="9">
        <f t="shared" si="181"/>
        <v>0.14759751218044267</v>
      </c>
      <c r="H2306" s="10">
        <f t="shared" si="182"/>
        <v>-1.9132662221038668</v>
      </c>
    </row>
    <row r="2307" spans="1:8" ht="15.75" customHeight="1">
      <c r="A2307" s="7">
        <v>45386</v>
      </c>
      <c r="B2307" s="8">
        <v>67948.37</v>
      </c>
      <c r="C2307" s="11">
        <f t="shared" si="178"/>
        <v>3.3007119240861402E-2</v>
      </c>
      <c r="D2307" s="9">
        <f t="shared" si="179"/>
        <v>1.0894699205804428E-3</v>
      </c>
      <c r="E2307" s="9">
        <f t="shared" si="180"/>
        <v>2.1689107298488084E-2</v>
      </c>
      <c r="G2307" s="9">
        <f t="shared" si="181"/>
        <v>0.14727222174764693</v>
      </c>
      <c r="H2307" s="10">
        <f t="shared" si="182"/>
        <v>-1.9154725561376753</v>
      </c>
    </row>
    <row r="2308" spans="1:8" ht="15.75" customHeight="1">
      <c r="A2308" s="7">
        <v>45387</v>
      </c>
      <c r="B2308" s="8">
        <v>67660.41</v>
      </c>
      <c r="C2308" s="11">
        <f t="shared" ref="C2308:C2371" si="183">LN(B2308/B2307)</f>
        <v>-4.2469290382745372E-3</v>
      </c>
      <c r="D2308" s="9">
        <f t="shared" ref="D2308:D2371" si="184">C2308^2</f>
        <v>1.8036406256139486E-5</v>
      </c>
      <c r="E2308" s="9">
        <f t="shared" si="180"/>
        <v>2.0046725682056503E-2</v>
      </c>
      <c r="G2308" s="9">
        <f t="shared" si="181"/>
        <v>0.14158646009437661</v>
      </c>
      <c r="H2308" s="10">
        <f t="shared" si="182"/>
        <v>-1.954844723096903</v>
      </c>
    </row>
    <row r="2309" spans="1:8" ht="15.75" customHeight="1">
      <c r="A2309" s="7">
        <v>45388</v>
      </c>
      <c r="B2309" s="8">
        <v>68409.009999999995</v>
      </c>
      <c r="C2309" s="11">
        <f t="shared" si="183"/>
        <v>1.1003318055189427E-2</v>
      </c>
      <c r="D2309" s="9">
        <f t="shared" si="184"/>
        <v>1.2107300822365765E-4</v>
      </c>
      <c r="E2309" s="9">
        <f t="shared" si="180"/>
        <v>2.0040072339985501E-2</v>
      </c>
      <c r="G2309" s="9">
        <f t="shared" si="181"/>
        <v>0.14156296245835456</v>
      </c>
      <c r="H2309" s="10">
        <f t="shared" si="182"/>
        <v>-1.9550106964961362</v>
      </c>
    </row>
    <row r="2310" spans="1:8" ht="15.75" customHeight="1">
      <c r="A2310" s="7">
        <v>45389</v>
      </c>
      <c r="B2310" s="8">
        <v>69318.14</v>
      </c>
      <c r="C2310" s="11">
        <f t="shared" si="183"/>
        <v>1.3202091304617336E-2</v>
      </c>
      <c r="D2310" s="9">
        <f t="shared" si="184"/>
        <v>1.7429521481545265E-4</v>
      </c>
      <c r="E2310" s="9">
        <f t="shared" si="180"/>
        <v>1.9913148023814609E-2</v>
      </c>
      <c r="G2310" s="9">
        <f t="shared" si="181"/>
        <v>0.14111395403649707</v>
      </c>
      <c r="H2310" s="10">
        <f t="shared" si="182"/>
        <v>-1.9581875303533283</v>
      </c>
    </row>
    <row r="2311" spans="1:8" ht="15.75" customHeight="1">
      <c r="A2311" s="7">
        <v>45390</v>
      </c>
      <c r="B2311" s="8">
        <v>71706.37</v>
      </c>
      <c r="C2311" s="11">
        <f t="shared" si="183"/>
        <v>3.3872953653881113E-2</v>
      </c>
      <c r="D2311" s="9">
        <f t="shared" si="184"/>
        <v>1.1473769892379779E-3</v>
      </c>
      <c r="E2311" s="9">
        <f t="shared" si="180"/>
        <v>2.0876928840182579E-2</v>
      </c>
      <c r="G2311" s="9">
        <f t="shared" si="181"/>
        <v>0.14448850764051299</v>
      </c>
      <c r="H2311" s="10">
        <f t="shared" si="182"/>
        <v>-1.9345553064920435</v>
      </c>
    </row>
    <row r="2312" spans="1:8" ht="15.75" customHeight="1">
      <c r="A2312" s="7">
        <v>45391</v>
      </c>
      <c r="B2312" s="8">
        <v>69127.199999999997</v>
      </c>
      <c r="C2312" s="11">
        <f t="shared" si="183"/>
        <v>-3.6631300320710401E-2</v>
      </c>
      <c r="D2312" s="9">
        <f t="shared" si="184"/>
        <v>1.3418521631860779E-3</v>
      </c>
      <c r="E2312" s="9">
        <f t="shared" si="180"/>
        <v>1.9196322485947197E-2</v>
      </c>
      <c r="G2312" s="9">
        <f t="shared" si="181"/>
        <v>0.13855079388421851</v>
      </c>
      <c r="H2312" s="10">
        <f t="shared" si="182"/>
        <v>-1.9765182777421206</v>
      </c>
    </row>
    <row r="2313" spans="1:8" ht="15.75" customHeight="1">
      <c r="A2313" s="7">
        <v>45392</v>
      </c>
      <c r="B2313" s="8">
        <v>69807.509999999995</v>
      </c>
      <c r="C2313" s="11">
        <f t="shared" si="183"/>
        <v>9.7933113663146044E-3</v>
      </c>
      <c r="D2313" s="9">
        <f t="shared" si="184"/>
        <v>9.5908947517586829E-5</v>
      </c>
      <c r="E2313" s="9">
        <f t="shared" si="180"/>
        <v>1.6701149220545195E-2</v>
      </c>
      <c r="G2313" s="9">
        <f t="shared" si="181"/>
        <v>0.12923292622449278</v>
      </c>
      <c r="H2313" s="10">
        <f t="shared" si="182"/>
        <v>-2.0461388731628021</v>
      </c>
    </row>
    <row r="2314" spans="1:8" ht="15.75" customHeight="1">
      <c r="A2314" s="7">
        <v>45393</v>
      </c>
      <c r="B2314" s="8">
        <v>70509.59</v>
      </c>
      <c r="C2314" s="11">
        <f t="shared" si="183"/>
        <v>1.0007131832186726E-2</v>
      </c>
      <c r="D2314" s="9">
        <f t="shared" si="184"/>
        <v>1.0014268750676487E-4</v>
      </c>
      <c r="E2314" s="9">
        <f t="shared" si="180"/>
        <v>1.620976465700202E-2</v>
      </c>
      <c r="G2314" s="9">
        <f t="shared" si="181"/>
        <v>0.1273175740304614</v>
      </c>
      <c r="H2314" s="10">
        <f t="shared" si="182"/>
        <v>-2.0610707308617671</v>
      </c>
    </row>
    <row r="2315" spans="1:8" ht="15.75" customHeight="1">
      <c r="A2315" s="7">
        <v>45394</v>
      </c>
      <c r="B2315" s="8">
        <v>67127.64</v>
      </c>
      <c r="C2315" s="11">
        <f t="shared" si="183"/>
        <v>-4.9152847271419123E-2</v>
      </c>
      <c r="D2315" s="9">
        <f t="shared" si="184"/>
        <v>2.4160023948874543E-3</v>
      </c>
      <c r="E2315" s="9">
        <f t="shared" si="180"/>
        <v>1.7703992646134006E-2</v>
      </c>
      <c r="G2315" s="9">
        <f t="shared" si="181"/>
        <v>0.13305635139343783</v>
      </c>
      <c r="H2315" s="10">
        <f t="shared" si="182"/>
        <v>-2.0169825458061297</v>
      </c>
    </row>
    <row r="2316" spans="1:8" ht="15.75" customHeight="1">
      <c r="A2316" s="7">
        <v>45395</v>
      </c>
      <c r="B2316" s="8">
        <v>61967.01</v>
      </c>
      <c r="C2316" s="11">
        <f t="shared" si="183"/>
        <v>-7.9993735007406058E-2</v>
      </c>
      <c r="D2316" s="9">
        <f t="shared" si="184"/>
        <v>6.3989976404351017E-3</v>
      </c>
      <c r="E2316" s="9">
        <f t="shared" si="180"/>
        <v>2.3556016979848052E-2</v>
      </c>
      <c r="G2316" s="9">
        <f t="shared" si="181"/>
        <v>0.15347969565987565</v>
      </c>
      <c r="H2316" s="10">
        <f t="shared" si="182"/>
        <v>-1.8741869965355336</v>
      </c>
    </row>
    <row r="2317" spans="1:8" ht="15.75" customHeight="1">
      <c r="A2317" s="7">
        <v>45396</v>
      </c>
      <c r="B2317" s="8">
        <v>63863.839999999997</v>
      </c>
      <c r="C2317" s="11">
        <f t="shared" si="183"/>
        <v>3.0151170359373806E-2</v>
      </c>
      <c r="D2317" s="9">
        <f t="shared" si="184"/>
        <v>9.0909307403998164E-4</v>
      </c>
      <c r="E2317" s="9">
        <f t="shared" si="180"/>
        <v>2.4162221164479514E-2</v>
      </c>
      <c r="G2317" s="9">
        <f t="shared" si="181"/>
        <v>0.15544201865801768</v>
      </c>
      <c r="H2317" s="10">
        <f t="shared" si="182"/>
        <v>-1.8614824872627342</v>
      </c>
    </row>
    <row r="2318" spans="1:8" ht="15.75" customHeight="1">
      <c r="A2318" s="7">
        <v>45397</v>
      </c>
      <c r="B2318" s="8">
        <v>63152.49</v>
      </c>
      <c r="C2318" s="11">
        <f t="shared" si="183"/>
        <v>-1.1201039068644284E-2</v>
      </c>
      <c r="D2318" s="9">
        <f t="shared" si="184"/>
        <v>1.2546327621729562E-4</v>
      </c>
      <c r="E2318" s="9">
        <f t="shared" si="180"/>
        <v>1.9367851116947742E-2</v>
      </c>
      <c r="G2318" s="9">
        <f t="shared" si="181"/>
        <v>0.13916842715554323</v>
      </c>
      <c r="H2318" s="10">
        <f t="shared" si="182"/>
        <v>-1.9720703732198777</v>
      </c>
    </row>
    <row r="2319" spans="1:8" ht="15.75" customHeight="1">
      <c r="A2319" s="7">
        <v>45398</v>
      </c>
      <c r="B2319" s="8">
        <v>63039.97</v>
      </c>
      <c r="C2319" s="11">
        <f t="shared" si="183"/>
        <v>-1.7833082867163403E-3</v>
      </c>
      <c r="D2319" s="9">
        <f t="shared" si="184"/>
        <v>3.1801884454711688E-6</v>
      </c>
      <c r="E2319" s="9">
        <f t="shared" si="180"/>
        <v>1.9111095242002638E-2</v>
      </c>
      <c r="G2319" s="9">
        <f t="shared" si="181"/>
        <v>0.13824288495977882</v>
      </c>
      <c r="H2319" s="10">
        <f t="shared" si="182"/>
        <v>-1.9787431049327875</v>
      </c>
    </row>
    <row r="2320" spans="1:8" ht="15.75" customHeight="1">
      <c r="A2320" s="7">
        <v>45399</v>
      </c>
      <c r="B2320" s="8">
        <v>60855.27</v>
      </c>
      <c r="C2320" s="11">
        <f t="shared" si="183"/>
        <v>-3.5270547568565E-2</v>
      </c>
      <c r="D2320" s="9">
        <f t="shared" si="184"/>
        <v>1.2440115257864063E-3</v>
      </c>
      <c r="E2320" s="9">
        <f t="shared" si="180"/>
        <v>2.016230161164137E-2</v>
      </c>
      <c r="G2320" s="9">
        <f t="shared" si="181"/>
        <v>0.14199401963336825</v>
      </c>
      <c r="H2320" s="10">
        <f t="shared" si="182"/>
        <v>-1.9519703375257187</v>
      </c>
    </row>
    <row r="2321" spans="1:8" ht="15.75" customHeight="1">
      <c r="A2321" s="7">
        <v>45400</v>
      </c>
      <c r="B2321" s="8">
        <v>63528.51</v>
      </c>
      <c r="C2321" s="11">
        <f t="shared" si="183"/>
        <v>4.2990359424242335E-2</v>
      </c>
      <c r="D2321" s="9">
        <f t="shared" si="184"/>
        <v>1.8481710034255418E-3</v>
      </c>
      <c r="E2321" s="9">
        <f t="shared" si="180"/>
        <v>2.1307106493671051E-2</v>
      </c>
      <c r="G2321" s="9">
        <f t="shared" si="181"/>
        <v>0.14596953960902614</v>
      </c>
      <c r="H2321" s="10">
        <f t="shared" si="182"/>
        <v>-1.9243573118555433</v>
      </c>
    </row>
    <row r="2322" spans="1:8" ht="15.75" customHeight="1">
      <c r="A2322" s="7">
        <v>45401</v>
      </c>
      <c r="B2322" s="8">
        <v>64071.26</v>
      </c>
      <c r="C2322" s="11">
        <f t="shared" si="183"/>
        <v>8.5071199310175205E-3</v>
      </c>
      <c r="D2322" s="9">
        <f t="shared" si="184"/>
        <v>7.237108952071555E-5</v>
      </c>
      <c r="E2322" s="9">
        <f t="shared" si="180"/>
        <v>2.1151906772583631E-2</v>
      </c>
      <c r="G2322" s="9">
        <f t="shared" si="181"/>
        <v>0.1454369511939233</v>
      </c>
      <c r="H2322" s="10">
        <f t="shared" si="182"/>
        <v>-1.9280126114107285</v>
      </c>
    </row>
    <row r="2323" spans="1:8" ht="15.75" customHeight="1">
      <c r="A2323" s="7">
        <v>45402</v>
      </c>
      <c r="B2323" s="8">
        <v>64756.57</v>
      </c>
      <c r="C2323" s="11">
        <f t="shared" si="183"/>
        <v>1.0639261165787745E-2</v>
      </c>
      <c r="D2323" s="9">
        <f t="shared" si="184"/>
        <v>1.1319387815383921E-4</v>
      </c>
      <c r="E2323" s="9">
        <f t="shared" si="180"/>
        <v>2.1256634950901479E-2</v>
      </c>
      <c r="G2323" s="9">
        <f t="shared" si="181"/>
        <v>0.14579655328882599</v>
      </c>
      <c r="H2323" s="10">
        <f t="shared" si="182"/>
        <v>-1.9255430996813432</v>
      </c>
    </row>
    <row r="2324" spans="1:8" ht="15.75" customHeight="1">
      <c r="A2324" s="7">
        <v>45403</v>
      </c>
      <c r="B2324" s="8">
        <v>64657.01</v>
      </c>
      <c r="C2324" s="11">
        <f t="shared" si="183"/>
        <v>-1.5386332661759252E-3</v>
      </c>
      <c r="D2324" s="9">
        <f t="shared" si="184"/>
        <v>2.3673923277831957E-6</v>
      </c>
      <c r="E2324" s="9">
        <f t="shared" si="180"/>
        <v>2.1061512544235148E-2</v>
      </c>
      <c r="G2324" s="9">
        <f t="shared" si="181"/>
        <v>0.14512585070977241</v>
      </c>
      <c r="H2324" s="10">
        <f t="shared" si="182"/>
        <v>-1.9301539770706859</v>
      </c>
    </row>
    <row r="2325" spans="1:8" ht="15.75" customHeight="1">
      <c r="A2325" s="7">
        <v>45404</v>
      </c>
      <c r="B2325" s="8">
        <v>66538.41</v>
      </c>
      <c r="C2325" s="11">
        <f t="shared" si="183"/>
        <v>2.8682845556076572E-2</v>
      </c>
      <c r="D2325" s="9">
        <f t="shared" si="184"/>
        <v>8.2270562919374156E-4</v>
      </c>
      <c r="E2325" s="9">
        <f t="shared" si="180"/>
        <v>2.1649171120596413E-2</v>
      </c>
      <c r="G2325" s="9">
        <f t="shared" si="181"/>
        <v>0.14713657302178956</v>
      </c>
      <c r="H2325" s="10">
        <f t="shared" si="182"/>
        <v>-1.916394055344671</v>
      </c>
    </row>
    <row r="2326" spans="1:8" ht="15.75" customHeight="1">
      <c r="A2326" s="7">
        <v>45405</v>
      </c>
      <c r="B2326" s="8">
        <v>66353.7</v>
      </c>
      <c r="C2326" s="11">
        <f t="shared" si="183"/>
        <v>-2.7798507969603592E-3</v>
      </c>
      <c r="D2326" s="9">
        <f t="shared" si="184"/>
        <v>7.7275704533611441E-6</v>
      </c>
      <c r="E2326" s="9">
        <f t="shared" si="180"/>
        <v>1.8051811533838353E-2</v>
      </c>
      <c r="G2326" s="9">
        <f t="shared" si="181"/>
        <v>0.13435703008714636</v>
      </c>
      <c r="H2326" s="10">
        <f t="shared" si="182"/>
        <v>-2.0072546186268352</v>
      </c>
    </row>
    <row r="2327" spans="1:8" ht="15.75" customHeight="1">
      <c r="A2327" s="7">
        <v>45406</v>
      </c>
      <c r="B2327" s="8">
        <v>64049.7</v>
      </c>
      <c r="C2327" s="11">
        <f t="shared" si="183"/>
        <v>-3.5340179615583743E-2</v>
      </c>
      <c r="D2327" s="9">
        <f t="shared" si="184"/>
        <v>1.2489282952617207E-3</v>
      </c>
      <c r="E2327" s="9">
        <f t="shared" ref="E2327:E2390" si="185">SUM(D2307:D2327)</f>
        <v>1.9300368295472513E-2</v>
      </c>
      <c r="G2327" s="9">
        <f t="shared" ref="G2327:G2390" si="186">SQRT(E2327)</f>
        <v>0.1389257654125847</v>
      </c>
      <c r="H2327" s="10">
        <f t="shared" ref="H2327:H2390" si="187">LN(G2327)</f>
        <v>-1.9738155502931995</v>
      </c>
    </row>
    <row r="2328" spans="1:8" ht="15.75" customHeight="1">
      <c r="A2328" s="7">
        <v>45407</v>
      </c>
      <c r="B2328" s="8">
        <v>64796.69</v>
      </c>
      <c r="C2328" s="11">
        <f t="shared" si="183"/>
        <v>1.1595177315650551E-2</v>
      </c>
      <c r="D2328" s="9">
        <f t="shared" si="184"/>
        <v>1.344481369813771E-4</v>
      </c>
      <c r="E2328" s="9">
        <f t="shared" si="185"/>
        <v>1.8345346511873445E-2</v>
      </c>
      <c r="G2328" s="9">
        <f t="shared" si="186"/>
        <v>0.13544499441423977</v>
      </c>
      <c r="H2328" s="10">
        <f t="shared" si="187"/>
        <v>-1.9991896663628366</v>
      </c>
    </row>
    <row r="2329" spans="1:8" ht="15.75" customHeight="1">
      <c r="A2329" s="7">
        <v>45408</v>
      </c>
      <c r="B2329" s="8">
        <v>63939.27</v>
      </c>
      <c r="C2329" s="11">
        <f t="shared" si="183"/>
        <v>-1.3320795193547591E-2</v>
      </c>
      <c r="D2329" s="9">
        <f t="shared" si="184"/>
        <v>1.7744358458844059E-4</v>
      </c>
      <c r="E2329" s="9">
        <f t="shared" si="185"/>
        <v>1.8504753690205746E-2</v>
      </c>
      <c r="G2329" s="9">
        <f t="shared" si="186"/>
        <v>0.13603217887766755</v>
      </c>
      <c r="H2329" s="10">
        <f t="shared" si="187"/>
        <v>-1.9948638118390589</v>
      </c>
    </row>
    <row r="2330" spans="1:8" ht="15.75" customHeight="1">
      <c r="A2330" s="7">
        <v>45409</v>
      </c>
      <c r="B2330" s="8">
        <v>63233.89</v>
      </c>
      <c r="C2330" s="11">
        <f t="shared" si="183"/>
        <v>-1.1093335005270218E-2</v>
      </c>
      <c r="D2330" s="9">
        <f t="shared" si="184"/>
        <v>1.2306208153915358E-4</v>
      </c>
      <c r="E2330" s="9">
        <f t="shared" si="185"/>
        <v>1.8506742763521242E-2</v>
      </c>
      <c r="G2330" s="9">
        <f t="shared" si="186"/>
        <v>0.13603948972089408</v>
      </c>
      <c r="H2330" s="10">
        <f t="shared" si="187"/>
        <v>-1.9948100697992064</v>
      </c>
    </row>
    <row r="2331" spans="1:8" ht="15.75" customHeight="1">
      <c r="A2331" s="7">
        <v>45410</v>
      </c>
      <c r="B2331" s="8">
        <v>63663.05</v>
      </c>
      <c r="C2331" s="11">
        <f t="shared" si="183"/>
        <v>6.7639398744023657E-3</v>
      </c>
      <c r="D2331" s="9">
        <f t="shared" si="184"/>
        <v>4.5750882624530287E-5</v>
      </c>
      <c r="E2331" s="9">
        <f t="shared" si="185"/>
        <v>1.8378198431330321E-2</v>
      </c>
      <c r="G2331" s="9">
        <f t="shared" si="186"/>
        <v>0.13556621419561116</v>
      </c>
      <c r="H2331" s="10">
        <f t="shared" si="187"/>
        <v>-1.9982950923702909</v>
      </c>
    </row>
    <row r="2332" spans="1:8" ht="15.75" customHeight="1">
      <c r="A2332" s="7">
        <v>45411</v>
      </c>
      <c r="B2332" s="8">
        <v>62943.49</v>
      </c>
      <c r="C2332" s="11">
        <f t="shared" si="183"/>
        <v>-1.1366991748700511E-2</v>
      </c>
      <c r="D2332" s="9">
        <f t="shared" si="184"/>
        <v>1.2920850141502551E-4</v>
      </c>
      <c r="E2332" s="9">
        <f t="shared" si="185"/>
        <v>1.7360029943507368E-2</v>
      </c>
      <c r="G2332" s="9">
        <f t="shared" si="186"/>
        <v>0.13175746636721339</v>
      </c>
      <c r="H2332" s="10">
        <f t="shared" si="187"/>
        <v>-2.0267924224475027</v>
      </c>
    </row>
    <row r="2333" spans="1:8" ht="15.75" customHeight="1">
      <c r="A2333" s="7">
        <v>45412</v>
      </c>
      <c r="B2333" s="8">
        <v>59868.89</v>
      </c>
      <c r="C2333" s="11">
        <f t="shared" si="183"/>
        <v>-5.0080335138538809E-2</v>
      </c>
      <c r="D2333" s="9">
        <f t="shared" si="184"/>
        <v>2.508039967588365E-3</v>
      </c>
      <c r="E2333" s="9">
        <f t="shared" si="185"/>
        <v>1.8526217747909655E-2</v>
      </c>
      <c r="G2333" s="9">
        <f t="shared" si="186"/>
        <v>0.13611104932337292</v>
      </c>
      <c r="H2333" s="10">
        <f t="shared" si="187"/>
        <v>-1.9942841872903616</v>
      </c>
    </row>
    <row r="2334" spans="1:8" ht="15.75" customHeight="1">
      <c r="A2334" s="7">
        <v>45413</v>
      </c>
      <c r="B2334" s="8">
        <v>57293.55</v>
      </c>
      <c r="C2334" s="11">
        <f t="shared" si="183"/>
        <v>-4.3968952655317931E-2</v>
      </c>
      <c r="D2334" s="9">
        <f t="shared" si="184"/>
        <v>1.9332687976055898E-3</v>
      </c>
      <c r="E2334" s="9">
        <f t="shared" si="185"/>
        <v>2.0363577597997659E-2</v>
      </c>
      <c r="G2334" s="9">
        <f t="shared" si="186"/>
        <v>0.14270100769790542</v>
      </c>
      <c r="H2334" s="10">
        <f t="shared" si="187"/>
        <v>-1.9470036928711232</v>
      </c>
    </row>
    <row r="2335" spans="1:8" ht="15.75" customHeight="1">
      <c r="A2335" s="7">
        <v>45414</v>
      </c>
      <c r="B2335" s="8">
        <v>58743.14</v>
      </c>
      <c r="C2335" s="11">
        <f t="shared" si="183"/>
        <v>2.4986328309443744E-2</v>
      </c>
      <c r="D2335" s="9">
        <f t="shared" si="184"/>
        <v>6.2431660238730982E-4</v>
      </c>
      <c r="E2335" s="9">
        <f t="shared" si="185"/>
        <v>2.0887751512878205E-2</v>
      </c>
      <c r="G2335" s="9">
        <f t="shared" si="186"/>
        <v>0.14452595446105243</v>
      </c>
      <c r="H2335" s="10">
        <f t="shared" si="187"/>
        <v>-1.9342961719111875</v>
      </c>
    </row>
    <row r="2336" spans="1:8" ht="15.75" customHeight="1">
      <c r="A2336" s="7">
        <v>45415</v>
      </c>
      <c r="B2336" s="8">
        <v>62928.89</v>
      </c>
      <c r="C2336" s="11">
        <f t="shared" si="183"/>
        <v>6.8830978488018252E-2</v>
      </c>
      <c r="D2336" s="9">
        <f t="shared" si="184"/>
        <v>4.7377035996180317E-3</v>
      </c>
      <c r="E2336" s="9">
        <f t="shared" si="185"/>
        <v>2.3209452717608783E-2</v>
      </c>
      <c r="G2336" s="9">
        <f t="shared" si="186"/>
        <v>0.15234648902291376</v>
      </c>
      <c r="H2336" s="10">
        <f t="shared" si="187"/>
        <v>-1.8815978192842091</v>
      </c>
    </row>
    <row r="2337" spans="1:8" ht="15.75" customHeight="1">
      <c r="A2337" s="7">
        <v>45416</v>
      </c>
      <c r="B2337" s="8">
        <v>63880.21</v>
      </c>
      <c r="C2337" s="11">
        <f t="shared" si="183"/>
        <v>1.5004252018144378E-2</v>
      </c>
      <c r="D2337" s="9">
        <f t="shared" si="184"/>
        <v>2.2512757862398964E-4</v>
      </c>
      <c r="E2337" s="9">
        <f t="shared" si="185"/>
        <v>1.703558265579767E-2</v>
      </c>
      <c r="G2337" s="9">
        <f t="shared" si="186"/>
        <v>0.1305204300322278</v>
      </c>
      <c r="H2337" s="10">
        <f t="shared" si="187"/>
        <v>-2.0362255125012756</v>
      </c>
    </row>
    <row r="2338" spans="1:8" ht="15.75" customHeight="1">
      <c r="A2338" s="7">
        <v>45417</v>
      </c>
      <c r="B2338" s="8">
        <v>63746</v>
      </c>
      <c r="C2338" s="11">
        <f t="shared" si="183"/>
        <v>-2.1031737833688679E-3</v>
      </c>
      <c r="D2338" s="9">
        <f t="shared" si="184"/>
        <v>4.423339963050118E-6</v>
      </c>
      <c r="E2338" s="9">
        <f t="shared" si="185"/>
        <v>1.6130912921720739E-2</v>
      </c>
      <c r="G2338" s="9">
        <f t="shared" si="186"/>
        <v>0.12700753096458783</v>
      </c>
      <c r="H2338" s="10">
        <f t="shared" si="187"/>
        <v>-2.0635088953478955</v>
      </c>
    </row>
    <row r="2339" spans="1:8" ht="15.75" customHeight="1">
      <c r="A2339" s="7">
        <v>45418</v>
      </c>
      <c r="B2339" s="8">
        <v>63301.55</v>
      </c>
      <c r="C2339" s="11">
        <f t="shared" si="183"/>
        <v>-6.9966215497210202E-3</v>
      </c>
      <c r="D2339" s="9">
        <f t="shared" si="184"/>
        <v>4.8952713110020573E-5</v>
      </c>
      <c r="E2339" s="9">
        <f t="shared" si="185"/>
        <v>1.6054402358613468E-2</v>
      </c>
      <c r="G2339" s="9">
        <f t="shared" si="186"/>
        <v>0.12670596812547336</v>
      </c>
      <c r="H2339" s="10">
        <f t="shared" si="187"/>
        <v>-2.0658860883802581</v>
      </c>
    </row>
    <row r="2340" spans="1:8" ht="15.75" customHeight="1">
      <c r="A2340" s="7">
        <v>45419</v>
      </c>
      <c r="B2340" s="8">
        <v>62973.05</v>
      </c>
      <c r="C2340" s="11">
        <f t="shared" si="183"/>
        <v>-5.2029583314797895E-3</v>
      </c>
      <c r="D2340" s="9">
        <f t="shared" si="184"/>
        <v>2.7070775399114955E-5</v>
      </c>
      <c r="E2340" s="9">
        <f t="shared" si="185"/>
        <v>1.6078292945567108E-2</v>
      </c>
      <c r="G2340" s="9">
        <f t="shared" si="186"/>
        <v>0.12680020877572365</v>
      </c>
      <c r="H2340" s="10">
        <f t="shared" si="187"/>
        <v>-2.0651425904841236</v>
      </c>
    </row>
    <row r="2341" spans="1:8" ht="15.75" customHeight="1">
      <c r="A2341" s="7">
        <v>45420</v>
      </c>
      <c r="B2341" s="8">
        <v>61568.87</v>
      </c>
      <c r="C2341" s="11">
        <f t="shared" si="183"/>
        <v>-2.2550471430080061E-2</v>
      </c>
      <c r="D2341" s="9">
        <f t="shared" si="184"/>
        <v>5.0852376171885703E-4</v>
      </c>
      <c r="E2341" s="9">
        <f t="shared" si="185"/>
        <v>1.5342805181499558E-2</v>
      </c>
      <c r="G2341" s="9">
        <f t="shared" si="186"/>
        <v>0.12386607760601592</v>
      </c>
      <c r="H2341" s="10">
        <f t="shared" si="187"/>
        <v>-2.0885543163245415</v>
      </c>
    </row>
    <row r="2342" spans="1:8" ht="15.75" customHeight="1">
      <c r="A2342" s="7">
        <v>45421</v>
      </c>
      <c r="B2342" s="8">
        <v>62633.68</v>
      </c>
      <c r="C2342" s="11">
        <f t="shared" si="183"/>
        <v>1.7146766934300794E-2</v>
      </c>
      <c r="D2342" s="9">
        <f t="shared" si="184"/>
        <v>2.9401161629923105E-4</v>
      </c>
      <c r="E2342" s="9">
        <f t="shared" si="185"/>
        <v>1.3788645794373246E-2</v>
      </c>
      <c r="G2342" s="9">
        <f t="shared" si="186"/>
        <v>0.11742506459173546</v>
      </c>
      <c r="H2342" s="10">
        <f t="shared" si="187"/>
        <v>-2.1419548970012245</v>
      </c>
    </row>
    <row r="2343" spans="1:8" ht="15.75" customHeight="1">
      <c r="A2343" s="7">
        <v>45422</v>
      </c>
      <c r="B2343" s="8">
        <v>60501.2</v>
      </c>
      <c r="C2343" s="11">
        <f t="shared" si="183"/>
        <v>-3.4639953044125975E-2</v>
      </c>
      <c r="D2343" s="9">
        <f t="shared" si="184"/>
        <v>1.1999263468992524E-3</v>
      </c>
      <c r="E2343" s="9">
        <f t="shared" si="185"/>
        <v>1.4916201051751784E-2</v>
      </c>
      <c r="G2343" s="9">
        <f t="shared" si="186"/>
        <v>0.12213190022165292</v>
      </c>
      <c r="H2343" s="10">
        <f t="shared" si="187"/>
        <v>-2.102653668912132</v>
      </c>
    </row>
    <row r="2344" spans="1:8" ht="15.75" customHeight="1">
      <c r="A2344" s="7">
        <v>45423</v>
      </c>
      <c r="B2344" s="8">
        <v>60996.959999999999</v>
      </c>
      <c r="C2344" s="11">
        <f t="shared" si="183"/>
        <v>8.1608273150451729E-3</v>
      </c>
      <c r="D2344" s="9">
        <f t="shared" si="184"/>
        <v>6.6599102465987413E-5</v>
      </c>
      <c r="E2344" s="9">
        <f t="shared" si="185"/>
        <v>1.4869606276063933E-2</v>
      </c>
      <c r="G2344" s="9">
        <f t="shared" si="186"/>
        <v>0.121940995059348</v>
      </c>
      <c r="H2344" s="10">
        <f t="shared" si="187"/>
        <v>-2.104217998298366</v>
      </c>
    </row>
    <row r="2345" spans="1:8" ht="15.75" customHeight="1">
      <c r="A2345" s="7">
        <v>45424</v>
      </c>
      <c r="B2345" s="8">
        <v>61272.65</v>
      </c>
      <c r="C2345" s="11">
        <f t="shared" si="183"/>
        <v>4.5095501196653993E-3</v>
      </c>
      <c r="D2345" s="9">
        <f t="shared" si="184"/>
        <v>2.0336042281774219E-5</v>
      </c>
      <c r="E2345" s="9">
        <f t="shared" si="185"/>
        <v>1.4887574926017924E-2</v>
      </c>
      <c r="G2345" s="9">
        <f t="shared" si="186"/>
        <v>0.12201465045648381</v>
      </c>
      <c r="H2345" s="10">
        <f t="shared" si="187"/>
        <v>-2.1036141557497086</v>
      </c>
    </row>
    <row r="2346" spans="1:8" ht="15.75" customHeight="1">
      <c r="A2346" s="7">
        <v>45425</v>
      </c>
      <c r="B2346" s="8">
        <v>63089.33</v>
      </c>
      <c r="C2346" s="11">
        <f t="shared" si="183"/>
        <v>2.9218081591219202E-2</v>
      </c>
      <c r="D2346" s="9">
        <f t="shared" si="184"/>
        <v>8.5369629187114241E-4</v>
      </c>
      <c r="E2346" s="9">
        <f t="shared" si="185"/>
        <v>1.4918565588695327E-2</v>
      </c>
      <c r="G2346" s="9">
        <f t="shared" si="186"/>
        <v>0.12214158009742353</v>
      </c>
      <c r="H2346" s="10">
        <f t="shared" si="187"/>
        <v>-2.1025744144980791</v>
      </c>
    </row>
    <row r="2347" spans="1:8" ht="15.75" customHeight="1">
      <c r="A2347" s="7">
        <v>45426</v>
      </c>
      <c r="B2347" s="8">
        <v>61579.46</v>
      </c>
      <c r="C2347" s="11">
        <f t="shared" si="183"/>
        <v>-2.4223285199728776E-2</v>
      </c>
      <c r="D2347" s="9">
        <f t="shared" si="184"/>
        <v>5.8676754586739911E-4</v>
      </c>
      <c r="E2347" s="9">
        <f t="shared" si="185"/>
        <v>1.5497605564109363E-2</v>
      </c>
      <c r="G2347" s="9">
        <f t="shared" si="186"/>
        <v>0.12448937932253241</v>
      </c>
      <c r="H2347" s="10">
        <f t="shared" si="187"/>
        <v>-2.0835348733625194</v>
      </c>
    </row>
    <row r="2348" spans="1:8" ht="15.75" customHeight="1">
      <c r="A2348" s="7">
        <v>45427</v>
      </c>
      <c r="B2348" s="8">
        <v>65981.66</v>
      </c>
      <c r="C2348" s="11">
        <f t="shared" si="183"/>
        <v>6.9048451246047401E-2</v>
      </c>
      <c r="D2348" s="9">
        <f t="shared" si="184"/>
        <v>4.767688619477785E-3</v>
      </c>
      <c r="E2348" s="9">
        <f t="shared" si="185"/>
        <v>1.9016365888325427E-2</v>
      </c>
      <c r="G2348" s="9">
        <f t="shared" si="186"/>
        <v>0.13789984005910025</v>
      </c>
      <c r="H2348" s="10">
        <f t="shared" si="187"/>
        <v>-1.981227654016039</v>
      </c>
    </row>
    <row r="2349" spans="1:8" ht="15.75" customHeight="1">
      <c r="A2349" s="7">
        <v>45428</v>
      </c>
      <c r="B2349" s="8">
        <v>65279.32</v>
      </c>
      <c r="C2349" s="11">
        <f t="shared" si="183"/>
        <v>-1.0701530688151554E-2</v>
      </c>
      <c r="D2349" s="9">
        <f t="shared" si="184"/>
        <v>1.1452275906944947E-4</v>
      </c>
      <c r="E2349" s="9">
        <f t="shared" si="185"/>
        <v>1.89964405104135E-2</v>
      </c>
      <c r="G2349" s="9">
        <f t="shared" si="186"/>
        <v>0.13782757529033696</v>
      </c>
      <c r="H2349" s="10">
        <f t="shared" si="187"/>
        <v>-1.9817518294617511</v>
      </c>
    </row>
    <row r="2350" spans="1:8" ht="15.75" customHeight="1">
      <c r="A2350" s="7">
        <v>45429</v>
      </c>
      <c r="B2350" s="8">
        <v>66926.64</v>
      </c>
      <c r="C2350" s="11">
        <f t="shared" si="183"/>
        <v>2.4921800214199916E-2</v>
      </c>
      <c r="D2350" s="9">
        <f t="shared" si="184"/>
        <v>6.2109612591649491E-4</v>
      </c>
      <c r="E2350" s="9">
        <f t="shared" si="185"/>
        <v>1.9440093051741554E-2</v>
      </c>
      <c r="G2350" s="9">
        <f t="shared" si="186"/>
        <v>0.13942773415551712</v>
      </c>
      <c r="H2350" s="10">
        <f t="shared" si="187"/>
        <v>-1.97020884667454</v>
      </c>
    </row>
    <row r="2351" spans="1:8" ht="15.75" customHeight="1">
      <c r="A2351" s="7">
        <v>45430</v>
      </c>
      <c r="B2351" s="8">
        <v>66991.199999999997</v>
      </c>
      <c r="C2351" s="11">
        <f t="shared" si="183"/>
        <v>9.6417333196845525E-4</v>
      </c>
      <c r="D2351" s="9">
        <f t="shared" si="184"/>
        <v>9.2963021407915298E-7</v>
      </c>
      <c r="E2351" s="9">
        <f t="shared" si="185"/>
        <v>1.9317960600416479E-2</v>
      </c>
      <c r="G2351" s="9">
        <f t="shared" si="186"/>
        <v>0.13898906647796611</v>
      </c>
      <c r="H2351" s="10">
        <f t="shared" si="187"/>
        <v>-1.9733600073770805</v>
      </c>
    </row>
    <row r="2352" spans="1:8" ht="15.75" customHeight="1">
      <c r="A2352" s="7">
        <v>45431</v>
      </c>
      <c r="B2352" s="8">
        <v>66156.45</v>
      </c>
      <c r="C2352" s="11">
        <f t="shared" si="183"/>
        <v>-1.2538876004569393E-2</v>
      </c>
      <c r="D2352" s="9">
        <f t="shared" si="184"/>
        <v>1.572234114579661E-4</v>
      </c>
      <c r="E2352" s="9">
        <f t="shared" si="185"/>
        <v>1.9429433129249916E-2</v>
      </c>
      <c r="G2352" s="9">
        <f t="shared" si="186"/>
        <v>0.13938950150298235</v>
      </c>
      <c r="H2352" s="10">
        <f t="shared" si="187"/>
        <v>-1.9704830955220627</v>
      </c>
    </row>
    <row r="2353" spans="1:8" ht="15.75" customHeight="1">
      <c r="A2353" s="7">
        <v>45432</v>
      </c>
      <c r="B2353" s="8">
        <v>69522.559999999998</v>
      </c>
      <c r="C2353" s="11">
        <f t="shared" si="183"/>
        <v>4.962891273818E-2</v>
      </c>
      <c r="D2353" s="9">
        <f t="shared" si="184"/>
        <v>2.463028979573885E-3</v>
      </c>
      <c r="E2353" s="9">
        <f t="shared" si="185"/>
        <v>2.1763253607408776E-2</v>
      </c>
      <c r="G2353" s="9">
        <f t="shared" si="186"/>
        <v>0.14752373913173694</v>
      </c>
      <c r="H2353" s="10">
        <f t="shared" si="187"/>
        <v>-1.9137661728862274</v>
      </c>
    </row>
    <row r="2354" spans="1:8" ht="15.75" customHeight="1">
      <c r="A2354" s="7">
        <v>45433</v>
      </c>
      <c r="B2354" s="8">
        <v>69711.509999999995</v>
      </c>
      <c r="C2354" s="11">
        <f t="shared" si="183"/>
        <v>2.7141362166921692E-3</v>
      </c>
      <c r="D2354" s="9">
        <f t="shared" si="184"/>
        <v>7.3665354027600816E-6</v>
      </c>
      <c r="E2354" s="9">
        <f t="shared" si="185"/>
        <v>1.9262580175223167E-2</v>
      </c>
      <c r="G2354" s="9">
        <f t="shared" si="186"/>
        <v>0.13878969765520482</v>
      </c>
      <c r="H2354" s="10">
        <f t="shared" si="187"/>
        <v>-1.9747954580503313</v>
      </c>
    </row>
    <row r="2355" spans="1:8" ht="15.75" customHeight="1">
      <c r="A2355" s="7">
        <v>45434</v>
      </c>
      <c r="B2355" s="8">
        <v>69411.320000000007</v>
      </c>
      <c r="C2355" s="11">
        <f t="shared" si="183"/>
        <v>-4.3154738280923744E-3</v>
      </c>
      <c r="D2355" s="9">
        <f t="shared" si="184"/>
        <v>1.8623314360950253E-5</v>
      </c>
      <c r="E2355" s="9">
        <f t="shared" si="185"/>
        <v>1.7347934691978529E-2</v>
      </c>
      <c r="G2355" s="9">
        <f t="shared" si="186"/>
        <v>0.13171155868783319</v>
      </c>
      <c r="H2355" s="10">
        <f t="shared" si="187"/>
        <v>-2.0271409088005776</v>
      </c>
    </row>
    <row r="2356" spans="1:8" ht="15.75" customHeight="1">
      <c r="A2356" s="7">
        <v>45435</v>
      </c>
      <c r="B2356" s="8">
        <v>67753.41</v>
      </c>
      <c r="C2356" s="11">
        <f t="shared" si="183"/>
        <v>-2.4175176006796355E-2</v>
      </c>
      <c r="D2356" s="9">
        <f t="shared" si="184"/>
        <v>5.844391349595821E-4</v>
      </c>
      <c r="E2356" s="9">
        <f t="shared" si="185"/>
        <v>1.73080572245508E-2</v>
      </c>
      <c r="G2356" s="9">
        <f t="shared" si="186"/>
        <v>0.1315600897861916</v>
      </c>
      <c r="H2356" s="10">
        <f t="shared" si="187"/>
        <v>-2.0282915751881814</v>
      </c>
    </row>
    <row r="2357" spans="1:8" ht="15.75" customHeight="1">
      <c r="A2357" s="7">
        <v>45436</v>
      </c>
      <c r="B2357" s="8">
        <v>68849.429999999993</v>
      </c>
      <c r="C2357" s="11">
        <f t="shared" si="183"/>
        <v>1.6047155676777683E-2</v>
      </c>
      <c r="D2357" s="9">
        <f t="shared" si="184"/>
        <v>2.5751120531473823E-4</v>
      </c>
      <c r="E2357" s="9">
        <f t="shared" si="185"/>
        <v>1.2827864830247513E-2</v>
      </c>
      <c r="G2357" s="9">
        <f t="shared" si="186"/>
        <v>0.11326016435732164</v>
      </c>
      <c r="H2357" s="10">
        <f t="shared" si="187"/>
        <v>-2.1780677671468895</v>
      </c>
    </row>
    <row r="2358" spans="1:8" ht="15.75" customHeight="1">
      <c r="A2358" s="7">
        <v>45437</v>
      </c>
      <c r="B2358" s="8">
        <v>69096.850000000006</v>
      </c>
      <c r="C2358" s="11">
        <f t="shared" si="183"/>
        <v>3.5871973541635716E-3</v>
      </c>
      <c r="D2358" s="9">
        <f t="shared" si="184"/>
        <v>1.2867984857718128E-5</v>
      </c>
      <c r="E2358" s="9">
        <f t="shared" si="185"/>
        <v>1.2615605236481239E-2</v>
      </c>
      <c r="G2358" s="9">
        <f t="shared" si="186"/>
        <v>0.11231921134196607</v>
      </c>
      <c r="H2358" s="10">
        <f t="shared" si="187"/>
        <v>-2.186410360257367</v>
      </c>
    </row>
    <row r="2359" spans="1:8" ht="15.75" customHeight="1">
      <c r="A2359" s="7">
        <v>45438</v>
      </c>
      <c r="B2359" s="8">
        <v>68683.350000000006</v>
      </c>
      <c r="C2359" s="11">
        <f t="shared" si="183"/>
        <v>-6.0023318512190211E-3</v>
      </c>
      <c r="D2359" s="9">
        <f t="shared" si="184"/>
        <v>3.602798765215836E-5</v>
      </c>
      <c r="E2359" s="9">
        <f t="shared" si="185"/>
        <v>1.2647209884170348E-2</v>
      </c>
      <c r="G2359" s="9">
        <f t="shared" si="186"/>
        <v>0.11245981453021496</v>
      </c>
      <c r="H2359" s="10">
        <f t="shared" si="187"/>
        <v>-2.1851593253261372</v>
      </c>
    </row>
    <row r="2360" spans="1:8" ht="15.75" customHeight="1">
      <c r="A2360" s="7">
        <v>45439</v>
      </c>
      <c r="B2360" s="8">
        <v>69590.89</v>
      </c>
      <c r="C2360" s="11">
        <f t="shared" si="183"/>
        <v>1.3126856192591425E-2</v>
      </c>
      <c r="D2360" s="9">
        <f t="shared" si="184"/>
        <v>1.7231435350097582E-4</v>
      </c>
      <c r="E2360" s="9">
        <f t="shared" si="185"/>
        <v>1.2770571524561304E-2</v>
      </c>
      <c r="G2360" s="9">
        <f t="shared" si="186"/>
        <v>0.11300695343456217</v>
      </c>
      <c r="H2360" s="10">
        <f t="shared" si="187"/>
        <v>-2.1803059273438516</v>
      </c>
    </row>
    <row r="2361" spans="1:8" ht="15.75" customHeight="1">
      <c r="A2361" s="7">
        <v>45440</v>
      </c>
      <c r="B2361" s="8">
        <v>68241.509999999995</v>
      </c>
      <c r="C2361" s="11">
        <f t="shared" si="183"/>
        <v>-1.95806372459288E-2</v>
      </c>
      <c r="D2361" s="9">
        <f t="shared" si="184"/>
        <v>3.8340135495665414E-4</v>
      </c>
      <c r="E2361" s="9">
        <f t="shared" si="185"/>
        <v>1.3126902104118845E-2</v>
      </c>
      <c r="G2361" s="9">
        <f t="shared" si="186"/>
        <v>0.11457269353610766</v>
      </c>
      <c r="H2361" s="10">
        <f t="shared" si="187"/>
        <v>-2.1665457793930405</v>
      </c>
    </row>
    <row r="2362" spans="1:8" ht="15.75" customHeight="1">
      <c r="A2362" s="7">
        <v>45441</v>
      </c>
      <c r="B2362" s="8">
        <v>67410.37</v>
      </c>
      <c r="C2362" s="11">
        <f t="shared" si="183"/>
        <v>-1.2254167072733189E-2</v>
      </c>
      <c r="D2362" s="9">
        <f t="shared" si="184"/>
        <v>1.5016461064645831E-4</v>
      </c>
      <c r="E2362" s="9">
        <f t="shared" si="185"/>
        <v>1.2768542953046445E-2</v>
      </c>
      <c r="G2362" s="9">
        <f t="shared" si="186"/>
        <v>0.1129979776502502</v>
      </c>
      <c r="H2362" s="10">
        <f t="shared" si="187"/>
        <v>-2.1803853573303886</v>
      </c>
    </row>
    <row r="2363" spans="1:8" ht="15.75" customHeight="1">
      <c r="A2363" s="7">
        <v>45442</v>
      </c>
      <c r="B2363" s="8">
        <v>68469.509999999995</v>
      </c>
      <c r="C2363" s="11">
        <f t="shared" si="183"/>
        <v>1.5589673038329154E-2</v>
      </c>
      <c r="D2363" s="9">
        <f t="shared" si="184"/>
        <v>2.4303790544200697E-4</v>
      </c>
      <c r="E2363" s="9">
        <f t="shared" si="185"/>
        <v>1.271756924218922E-2</v>
      </c>
      <c r="G2363" s="9">
        <f t="shared" si="186"/>
        <v>0.11277220066217214</v>
      </c>
      <c r="H2363" s="10">
        <f t="shared" si="187"/>
        <v>-2.1823854183218736</v>
      </c>
    </row>
    <row r="2364" spans="1:8" ht="15.75" customHeight="1">
      <c r="A2364" s="7">
        <v>45443</v>
      </c>
      <c r="B2364" s="8">
        <v>67630.41</v>
      </c>
      <c r="C2364" s="11">
        <f t="shared" si="183"/>
        <v>-1.2330802721678328E-2</v>
      </c>
      <c r="D2364" s="9">
        <f t="shared" si="184"/>
        <v>1.5204869576094967E-4</v>
      </c>
      <c r="E2364" s="9">
        <f t="shared" si="185"/>
        <v>1.1669691591050918E-2</v>
      </c>
      <c r="G2364" s="9">
        <f t="shared" si="186"/>
        <v>0.10802634674490717</v>
      </c>
      <c r="H2364" s="10">
        <f t="shared" si="187"/>
        <v>-2.2253801302674745</v>
      </c>
    </row>
    <row r="2365" spans="1:8" ht="15.75" customHeight="1">
      <c r="A2365" s="7">
        <v>45444</v>
      </c>
      <c r="B2365" s="8">
        <v>67742.95</v>
      </c>
      <c r="C2365" s="11">
        <f t="shared" si="183"/>
        <v>1.6626613378860526E-3</v>
      </c>
      <c r="D2365" s="9">
        <f t="shared" si="184"/>
        <v>2.7644427245010383E-6</v>
      </c>
      <c r="E2365" s="9">
        <f t="shared" si="185"/>
        <v>1.1605856931309432E-2</v>
      </c>
      <c r="G2365" s="9">
        <f t="shared" si="186"/>
        <v>0.10773048283243435</v>
      </c>
      <c r="H2365" s="10">
        <f t="shared" si="187"/>
        <v>-2.2281227002107027</v>
      </c>
    </row>
    <row r="2366" spans="1:8" ht="15.75" customHeight="1">
      <c r="A2366" s="7">
        <v>45445</v>
      </c>
      <c r="B2366" s="8">
        <v>67794.98</v>
      </c>
      <c r="C2366" s="11">
        <f t="shared" si="183"/>
        <v>7.6775560252016469E-4</v>
      </c>
      <c r="D2366" s="9">
        <f t="shared" si="184"/>
        <v>5.8944866520110114E-7</v>
      </c>
      <c r="E2366" s="9">
        <f t="shared" si="185"/>
        <v>1.1586110337692858E-2</v>
      </c>
      <c r="G2366" s="9">
        <f t="shared" si="186"/>
        <v>0.10763879569046124</v>
      </c>
      <c r="H2366" s="10">
        <f t="shared" si="187"/>
        <v>-2.2289741414946316</v>
      </c>
    </row>
    <row r="2367" spans="1:8" ht="15.75" customHeight="1">
      <c r="A2367" s="7">
        <v>45446</v>
      </c>
      <c r="B2367" s="8">
        <v>69097.7</v>
      </c>
      <c r="C2367" s="11">
        <f t="shared" si="183"/>
        <v>1.9033294218374044E-2</v>
      </c>
      <c r="D2367" s="9">
        <f t="shared" si="184"/>
        <v>3.6226628880319081E-4</v>
      </c>
      <c r="E2367" s="9">
        <f t="shared" si="185"/>
        <v>1.1094680334624907E-2</v>
      </c>
      <c r="G2367" s="9">
        <f t="shared" si="186"/>
        <v>0.10533128848839221</v>
      </c>
      <c r="H2367" s="10">
        <f t="shared" si="187"/>
        <v>-2.250644767336655</v>
      </c>
    </row>
    <row r="2368" spans="1:8" ht="15.75" customHeight="1">
      <c r="A2368" s="7">
        <v>45447</v>
      </c>
      <c r="B2368" s="8">
        <v>70422.789999999994</v>
      </c>
      <c r="C2368" s="11">
        <f t="shared" si="183"/>
        <v>1.8995487242780367E-2</v>
      </c>
      <c r="D2368" s="9">
        <f t="shared" si="184"/>
        <v>3.6082853559063168E-4</v>
      </c>
      <c r="E2368" s="9">
        <f t="shared" si="185"/>
        <v>1.086874132434814E-2</v>
      </c>
      <c r="G2368" s="9">
        <f t="shared" si="186"/>
        <v>0.10425325570143189</v>
      </c>
      <c r="H2368" s="10">
        <f t="shared" si="187"/>
        <v>-2.2609321890409184</v>
      </c>
    </row>
    <row r="2369" spans="1:8" ht="15.75" customHeight="1">
      <c r="A2369" s="7">
        <v>45448</v>
      </c>
      <c r="B2369" s="8">
        <v>71216.039999999994</v>
      </c>
      <c r="C2369" s="11">
        <f t="shared" si="183"/>
        <v>1.1201141576498166E-2</v>
      </c>
      <c r="D2369" s="9">
        <f t="shared" si="184"/>
        <v>1.2546557261675583E-4</v>
      </c>
      <c r="E2369" s="9">
        <f t="shared" si="185"/>
        <v>6.2265182774871065E-3</v>
      </c>
      <c r="G2369" s="9">
        <f t="shared" si="186"/>
        <v>7.8908290296312383E-2</v>
      </c>
      <c r="H2369" s="10">
        <f t="shared" si="187"/>
        <v>-2.539468983186103</v>
      </c>
    </row>
    <row r="2370" spans="1:8" ht="15.75" customHeight="1">
      <c r="A2370" s="7">
        <v>45449</v>
      </c>
      <c r="B2370" s="8">
        <v>70688.73</v>
      </c>
      <c r="C2370" s="11">
        <f t="shared" si="183"/>
        <v>-7.4319196894195539E-3</v>
      </c>
      <c r="D2370" s="9">
        <f t="shared" si="184"/>
        <v>5.5233430269982042E-5</v>
      </c>
      <c r="E2370" s="9">
        <f t="shared" si="185"/>
        <v>6.1672289486876383E-3</v>
      </c>
      <c r="G2370" s="9">
        <f t="shared" si="186"/>
        <v>7.8531706645708632E-2</v>
      </c>
      <c r="H2370" s="10">
        <f t="shared" si="187"/>
        <v>-2.5442528294272124</v>
      </c>
    </row>
    <row r="2371" spans="1:8" ht="15.75" customHeight="1">
      <c r="A2371" s="7">
        <v>45450</v>
      </c>
      <c r="B2371" s="8">
        <v>69270.570000000007</v>
      </c>
      <c r="C2371" s="11">
        <f t="shared" si="183"/>
        <v>-2.0266013584377098E-2</v>
      </c>
      <c r="D2371" s="9">
        <f t="shared" si="184"/>
        <v>4.1071130660215709E-4</v>
      </c>
      <c r="E2371" s="9">
        <f t="shared" si="185"/>
        <v>5.9568441293733013E-3</v>
      </c>
      <c r="G2371" s="9">
        <f t="shared" si="186"/>
        <v>7.7180594253823301E-2</v>
      </c>
      <c r="H2371" s="10">
        <f t="shared" si="187"/>
        <v>-2.5616072233192106</v>
      </c>
    </row>
    <row r="2372" spans="1:8" ht="15.75" customHeight="1">
      <c r="A2372" s="7">
        <v>45451</v>
      </c>
      <c r="B2372" s="8">
        <v>69371.48</v>
      </c>
      <c r="C2372" s="11">
        <f t="shared" ref="C2372:C2435" si="188">LN(B2372/B2371)</f>
        <v>1.4556913695279064E-3</v>
      </c>
      <c r="D2372" s="9">
        <f t="shared" ref="D2372:D2435" si="189">C2372^2</f>
        <v>2.1190373633180317E-6</v>
      </c>
      <c r="E2372" s="9">
        <f t="shared" si="185"/>
        <v>5.9580335365225405E-3</v>
      </c>
      <c r="G2372" s="9">
        <f t="shared" si="186"/>
        <v>7.7188299220299836E-2</v>
      </c>
      <c r="H2372" s="10">
        <f t="shared" si="187"/>
        <v>-2.5615073979423548</v>
      </c>
    </row>
    <row r="2373" spans="1:8" ht="15.75" customHeight="1">
      <c r="A2373" s="7">
        <v>45452</v>
      </c>
      <c r="B2373" s="8">
        <v>69682.899999999994</v>
      </c>
      <c r="C2373" s="11">
        <f t="shared" si="188"/>
        <v>4.4791184665337117E-3</v>
      </c>
      <c r="D2373" s="9">
        <f t="shared" si="189"/>
        <v>2.0062502237243309E-5</v>
      </c>
      <c r="E2373" s="9">
        <f t="shared" si="185"/>
        <v>5.8208726273018176E-3</v>
      </c>
      <c r="G2373" s="9">
        <f t="shared" si="186"/>
        <v>7.6294643503340503E-2</v>
      </c>
      <c r="H2373" s="10">
        <f t="shared" si="187"/>
        <v>-2.5731525462577762</v>
      </c>
    </row>
    <row r="2374" spans="1:8" ht="15.75" customHeight="1">
      <c r="A2374" s="7">
        <v>45453</v>
      </c>
      <c r="B2374" s="8">
        <v>69608.600000000006</v>
      </c>
      <c r="C2374" s="11">
        <f t="shared" si="188"/>
        <v>-1.066827581680884E-3</v>
      </c>
      <c r="D2374" s="9">
        <f t="shared" si="189"/>
        <v>1.1381210890350834E-6</v>
      </c>
      <c r="E2374" s="9">
        <f t="shared" si="185"/>
        <v>3.358981768816968E-3</v>
      </c>
      <c r="G2374" s="9">
        <f t="shared" si="186"/>
        <v>5.7956723240854185E-2</v>
      </c>
      <c r="H2374" s="10">
        <f t="shared" si="187"/>
        <v>-2.848058697964694</v>
      </c>
    </row>
    <row r="2375" spans="1:8" ht="15.75" customHeight="1">
      <c r="A2375" s="7">
        <v>45454</v>
      </c>
      <c r="B2375" s="8">
        <v>67280.160000000003</v>
      </c>
      <c r="C2375" s="11">
        <f t="shared" si="188"/>
        <v>-3.4022729142310026E-2</v>
      </c>
      <c r="D2375" s="9">
        <f t="shared" si="189"/>
        <v>1.1575460982909918E-3</v>
      </c>
      <c r="E2375" s="9">
        <f t="shared" si="185"/>
        <v>4.5091613317052009E-3</v>
      </c>
      <c r="G2375" s="9">
        <f t="shared" si="186"/>
        <v>6.7150289140890537E-2</v>
      </c>
      <c r="H2375" s="10">
        <f t="shared" si="187"/>
        <v>-2.7008220501265461</v>
      </c>
    </row>
    <row r="2376" spans="1:8" ht="15.75" customHeight="1">
      <c r="A2376" s="7">
        <v>45455</v>
      </c>
      <c r="B2376" s="8">
        <v>68083.66</v>
      </c>
      <c r="C2376" s="11">
        <f t="shared" si="188"/>
        <v>1.1871849318958532E-2</v>
      </c>
      <c r="D2376" s="9">
        <f t="shared" si="189"/>
        <v>1.4094080625205616E-4</v>
      </c>
      <c r="E2376" s="9">
        <f t="shared" si="185"/>
        <v>4.6314788235963062E-3</v>
      </c>
      <c r="G2376" s="9">
        <f t="shared" si="186"/>
        <v>6.8054969132285315E-2</v>
      </c>
      <c r="H2376" s="10">
        <f t="shared" si="187"/>
        <v>-2.6874395307683256</v>
      </c>
    </row>
    <row r="2377" spans="1:8" ht="15.75" customHeight="1">
      <c r="A2377" s="7">
        <v>45456</v>
      </c>
      <c r="B2377" s="8">
        <v>66676.759999999995</v>
      </c>
      <c r="C2377" s="11">
        <f t="shared" si="188"/>
        <v>-2.0880776682004134E-2</v>
      </c>
      <c r="D2377" s="9">
        <f t="shared" si="189"/>
        <v>4.3600683484372758E-4</v>
      </c>
      <c r="E2377" s="9">
        <f t="shared" si="185"/>
        <v>4.4830465234804509E-3</v>
      </c>
      <c r="G2377" s="9">
        <f t="shared" si="186"/>
        <v>6.6955556330154195E-2</v>
      </c>
      <c r="H2377" s="10">
        <f t="shared" si="187"/>
        <v>-2.7037262180533079</v>
      </c>
    </row>
    <row r="2378" spans="1:8" ht="15.75" customHeight="1">
      <c r="A2378" s="7">
        <v>45457</v>
      </c>
      <c r="B2378" s="8">
        <v>65734.850000000006</v>
      </c>
      <c r="C2378" s="11">
        <f t="shared" si="188"/>
        <v>-1.4227240163543809E-2</v>
      </c>
      <c r="D2378" s="9">
        <f t="shared" si="189"/>
        <v>2.0241436267115406E-4</v>
      </c>
      <c r="E2378" s="9">
        <f t="shared" si="185"/>
        <v>4.4279496808368665E-3</v>
      </c>
      <c r="G2378" s="9">
        <f t="shared" si="186"/>
        <v>6.6542840943537018E-2</v>
      </c>
      <c r="H2378" s="10">
        <f t="shared" si="187"/>
        <v>-2.7099093140291477</v>
      </c>
    </row>
    <row r="2379" spans="1:8" ht="15.75" customHeight="1">
      <c r="A2379" s="7">
        <v>45458</v>
      </c>
      <c r="B2379" s="8">
        <v>66010.759999999995</v>
      </c>
      <c r="C2379" s="11">
        <f t="shared" si="188"/>
        <v>4.1885327849003192E-3</v>
      </c>
      <c r="D2379" s="9">
        <f t="shared" si="189"/>
        <v>1.7543806890184823E-5</v>
      </c>
      <c r="E2379" s="9">
        <f t="shared" si="185"/>
        <v>4.4326255028693338E-3</v>
      </c>
      <c r="G2379" s="9">
        <f t="shared" si="186"/>
        <v>6.6577965595753477E-2</v>
      </c>
      <c r="H2379" s="10">
        <f t="shared" si="187"/>
        <v>-2.7093816030883158</v>
      </c>
    </row>
    <row r="2380" spans="1:8" ht="15.75" customHeight="1">
      <c r="A2380" s="7">
        <v>45459</v>
      </c>
      <c r="B2380" s="8">
        <v>66465.350000000006</v>
      </c>
      <c r="C2380" s="11">
        <f t="shared" si="188"/>
        <v>6.8630001936739625E-3</v>
      </c>
      <c r="D2380" s="9">
        <f t="shared" si="189"/>
        <v>4.7100771658368849E-5</v>
      </c>
      <c r="E2380" s="9">
        <f t="shared" si="185"/>
        <v>4.4436982868755444E-3</v>
      </c>
      <c r="G2380" s="9">
        <f t="shared" si="186"/>
        <v>6.6661070250000815E-2</v>
      </c>
      <c r="H2380" s="10">
        <f t="shared" si="187"/>
        <v>-2.7081341508758814</v>
      </c>
    </row>
    <row r="2381" spans="1:8" ht="15.75" customHeight="1">
      <c r="A2381" s="7">
        <v>45460</v>
      </c>
      <c r="B2381" s="8">
        <v>66375.539999999994</v>
      </c>
      <c r="C2381" s="11">
        <f t="shared" si="188"/>
        <v>-1.3521441129047867E-3</v>
      </c>
      <c r="D2381" s="9">
        <f t="shared" si="189"/>
        <v>1.8282937020630724E-6</v>
      </c>
      <c r="E2381" s="9">
        <f t="shared" si="185"/>
        <v>4.2732122270766311E-3</v>
      </c>
      <c r="G2381" s="9">
        <f t="shared" si="186"/>
        <v>6.5369811282247337E-2</v>
      </c>
      <c r="H2381" s="10">
        <f t="shared" si="187"/>
        <v>-2.7276947282784882</v>
      </c>
    </row>
    <row r="2382" spans="1:8" ht="15.75" customHeight="1">
      <c r="A2382" s="7">
        <v>45461</v>
      </c>
      <c r="B2382" s="8">
        <v>64891.21</v>
      </c>
      <c r="C2382" s="11">
        <f t="shared" si="188"/>
        <v>-2.2616439722027339E-2</v>
      </c>
      <c r="D2382" s="9">
        <f t="shared" si="189"/>
        <v>5.1150334570009611E-4</v>
      </c>
      <c r="E2382" s="9">
        <f t="shared" si="185"/>
        <v>4.4013142178200735E-3</v>
      </c>
      <c r="G2382" s="9">
        <f t="shared" si="186"/>
        <v>6.6342401357051231E-2</v>
      </c>
      <c r="H2382" s="10">
        <f t="shared" si="187"/>
        <v>-2.7129260483937334</v>
      </c>
    </row>
    <row r="2383" spans="1:8" ht="15.75" customHeight="1">
      <c r="A2383" s="7">
        <v>45462</v>
      </c>
      <c r="B2383" s="8">
        <v>64851.51</v>
      </c>
      <c r="C2383" s="11">
        <f t="shared" si="188"/>
        <v>-6.1198040613046967E-4</v>
      </c>
      <c r="D2383" s="9">
        <f t="shared" si="189"/>
        <v>3.7452001748761458E-7</v>
      </c>
      <c r="E2383" s="9">
        <f t="shared" si="185"/>
        <v>4.2515241271911027E-3</v>
      </c>
      <c r="G2383" s="9">
        <f t="shared" si="186"/>
        <v>6.5203712526136909E-2</v>
      </c>
      <c r="H2383" s="10">
        <f t="shared" si="187"/>
        <v>-2.7302388710856613</v>
      </c>
    </row>
    <row r="2384" spans="1:8" ht="15.75" customHeight="1">
      <c r="A2384" s="7">
        <v>45463</v>
      </c>
      <c r="B2384" s="8">
        <v>65060.38</v>
      </c>
      <c r="C2384" s="11">
        <f t="shared" si="188"/>
        <v>3.215566796449651E-3</v>
      </c>
      <c r="D2384" s="9">
        <f t="shared" si="189"/>
        <v>1.0339869822429472E-5</v>
      </c>
      <c r="E2384" s="9">
        <f t="shared" si="185"/>
        <v>4.0188260915715252E-3</v>
      </c>
      <c r="G2384" s="9">
        <f t="shared" si="186"/>
        <v>6.3394211814419815E-2</v>
      </c>
      <c r="H2384" s="10">
        <f t="shared" si="187"/>
        <v>-2.7583827180092446</v>
      </c>
    </row>
    <row r="2385" spans="1:8" ht="15.75" customHeight="1">
      <c r="A2385" s="7">
        <v>45464</v>
      </c>
      <c r="B2385" s="8">
        <v>64168.01</v>
      </c>
      <c r="C2385" s="11">
        <f t="shared" si="188"/>
        <v>-1.381096188499251E-2</v>
      </c>
      <c r="D2385" s="9">
        <f t="shared" si="189"/>
        <v>1.9074266818871585E-4</v>
      </c>
      <c r="E2385" s="9">
        <f t="shared" si="185"/>
        <v>4.0575200639992913E-3</v>
      </c>
      <c r="G2385" s="9">
        <f t="shared" si="186"/>
        <v>6.3698666108477436E-2</v>
      </c>
      <c r="H2385" s="10">
        <f t="shared" si="187"/>
        <v>-2.7535916568355536</v>
      </c>
    </row>
    <row r="2386" spans="1:8" ht="15.75" customHeight="1">
      <c r="A2386" s="7">
        <v>45465</v>
      </c>
      <c r="B2386" s="8">
        <v>64262.16</v>
      </c>
      <c r="C2386" s="11">
        <f t="shared" si="188"/>
        <v>1.4661666626425158E-3</v>
      </c>
      <c r="D2386" s="9">
        <f t="shared" si="189"/>
        <v>2.1496446826442929E-6</v>
      </c>
      <c r="E2386" s="9">
        <f t="shared" si="185"/>
        <v>4.0569052659574344E-3</v>
      </c>
      <c r="G2386" s="9">
        <f t="shared" si="186"/>
        <v>6.3693840094293533E-2</v>
      </c>
      <c r="H2386" s="10">
        <f t="shared" si="187"/>
        <v>-2.7536674228963696</v>
      </c>
    </row>
    <row r="2387" spans="1:8" ht="15.75" customHeight="1">
      <c r="A2387" s="7">
        <v>45466</v>
      </c>
      <c r="B2387" s="8">
        <v>63704.95</v>
      </c>
      <c r="C2387" s="11">
        <f t="shared" si="188"/>
        <v>-8.7086990028850328E-3</v>
      </c>
      <c r="D2387" s="9">
        <f t="shared" si="189"/>
        <v>7.5841438322850761E-5</v>
      </c>
      <c r="E2387" s="9">
        <f t="shared" si="185"/>
        <v>4.1321572556150838E-3</v>
      </c>
      <c r="G2387" s="9">
        <f t="shared" si="186"/>
        <v>6.4281857904194745E-2</v>
      </c>
      <c r="H2387" s="10">
        <f t="shared" si="187"/>
        <v>-2.744477835229417</v>
      </c>
    </row>
    <row r="2388" spans="1:8" ht="15.75" customHeight="1">
      <c r="A2388" s="7">
        <v>45467</v>
      </c>
      <c r="B2388" s="8">
        <v>59474.74</v>
      </c>
      <c r="C2388" s="11">
        <f t="shared" si="188"/>
        <v>-6.8710582970519865E-2</v>
      </c>
      <c r="D2388" s="9">
        <f t="shared" si="189"/>
        <v>4.7211442121486945E-3</v>
      </c>
      <c r="E2388" s="9">
        <f t="shared" si="185"/>
        <v>8.4910351789605886E-3</v>
      </c>
      <c r="G2388" s="9">
        <f t="shared" si="186"/>
        <v>9.2146813178539108E-2</v>
      </c>
      <c r="H2388" s="10">
        <f t="shared" si="187"/>
        <v>-2.3843721784427241</v>
      </c>
    </row>
    <row r="2389" spans="1:8" ht="15.75" customHeight="1">
      <c r="A2389" s="7">
        <v>45468</v>
      </c>
      <c r="B2389" s="8">
        <v>61914.64</v>
      </c>
      <c r="C2389" s="11">
        <f t="shared" si="188"/>
        <v>4.0204977632392377E-2</v>
      </c>
      <c r="D2389" s="9">
        <f t="shared" si="189"/>
        <v>1.6164402264211713E-3</v>
      </c>
      <c r="E2389" s="9">
        <f t="shared" si="185"/>
        <v>9.7466468697911292E-3</v>
      </c>
      <c r="G2389" s="9">
        <f t="shared" si="186"/>
        <v>9.8725107595743489E-2</v>
      </c>
      <c r="H2389" s="10">
        <f t="shared" si="187"/>
        <v>-2.3154159819569564</v>
      </c>
    </row>
    <row r="2390" spans="1:8" ht="15.75" customHeight="1">
      <c r="A2390" s="7">
        <v>45469</v>
      </c>
      <c r="B2390" s="8">
        <v>60954.51</v>
      </c>
      <c r="C2390" s="11">
        <f t="shared" si="188"/>
        <v>-1.5628813959446257E-2</v>
      </c>
      <c r="D2390" s="9">
        <f t="shared" si="189"/>
        <v>2.4425982577898218E-4</v>
      </c>
      <c r="E2390" s="9">
        <f t="shared" si="185"/>
        <v>9.8654411229533549E-3</v>
      </c>
      <c r="G2390" s="9">
        <f t="shared" si="186"/>
        <v>9.9324926996969667E-2</v>
      </c>
      <c r="H2390" s="10">
        <f t="shared" si="187"/>
        <v>-2.3093587122732404</v>
      </c>
    </row>
    <row r="2391" spans="1:8" ht="15.75" customHeight="1">
      <c r="A2391" s="7">
        <v>45470</v>
      </c>
      <c r="B2391" s="8">
        <v>61418.85</v>
      </c>
      <c r="C2391" s="11">
        <f t="shared" si="188"/>
        <v>7.5889430268561622E-3</v>
      </c>
      <c r="D2391" s="9">
        <f t="shared" si="189"/>
        <v>5.7592056264868768E-5</v>
      </c>
      <c r="E2391" s="9">
        <f t="shared" ref="E2391:E2454" si="190">SUM(D2371:D2391)</f>
        <v>9.867799748948242E-3</v>
      </c>
      <c r="G2391" s="9">
        <f t="shared" ref="G2391:G2454" si="191">SQRT(E2391)</f>
        <v>9.9336799570694051E-2</v>
      </c>
      <c r="H2391" s="10">
        <f t="shared" ref="H2391:H2454" si="192">LN(G2391)</f>
        <v>-2.3092391867466717</v>
      </c>
    </row>
    <row r="2392" spans="1:8" ht="15.75" customHeight="1">
      <c r="A2392" s="7">
        <v>45471</v>
      </c>
      <c r="B2392" s="8">
        <v>60118.16</v>
      </c>
      <c r="C2392" s="11">
        <f t="shared" si="188"/>
        <v>-2.1404832333906464E-2</v>
      </c>
      <c r="D2392" s="9">
        <f t="shared" si="189"/>
        <v>4.5816684724264765E-4</v>
      </c>
      <c r="E2392" s="9">
        <f t="shared" si="190"/>
        <v>9.915255289588731E-3</v>
      </c>
      <c r="G2392" s="9">
        <f t="shared" si="191"/>
        <v>9.9575374915632286E-2</v>
      </c>
      <c r="H2392" s="10">
        <f t="shared" si="192"/>
        <v>-2.3068403847632717</v>
      </c>
    </row>
    <row r="2393" spans="1:8" ht="15.75" customHeight="1">
      <c r="A2393" s="7">
        <v>45472</v>
      </c>
      <c r="B2393" s="8">
        <v>60949.7</v>
      </c>
      <c r="C2393" s="11">
        <f t="shared" si="188"/>
        <v>1.3736974887236702E-2</v>
      </c>
      <c r="D2393" s="9">
        <f t="shared" si="189"/>
        <v>1.887044790525718E-4</v>
      </c>
      <c r="E2393" s="9">
        <f t="shared" si="190"/>
        <v>1.0101840731277983E-2</v>
      </c>
      <c r="G2393" s="9">
        <f t="shared" si="191"/>
        <v>0.1005079137743789</v>
      </c>
      <c r="H2393" s="10">
        <f t="shared" si="192"/>
        <v>-2.2975188105594837</v>
      </c>
    </row>
    <row r="2394" spans="1:8" ht="15.75" customHeight="1">
      <c r="A2394" s="7">
        <v>45473</v>
      </c>
      <c r="B2394" s="8">
        <v>61904.959999999999</v>
      </c>
      <c r="C2394" s="11">
        <f t="shared" si="188"/>
        <v>1.5551371873186353E-2</v>
      </c>
      <c r="D2394" s="9">
        <f t="shared" si="189"/>
        <v>2.4184516713813159E-4</v>
      </c>
      <c r="E2394" s="9">
        <f t="shared" si="190"/>
        <v>1.0323623396178873E-2</v>
      </c>
      <c r="G2394" s="9">
        <f t="shared" si="191"/>
        <v>0.1016052331141407</v>
      </c>
      <c r="H2394" s="10">
        <f t="shared" si="192"/>
        <v>-2.2866602381352532</v>
      </c>
    </row>
    <row r="2395" spans="1:8" ht="15.75" customHeight="1">
      <c r="A2395" s="7">
        <v>45474</v>
      </c>
      <c r="B2395" s="8">
        <v>63236.01</v>
      </c>
      <c r="C2395" s="11">
        <f t="shared" si="188"/>
        <v>2.127361165061336E-2</v>
      </c>
      <c r="D2395" s="9">
        <f t="shared" si="189"/>
        <v>4.5256655266111246E-4</v>
      </c>
      <c r="E2395" s="9">
        <f t="shared" si="190"/>
        <v>1.077505182775095E-2</v>
      </c>
      <c r="G2395" s="9">
        <f t="shared" si="191"/>
        <v>0.10380294710532524</v>
      </c>
      <c r="H2395" s="10">
        <f t="shared" si="192"/>
        <v>-2.2652609165019029</v>
      </c>
    </row>
    <row r="2396" spans="1:8" ht="15.75" customHeight="1">
      <c r="A2396" s="7">
        <v>45475</v>
      </c>
      <c r="B2396" s="8">
        <v>61922.42</v>
      </c>
      <c r="C2396" s="11">
        <f t="shared" si="188"/>
        <v>-2.0991606166596569E-2</v>
      </c>
      <c r="D2396" s="9">
        <f t="shared" si="189"/>
        <v>4.4064752945349511E-4</v>
      </c>
      <c r="E2396" s="9">
        <f t="shared" si="190"/>
        <v>1.0058153258913453E-2</v>
      </c>
      <c r="G2396" s="9">
        <f t="shared" si="191"/>
        <v>0.10029034479407005</v>
      </c>
      <c r="H2396" s="10">
        <f t="shared" si="192"/>
        <v>-2.299685851917344</v>
      </c>
    </row>
    <row r="2397" spans="1:8" ht="15.75" customHeight="1">
      <c r="A2397" s="7">
        <v>45476</v>
      </c>
      <c r="B2397" s="8">
        <v>59542.7</v>
      </c>
      <c r="C2397" s="11">
        <f t="shared" si="188"/>
        <v>-3.9188608980210864E-2</v>
      </c>
      <c r="D2397" s="9">
        <f t="shared" si="189"/>
        <v>1.5357470738038635E-3</v>
      </c>
      <c r="E2397" s="9">
        <f t="shared" si="190"/>
        <v>1.1452959526465261E-2</v>
      </c>
      <c r="G2397" s="9">
        <f t="shared" si="191"/>
        <v>0.10701850086067016</v>
      </c>
      <c r="H2397" s="10">
        <f t="shared" si="192"/>
        <v>-2.2347535542267112</v>
      </c>
    </row>
    <row r="2398" spans="1:8" ht="15.75" customHeight="1">
      <c r="A2398" s="7">
        <v>45477</v>
      </c>
      <c r="B2398" s="8">
        <v>58329.01</v>
      </c>
      <c r="C2398" s="11">
        <f t="shared" si="188"/>
        <v>-2.0594134001800223E-2</v>
      </c>
      <c r="D2398" s="9">
        <f t="shared" si="189"/>
        <v>4.2411835528410408E-4</v>
      </c>
      <c r="E2398" s="9">
        <f t="shared" si="190"/>
        <v>1.1441071046905638E-2</v>
      </c>
      <c r="G2398" s="9">
        <f t="shared" si="191"/>
        <v>0.10696294240018661</v>
      </c>
      <c r="H2398" s="10">
        <f t="shared" si="192"/>
        <v>-2.2352728372157906</v>
      </c>
    </row>
    <row r="2399" spans="1:8" ht="15.75" customHeight="1">
      <c r="A2399" s="7">
        <v>45478</v>
      </c>
      <c r="B2399" s="8">
        <v>56354.49</v>
      </c>
      <c r="C2399" s="11">
        <f t="shared" si="188"/>
        <v>-3.4437650343754019E-2</v>
      </c>
      <c r="D2399" s="9">
        <f t="shared" si="189"/>
        <v>1.1859517611986614E-3</v>
      </c>
      <c r="E2399" s="9">
        <f t="shared" si="190"/>
        <v>1.2424608445433144E-2</v>
      </c>
      <c r="G2399" s="9">
        <f t="shared" si="191"/>
        <v>0.11146572767193126</v>
      </c>
      <c r="H2399" s="10">
        <f t="shared" si="192"/>
        <v>-2.194038110471014</v>
      </c>
    </row>
    <row r="2400" spans="1:8" ht="15.75" customHeight="1">
      <c r="A2400" s="7">
        <v>45479</v>
      </c>
      <c r="B2400" s="8">
        <v>57989.71</v>
      </c>
      <c r="C2400" s="11">
        <f t="shared" si="188"/>
        <v>2.8603663134290476E-2</v>
      </c>
      <c r="D2400" s="9">
        <f t="shared" si="189"/>
        <v>8.1816954469996807E-4</v>
      </c>
      <c r="E2400" s="9">
        <f t="shared" si="190"/>
        <v>1.3225234183242927E-2</v>
      </c>
      <c r="G2400" s="9">
        <f t="shared" si="191"/>
        <v>0.11500101818350535</v>
      </c>
      <c r="H2400" s="10">
        <f t="shared" si="192"/>
        <v>-2.1628142968884698</v>
      </c>
    </row>
    <row r="2401" spans="1:8" ht="15.75" customHeight="1">
      <c r="A2401" s="7">
        <v>45480</v>
      </c>
      <c r="B2401" s="8">
        <v>57264.42</v>
      </c>
      <c r="C2401" s="11">
        <f t="shared" si="188"/>
        <v>-1.2586092565890248E-2</v>
      </c>
      <c r="D2401" s="9">
        <f t="shared" si="189"/>
        <v>1.5840972607715777E-4</v>
      </c>
      <c r="E2401" s="9">
        <f t="shared" si="190"/>
        <v>1.3336543137661716E-2</v>
      </c>
      <c r="G2401" s="9">
        <f t="shared" si="191"/>
        <v>0.11548395186198694</v>
      </c>
      <c r="H2401" s="10">
        <f t="shared" si="192"/>
        <v>-2.15862370359189</v>
      </c>
    </row>
    <row r="2402" spans="1:8" ht="15.75" customHeight="1">
      <c r="A2402" s="7">
        <v>45481</v>
      </c>
      <c r="B2402" s="8">
        <v>56258.41</v>
      </c>
      <c r="C2402" s="11">
        <f t="shared" si="188"/>
        <v>-1.7723947427768547E-2</v>
      </c>
      <c r="D2402" s="9">
        <f t="shared" si="189"/>
        <v>3.141383124223033E-4</v>
      </c>
      <c r="E2402" s="9">
        <f t="shared" si="190"/>
        <v>1.3648853156381957E-2</v>
      </c>
      <c r="G2402" s="9">
        <f t="shared" si="191"/>
        <v>0.11682830631478811</v>
      </c>
      <c r="H2402" s="10">
        <f t="shared" si="192"/>
        <v>-2.1470498893641703</v>
      </c>
    </row>
    <row r="2403" spans="1:8" ht="15.75" customHeight="1">
      <c r="A2403" s="7">
        <v>45482</v>
      </c>
      <c r="B2403" s="8">
        <v>57928.24</v>
      </c>
      <c r="C2403" s="11">
        <f t="shared" si="188"/>
        <v>2.924946213212978E-2</v>
      </c>
      <c r="D2403" s="9">
        <f t="shared" si="189"/>
        <v>8.5553103501889401E-4</v>
      </c>
      <c r="E2403" s="9">
        <f t="shared" si="190"/>
        <v>1.3992880845700753E-2</v>
      </c>
      <c r="G2403" s="9">
        <f t="shared" si="191"/>
        <v>0.1182915079187883</v>
      </c>
      <c r="H2403" s="10">
        <f t="shared" si="192"/>
        <v>-2.1346032948619151</v>
      </c>
    </row>
    <row r="2404" spans="1:8" ht="15.75" customHeight="1">
      <c r="A2404" s="7">
        <v>45483</v>
      </c>
      <c r="B2404" s="8">
        <v>57404.959999999999</v>
      </c>
      <c r="C2404" s="11">
        <f t="shared" si="188"/>
        <v>-9.0742924099800042E-3</v>
      </c>
      <c r="D2404" s="9">
        <f t="shared" si="189"/>
        <v>8.2342782741820719E-5</v>
      </c>
      <c r="E2404" s="9">
        <f t="shared" si="190"/>
        <v>1.4074849108425087E-2</v>
      </c>
      <c r="G2404" s="9">
        <f t="shared" si="191"/>
        <v>0.11863746924317413</v>
      </c>
      <c r="H2404" s="10">
        <f t="shared" si="192"/>
        <v>-2.1316829127760153</v>
      </c>
    </row>
    <row r="2405" spans="1:8" ht="15.75" customHeight="1">
      <c r="A2405" s="7">
        <v>45484</v>
      </c>
      <c r="B2405" s="8">
        <v>57553.71</v>
      </c>
      <c r="C2405" s="11">
        <f t="shared" si="188"/>
        <v>2.5878880299663671E-3</v>
      </c>
      <c r="D2405" s="9">
        <f t="shared" si="189"/>
        <v>6.6971644556432041E-6</v>
      </c>
      <c r="E2405" s="9">
        <f t="shared" si="190"/>
        <v>1.4071206403058301E-2</v>
      </c>
      <c r="G2405" s="9">
        <f t="shared" si="191"/>
        <v>0.11862211599469258</v>
      </c>
      <c r="H2405" s="10">
        <f t="shared" si="192"/>
        <v>-2.1318123342995974</v>
      </c>
    </row>
    <row r="2406" spans="1:8" ht="15.75" customHeight="1">
      <c r="A2406" s="7">
        <v>45485</v>
      </c>
      <c r="B2406" s="8">
        <v>57558.83</v>
      </c>
      <c r="C2406" s="11">
        <f t="shared" si="188"/>
        <v>8.8956424788754797E-5</v>
      </c>
      <c r="D2406" s="9">
        <f t="shared" si="189"/>
        <v>7.9132455111973884E-9</v>
      </c>
      <c r="E2406" s="9">
        <f t="shared" si="190"/>
        <v>1.3880471648115096E-2</v>
      </c>
      <c r="G2406" s="9">
        <f t="shared" si="191"/>
        <v>0.11781541345730234</v>
      </c>
      <c r="H2406" s="10">
        <f t="shared" si="192"/>
        <v>-2.1386361720345244</v>
      </c>
    </row>
    <row r="2407" spans="1:8" ht="15.75" customHeight="1">
      <c r="A2407" s="7">
        <v>45486</v>
      </c>
      <c r="B2407" s="8">
        <v>58607.75</v>
      </c>
      <c r="C2407" s="11">
        <f t="shared" si="188"/>
        <v>1.8059385201221804E-2</v>
      </c>
      <c r="D2407" s="9">
        <f t="shared" si="189"/>
        <v>3.2614139384610911E-4</v>
      </c>
      <c r="E2407" s="9">
        <f t="shared" si="190"/>
        <v>1.4204463397278561E-2</v>
      </c>
      <c r="G2407" s="9">
        <f t="shared" si="191"/>
        <v>0.11918247940565158</v>
      </c>
      <c r="H2407" s="10">
        <f t="shared" si="192"/>
        <v>-2.1270995200061358</v>
      </c>
    </row>
    <row r="2408" spans="1:8" ht="15.75" customHeight="1">
      <c r="A2408" s="7">
        <v>45487</v>
      </c>
      <c r="B2408" s="8">
        <v>60115.19</v>
      </c>
      <c r="C2408" s="11">
        <f t="shared" si="188"/>
        <v>2.5395614632615644E-2</v>
      </c>
      <c r="D2408" s="9">
        <f t="shared" si="189"/>
        <v>6.4493724256832181E-4</v>
      </c>
      <c r="E2408" s="9">
        <f t="shared" si="190"/>
        <v>1.4773559201524032E-2</v>
      </c>
      <c r="G2408" s="9">
        <f t="shared" si="191"/>
        <v>0.12154653101394557</v>
      </c>
      <c r="H2408" s="10">
        <f t="shared" si="192"/>
        <v>-2.1074581182081338</v>
      </c>
    </row>
    <row r="2409" spans="1:8" ht="15.75" customHeight="1">
      <c r="A2409" s="7">
        <v>45488</v>
      </c>
      <c r="B2409" s="8">
        <v>63779.01</v>
      </c>
      <c r="C2409" s="11">
        <f t="shared" si="188"/>
        <v>5.9161584323487983E-2</v>
      </c>
      <c r="D2409" s="9">
        <f t="shared" si="189"/>
        <v>3.5000930596651792E-3</v>
      </c>
      <c r="E2409" s="9">
        <f t="shared" si="190"/>
        <v>1.3552508049040519E-2</v>
      </c>
      <c r="G2409" s="9">
        <f t="shared" si="191"/>
        <v>0.11641523976284428</v>
      </c>
      <c r="H2409" s="10">
        <f t="shared" si="192"/>
        <v>-2.1505918264572026</v>
      </c>
    </row>
    <row r="2410" spans="1:8" ht="15.75" customHeight="1">
      <c r="A2410" s="7">
        <v>45489</v>
      </c>
      <c r="B2410" s="8">
        <v>64695.41</v>
      </c>
      <c r="C2410" s="11">
        <f t="shared" si="188"/>
        <v>1.4266116823112861E-2</v>
      </c>
      <c r="D2410" s="9">
        <f t="shared" si="189"/>
        <v>2.035220892107038E-4</v>
      </c>
      <c r="E2410" s="9">
        <f t="shared" si="190"/>
        <v>1.213958991183005E-2</v>
      </c>
      <c r="G2410" s="9">
        <f t="shared" si="191"/>
        <v>0.11017980718729749</v>
      </c>
      <c r="H2410" s="10">
        <f t="shared" si="192"/>
        <v>-2.2056416369182457</v>
      </c>
    </row>
    <row r="2411" spans="1:8" ht="15.75" customHeight="1">
      <c r="A2411" s="7">
        <v>45490</v>
      </c>
      <c r="B2411" s="8">
        <v>64523.61</v>
      </c>
      <c r="C2411" s="11">
        <f t="shared" si="188"/>
        <v>-2.6590528426367554E-3</v>
      </c>
      <c r="D2411" s="9">
        <f t="shared" si="189"/>
        <v>7.0705620199346095E-6</v>
      </c>
      <c r="E2411" s="9">
        <f t="shared" si="190"/>
        <v>1.1902400648071005E-2</v>
      </c>
      <c r="G2411" s="9">
        <f t="shared" si="191"/>
        <v>0.10909812394386535</v>
      </c>
      <c r="H2411" s="10">
        <f t="shared" si="192"/>
        <v>-2.2155075820392156</v>
      </c>
    </row>
    <row r="2412" spans="1:8" ht="15.75" customHeight="1">
      <c r="A2412" s="7">
        <v>45491</v>
      </c>
      <c r="B2412" s="8">
        <v>63818.99</v>
      </c>
      <c r="C2412" s="11">
        <f t="shared" si="188"/>
        <v>-1.0980408369755815E-2</v>
      </c>
      <c r="D2412" s="9">
        <f t="shared" si="189"/>
        <v>1.2056936796660356E-4</v>
      </c>
      <c r="E2412" s="9">
        <f t="shared" si="190"/>
        <v>1.196537795977274E-2</v>
      </c>
      <c r="G2412" s="9">
        <f t="shared" si="191"/>
        <v>0.10938637008225814</v>
      </c>
      <c r="H2412" s="10">
        <f t="shared" si="192"/>
        <v>-2.2128689846695204</v>
      </c>
    </row>
    <row r="2413" spans="1:8" ht="15.75" customHeight="1">
      <c r="A2413" s="7">
        <v>45492</v>
      </c>
      <c r="B2413" s="8">
        <v>66985.87</v>
      </c>
      <c r="C2413" s="11">
        <f t="shared" si="188"/>
        <v>4.8430906662071234E-2</v>
      </c>
      <c r="D2413" s="9">
        <f t="shared" si="189"/>
        <v>2.345552720110256E-3</v>
      </c>
      <c r="E2413" s="9">
        <f t="shared" si="190"/>
        <v>1.385276383264035E-2</v>
      </c>
      <c r="G2413" s="9">
        <f t="shared" si="191"/>
        <v>0.11769776477333947</v>
      </c>
      <c r="H2413" s="10">
        <f t="shared" si="192"/>
        <v>-2.1396352557769531</v>
      </c>
    </row>
    <row r="2414" spans="1:8" ht="15.75" customHeight="1">
      <c r="A2414" s="7">
        <v>45493</v>
      </c>
      <c r="B2414" s="8">
        <v>67382.509999999995</v>
      </c>
      <c r="C2414" s="11">
        <f t="shared" si="188"/>
        <v>5.9037870675140288E-3</v>
      </c>
      <c r="D2414" s="9">
        <f t="shared" si="189"/>
        <v>3.4854701738545895E-5</v>
      </c>
      <c r="E2414" s="9">
        <f t="shared" si="190"/>
        <v>1.3698914055326323E-2</v>
      </c>
      <c r="G2414" s="9">
        <f t="shared" si="191"/>
        <v>0.11704236008952623</v>
      </c>
      <c r="H2414" s="10">
        <f t="shared" si="192"/>
        <v>-2.1452193576621754</v>
      </c>
    </row>
    <row r="2415" spans="1:8" ht="15.75" customHeight="1">
      <c r="A2415" s="7">
        <v>45494</v>
      </c>
      <c r="B2415" s="8">
        <v>67741.98</v>
      </c>
      <c r="C2415" s="11">
        <f t="shared" si="188"/>
        <v>5.3205876745051461E-3</v>
      </c>
      <c r="D2415" s="9">
        <f t="shared" si="189"/>
        <v>2.8308653202096078E-5</v>
      </c>
      <c r="E2415" s="9">
        <f t="shared" si="190"/>
        <v>1.3485377541390288E-2</v>
      </c>
      <c r="G2415" s="9">
        <f t="shared" si="191"/>
        <v>0.11612655829477721</v>
      </c>
      <c r="H2415" s="10">
        <f t="shared" si="192"/>
        <v>-2.1530746628227582</v>
      </c>
    </row>
    <row r="2416" spans="1:8" ht="15.75" customHeight="1">
      <c r="A2416" s="7">
        <v>45495</v>
      </c>
      <c r="B2416" s="8">
        <v>68147.89</v>
      </c>
      <c r="C2416" s="11">
        <f t="shared" si="188"/>
        <v>5.9741201790399281E-3</v>
      </c>
      <c r="D2416" s="9">
        <f t="shared" si="189"/>
        <v>3.5690111913612064E-5</v>
      </c>
      <c r="E2416" s="9">
        <f t="shared" si="190"/>
        <v>1.3068501100642787E-2</v>
      </c>
      <c r="G2416" s="9">
        <f t="shared" si="191"/>
        <v>0.11431754502543688</v>
      </c>
      <c r="H2416" s="10">
        <f t="shared" si="192"/>
        <v>-2.1687752201761592</v>
      </c>
    </row>
    <row r="2417" spans="1:8" ht="15.75" customHeight="1">
      <c r="A2417" s="7">
        <v>45496</v>
      </c>
      <c r="B2417" s="8">
        <v>65854.09</v>
      </c>
      <c r="C2417" s="11">
        <f t="shared" si="188"/>
        <v>-3.4238659429548096E-2</v>
      </c>
      <c r="D2417" s="9">
        <f t="shared" si="189"/>
        <v>1.1722857995325828E-3</v>
      </c>
      <c r="E2417" s="9">
        <f t="shared" si="190"/>
        <v>1.3800139370721876E-2</v>
      </c>
      <c r="G2417" s="9">
        <f t="shared" si="191"/>
        <v>0.11747399444439555</v>
      </c>
      <c r="H2417" s="10">
        <f t="shared" si="192"/>
        <v>-2.141538293771152</v>
      </c>
    </row>
    <row r="2418" spans="1:8" ht="15.75" customHeight="1">
      <c r="A2418" s="7">
        <v>45497</v>
      </c>
      <c r="B2418" s="8">
        <v>66042.98</v>
      </c>
      <c r="C2418" s="11">
        <f t="shared" si="188"/>
        <v>2.8642050825327843E-3</v>
      </c>
      <c r="D2418" s="9">
        <f t="shared" si="189"/>
        <v>8.2036707548066332E-6</v>
      </c>
      <c r="E2418" s="9">
        <f t="shared" si="190"/>
        <v>1.2272595967672816E-2</v>
      </c>
      <c r="G2418" s="9">
        <f t="shared" si="191"/>
        <v>0.11078174925353371</v>
      </c>
      <c r="H2418" s="10">
        <f t="shared" si="192"/>
        <v>-2.2001932361648375</v>
      </c>
    </row>
    <row r="2419" spans="1:8" ht="15.75" customHeight="1">
      <c r="A2419" s="7">
        <v>45498</v>
      </c>
      <c r="B2419" s="8">
        <v>65275.46</v>
      </c>
      <c r="C2419" s="11">
        <f t="shared" si="188"/>
        <v>-1.1689580532284629E-2</v>
      </c>
      <c r="D2419" s="9">
        <f t="shared" si="189"/>
        <v>1.3664629302076778E-4</v>
      </c>
      <c r="E2419" s="9">
        <f t="shared" si="190"/>
        <v>1.1985123905409482E-2</v>
      </c>
      <c r="G2419" s="9">
        <f t="shared" si="191"/>
        <v>0.10947659067311825</v>
      </c>
      <c r="H2419" s="10">
        <f t="shared" si="192"/>
        <v>-2.2120445363877361</v>
      </c>
    </row>
    <row r="2420" spans="1:8" ht="15.75" customHeight="1">
      <c r="A2420" s="7">
        <v>45499</v>
      </c>
      <c r="B2420" s="8">
        <v>67448.639999999999</v>
      </c>
      <c r="C2420" s="11">
        <f t="shared" si="188"/>
        <v>3.2750257697972102E-2</v>
      </c>
      <c r="D2420" s="9">
        <f t="shared" si="189"/>
        <v>1.0725793792835808E-3</v>
      </c>
      <c r="E2420" s="9">
        <f t="shared" si="190"/>
        <v>1.1871751523494399E-2</v>
      </c>
      <c r="G2420" s="9">
        <f t="shared" si="191"/>
        <v>0.10895756753660757</v>
      </c>
      <c r="H2420" s="10">
        <f t="shared" si="192"/>
        <v>-2.2167967612004689</v>
      </c>
    </row>
    <row r="2421" spans="1:8" ht="15.75" customHeight="1">
      <c r="A2421" s="7">
        <v>45500</v>
      </c>
      <c r="B2421" s="8">
        <v>67788.03</v>
      </c>
      <c r="C2421" s="11">
        <f t="shared" si="188"/>
        <v>5.019211320510703E-3</v>
      </c>
      <c r="D2421" s="9">
        <f t="shared" si="189"/>
        <v>2.5192482279942794E-5</v>
      </c>
      <c r="E2421" s="9">
        <f t="shared" si="190"/>
        <v>1.1078774461074371E-2</v>
      </c>
      <c r="G2421" s="9">
        <f t="shared" si="191"/>
        <v>0.1052557573773253</v>
      </c>
      <c r="H2421" s="10">
        <f t="shared" si="192"/>
        <v>-2.2513621059934112</v>
      </c>
    </row>
    <row r="2422" spans="1:8" ht="15.75" customHeight="1">
      <c r="A2422" s="7">
        <v>45501</v>
      </c>
      <c r="B2422" s="8">
        <v>68007.600000000006</v>
      </c>
      <c r="C2422" s="11">
        <f t="shared" si="188"/>
        <v>3.2338329495475771E-3</v>
      </c>
      <c r="D2422" s="9">
        <f t="shared" si="189"/>
        <v>1.0457675545579583E-5</v>
      </c>
      <c r="E2422" s="9">
        <f t="shared" si="190"/>
        <v>1.0930822410542796E-2</v>
      </c>
      <c r="G2422" s="9">
        <f t="shared" si="191"/>
        <v>0.10455057345869891</v>
      </c>
      <c r="H2422" s="10">
        <f t="shared" si="192"/>
        <v>-2.258084368103896</v>
      </c>
    </row>
    <row r="2423" spans="1:8" ht="15.75" customHeight="1">
      <c r="A2423" s="7">
        <v>45502</v>
      </c>
      <c r="B2423" s="8">
        <v>67367.259999999995</v>
      </c>
      <c r="C2423" s="11">
        <f t="shared" si="188"/>
        <v>-9.4603204130710074E-3</v>
      </c>
      <c r="D2423" s="9">
        <f t="shared" si="189"/>
        <v>8.9497662317967994E-5</v>
      </c>
      <c r="E2423" s="9">
        <f t="shared" si="190"/>
        <v>1.0706181760438459E-2</v>
      </c>
      <c r="G2423" s="9">
        <f t="shared" si="191"/>
        <v>0.10347068068027029</v>
      </c>
      <c r="H2423" s="10">
        <f t="shared" si="192"/>
        <v>-2.2684669848591277</v>
      </c>
    </row>
    <row r="2424" spans="1:8" ht="15.75" customHeight="1">
      <c r="A2424" s="7">
        <v>45503</v>
      </c>
      <c r="B2424" s="8">
        <v>66174.570000000007</v>
      </c>
      <c r="C2424" s="11">
        <f t="shared" si="188"/>
        <v>-1.7862893053831343E-2</v>
      </c>
      <c r="D2424" s="9">
        <f t="shared" si="189"/>
        <v>3.1908294825261607E-4</v>
      </c>
      <c r="E2424" s="9">
        <f t="shared" si="190"/>
        <v>1.0169733673672181E-2</v>
      </c>
      <c r="G2424" s="9">
        <f t="shared" si="191"/>
        <v>0.10084509742011349</v>
      </c>
      <c r="H2424" s="10">
        <f t="shared" si="192"/>
        <v>-2.2941696283553812</v>
      </c>
    </row>
    <row r="2425" spans="1:8" ht="15.75" customHeight="1">
      <c r="A2425" s="7">
        <v>45504</v>
      </c>
      <c r="B2425" s="8">
        <v>64559.96</v>
      </c>
      <c r="C2425" s="11">
        <f t="shared" si="188"/>
        <v>-2.4701845787062537E-2</v>
      </c>
      <c r="D2425" s="9">
        <f t="shared" si="189"/>
        <v>6.1018118528781916E-4</v>
      </c>
      <c r="E2425" s="9">
        <f t="shared" si="190"/>
        <v>1.0697572076218178E-2</v>
      </c>
      <c r="G2425" s="9">
        <f t="shared" si="191"/>
        <v>0.10342906784950824</v>
      </c>
      <c r="H2425" s="10">
        <f t="shared" si="192"/>
        <v>-2.2688692360133107</v>
      </c>
    </row>
    <row r="2426" spans="1:8" ht="15.75" customHeight="1">
      <c r="A2426" s="7">
        <v>45505</v>
      </c>
      <c r="B2426" s="8">
        <v>64694.03</v>
      </c>
      <c r="C2426" s="11">
        <f t="shared" si="188"/>
        <v>2.0745208419851945E-3</v>
      </c>
      <c r="D2426" s="9">
        <f t="shared" si="189"/>
        <v>4.3036367238309606E-6</v>
      </c>
      <c r="E2426" s="9">
        <f t="shared" si="190"/>
        <v>1.0695178548486365E-2</v>
      </c>
      <c r="G2426" s="9">
        <f t="shared" si="191"/>
        <v>0.10341749633638578</v>
      </c>
      <c r="H2426" s="10">
        <f t="shared" si="192"/>
        <v>-2.2689811210057456</v>
      </c>
    </row>
    <row r="2427" spans="1:8" ht="15.75" customHeight="1">
      <c r="A2427" s="7">
        <v>45506</v>
      </c>
      <c r="B2427" s="8">
        <v>62551.57</v>
      </c>
      <c r="C2427" s="11">
        <f t="shared" si="188"/>
        <v>-3.3677588706813755E-2</v>
      </c>
      <c r="D2427" s="9">
        <f t="shared" si="189"/>
        <v>1.1341799811053093E-3</v>
      </c>
      <c r="E2427" s="9">
        <f t="shared" si="190"/>
        <v>1.1829350616346164E-2</v>
      </c>
      <c r="G2427" s="9">
        <f t="shared" si="191"/>
        <v>0.10876281817030195</v>
      </c>
      <c r="H2427" s="10">
        <f t="shared" si="192"/>
        <v>-2.2185857477265962</v>
      </c>
    </row>
    <row r="2428" spans="1:8" ht="15.75" customHeight="1">
      <c r="A2428" s="7">
        <v>45507</v>
      </c>
      <c r="B2428" s="8">
        <v>60366.85</v>
      </c>
      <c r="C2428" s="11">
        <f t="shared" si="188"/>
        <v>-3.5551223305205319E-2</v>
      </c>
      <c r="D2428" s="9">
        <f t="shared" si="189"/>
        <v>1.2638894784965738E-3</v>
      </c>
      <c r="E2428" s="9">
        <f t="shared" si="190"/>
        <v>1.276709870099663E-2</v>
      </c>
      <c r="G2428" s="9">
        <f t="shared" si="191"/>
        <v>0.11299158685936148</v>
      </c>
      <c r="H2428" s="10">
        <f t="shared" si="192"/>
        <v>-2.1804419156135491</v>
      </c>
    </row>
    <row r="2429" spans="1:8" ht="15.75" customHeight="1">
      <c r="A2429" s="7">
        <v>45508</v>
      </c>
      <c r="B2429" s="8">
        <v>59135.51</v>
      </c>
      <c r="C2429" s="11">
        <f t="shared" si="188"/>
        <v>-2.0608523212739448E-2</v>
      </c>
      <c r="D2429" s="9">
        <f t="shared" si="189"/>
        <v>4.2471122901002067E-4</v>
      </c>
      <c r="E2429" s="9">
        <f t="shared" si="190"/>
        <v>1.2546872687438329E-2</v>
      </c>
      <c r="G2429" s="9">
        <f t="shared" si="191"/>
        <v>0.11201282376334563</v>
      </c>
      <c r="H2429" s="10">
        <f t="shared" si="192"/>
        <v>-2.1891419163544108</v>
      </c>
    </row>
    <row r="2430" spans="1:8" ht="15.75" customHeight="1">
      <c r="A2430" s="7">
        <v>45509</v>
      </c>
      <c r="B2430" s="8">
        <v>54395.26</v>
      </c>
      <c r="C2430" s="11">
        <f t="shared" si="188"/>
        <v>-8.3554572287329751E-2</v>
      </c>
      <c r="D2430" s="9">
        <f t="shared" si="189"/>
        <v>6.9813665501186131E-3</v>
      </c>
      <c r="E2430" s="9">
        <f t="shared" si="190"/>
        <v>1.6028146177891764E-2</v>
      </c>
      <c r="G2430" s="9">
        <f t="shared" si="191"/>
        <v>0.12660231505739444</v>
      </c>
      <c r="H2430" s="10">
        <f t="shared" si="192"/>
        <v>-2.0667044830459345</v>
      </c>
    </row>
    <row r="2431" spans="1:8" ht="15.75" customHeight="1">
      <c r="A2431" s="7">
        <v>45510</v>
      </c>
      <c r="B2431" s="8">
        <v>56571.57</v>
      </c>
      <c r="C2431" s="11">
        <f t="shared" si="188"/>
        <v>3.9229544483330478E-2</v>
      </c>
      <c r="D2431" s="9">
        <f t="shared" si="189"/>
        <v>1.5389571603696048E-3</v>
      </c>
      <c r="E2431" s="9">
        <f t="shared" si="190"/>
        <v>1.7363581249050661E-2</v>
      </c>
      <c r="G2431" s="9">
        <f t="shared" si="191"/>
        <v>0.13177094235471895</v>
      </c>
      <c r="H2431" s="10">
        <f t="shared" si="192"/>
        <v>-2.0266901489386795</v>
      </c>
    </row>
    <row r="2432" spans="1:8" ht="15.75" customHeight="1">
      <c r="A2432" s="7">
        <v>45511</v>
      </c>
      <c r="B2432" s="8">
        <v>55154.01</v>
      </c>
      <c r="C2432" s="11">
        <f t="shared" si="188"/>
        <v>-2.5377108351074026E-2</v>
      </c>
      <c r="D2432" s="9">
        <f t="shared" si="189"/>
        <v>6.4399762826215106E-4</v>
      </c>
      <c r="E2432" s="9">
        <f t="shared" si="190"/>
        <v>1.800050831529288E-2</v>
      </c>
      <c r="G2432" s="9">
        <f t="shared" si="191"/>
        <v>0.13416597301586153</v>
      </c>
      <c r="H2432" s="10">
        <f t="shared" si="192"/>
        <v>-2.0086776408731062</v>
      </c>
    </row>
    <row r="2433" spans="1:8" ht="15.75" customHeight="1">
      <c r="A2433" s="7">
        <v>45512</v>
      </c>
      <c r="B2433" s="8">
        <v>59537.8</v>
      </c>
      <c r="C2433" s="11">
        <f t="shared" si="188"/>
        <v>7.6481951110382251E-2</v>
      </c>
      <c r="D2433" s="9">
        <f t="shared" si="189"/>
        <v>5.8494888456509008E-3</v>
      </c>
      <c r="E2433" s="9">
        <f t="shared" si="190"/>
        <v>2.3729427792977174E-2</v>
      </c>
      <c r="G2433" s="9">
        <f t="shared" si="191"/>
        <v>0.15404359056116931</v>
      </c>
      <c r="H2433" s="10">
        <f t="shared" si="192"/>
        <v>-1.8705196610291754</v>
      </c>
    </row>
    <row r="2434" spans="1:8" ht="15.75" customHeight="1">
      <c r="A2434" s="7">
        <v>45513</v>
      </c>
      <c r="B2434" s="8">
        <v>60776.95</v>
      </c>
      <c r="C2434" s="11">
        <f t="shared" si="188"/>
        <v>2.0599200293603181E-2</v>
      </c>
      <c r="D2434" s="9">
        <f t="shared" si="189"/>
        <v>4.2432705273598139E-4</v>
      </c>
      <c r="E2434" s="9">
        <f t="shared" si="190"/>
        <v>2.1808202125602905E-2</v>
      </c>
      <c r="G2434" s="9">
        <f t="shared" si="191"/>
        <v>0.14767600389231456</v>
      </c>
      <c r="H2434" s="10">
        <f t="shared" si="192"/>
        <v>-1.912734567827759</v>
      </c>
    </row>
    <row r="2435" spans="1:8" ht="15.75" customHeight="1">
      <c r="A2435" s="7">
        <v>45514</v>
      </c>
      <c r="B2435" s="8">
        <v>61009.06</v>
      </c>
      <c r="C2435" s="11">
        <f t="shared" si="188"/>
        <v>3.8117724858365586E-3</v>
      </c>
      <c r="D2435" s="9">
        <f t="shared" si="189"/>
        <v>1.4529609483780618E-5</v>
      </c>
      <c r="E2435" s="9">
        <f t="shared" si="190"/>
        <v>2.1787877033348141E-2</v>
      </c>
      <c r="G2435" s="9">
        <f t="shared" si="191"/>
        <v>0.14760717134796716</v>
      </c>
      <c r="H2435" s="10">
        <f t="shared" si="192"/>
        <v>-1.913200781627703</v>
      </c>
    </row>
    <row r="2436" spans="1:8" ht="15.75" customHeight="1">
      <c r="A2436" s="7">
        <v>45515</v>
      </c>
      <c r="B2436" s="8">
        <v>58518.89</v>
      </c>
      <c r="C2436" s="11">
        <f t="shared" ref="C2436:C2499" si="193">LN(B2436/B2435)</f>
        <v>-4.1672769636990098E-2</v>
      </c>
      <c r="D2436" s="9">
        <f t="shared" ref="D2436:D2499" si="194">C2436^2</f>
        <v>1.7366197292176437E-3</v>
      </c>
      <c r="E2436" s="9">
        <f t="shared" si="190"/>
        <v>2.3496188109363686E-2</v>
      </c>
      <c r="G2436" s="9">
        <f t="shared" si="191"/>
        <v>0.15328466364696661</v>
      </c>
      <c r="H2436" s="10">
        <f t="shared" si="192"/>
        <v>-1.8754585395506831</v>
      </c>
    </row>
    <row r="2437" spans="1:8" ht="15.75" customHeight="1">
      <c r="A2437" s="7">
        <v>45516</v>
      </c>
      <c r="B2437" s="8">
        <v>58856.37</v>
      </c>
      <c r="C2437" s="11">
        <f t="shared" si="193"/>
        <v>5.7504610422387005E-3</v>
      </c>
      <c r="D2437" s="9">
        <f t="shared" si="194"/>
        <v>3.3067802198305003E-5</v>
      </c>
      <c r="E2437" s="9">
        <f t="shared" si="190"/>
        <v>2.349356579964838E-2</v>
      </c>
      <c r="G2437" s="9">
        <f t="shared" si="191"/>
        <v>0.15327610968330446</v>
      </c>
      <c r="H2437" s="10">
        <f t="shared" si="192"/>
        <v>-1.8755143455402845</v>
      </c>
    </row>
    <row r="2438" spans="1:8" ht="15.75" customHeight="1">
      <c r="A2438" s="7">
        <v>45517</v>
      </c>
      <c r="B2438" s="8">
        <v>60587.07</v>
      </c>
      <c r="C2438" s="11">
        <f t="shared" si="193"/>
        <v>2.8981434832761135E-2</v>
      </c>
      <c r="D2438" s="9">
        <f t="shared" si="194"/>
        <v>8.3992356496558041E-4</v>
      </c>
      <c r="E2438" s="9">
        <f t="shared" si="190"/>
        <v>2.3161203565081379E-2</v>
      </c>
      <c r="G2438" s="9">
        <f t="shared" si="191"/>
        <v>0.15218805329289609</v>
      </c>
      <c r="H2438" s="10">
        <f t="shared" si="192"/>
        <v>-1.8826383301116985</v>
      </c>
    </row>
    <row r="2439" spans="1:8" ht="15.75" customHeight="1">
      <c r="A2439" s="7">
        <v>45518</v>
      </c>
      <c r="B2439" s="8">
        <v>59157.9</v>
      </c>
      <c r="C2439" s="11">
        <f t="shared" si="193"/>
        <v>-2.3871363717636394E-2</v>
      </c>
      <c r="D2439" s="9">
        <f t="shared" si="194"/>
        <v>5.6984200573968725E-4</v>
      </c>
      <c r="E2439" s="9">
        <f t="shared" si="190"/>
        <v>2.3722841900066259E-2</v>
      </c>
      <c r="G2439" s="9">
        <f t="shared" si="191"/>
        <v>0.15402221235934205</v>
      </c>
      <c r="H2439" s="10">
        <f t="shared" si="192"/>
        <v>-1.8706584508699102</v>
      </c>
    </row>
    <row r="2440" spans="1:8" ht="15.75" customHeight="1">
      <c r="A2440" s="7">
        <v>45519</v>
      </c>
      <c r="B2440" s="8">
        <v>56681.01</v>
      </c>
      <c r="C2440" s="11">
        <f t="shared" si="193"/>
        <v>-4.2770906254819656E-2</v>
      </c>
      <c r="D2440" s="9">
        <f t="shared" si="194"/>
        <v>1.8293504218585711E-3</v>
      </c>
      <c r="E2440" s="9">
        <f t="shared" si="190"/>
        <v>2.5415546028904064E-2</v>
      </c>
      <c r="G2440" s="9">
        <f t="shared" si="191"/>
        <v>0.15942253927504751</v>
      </c>
      <c r="H2440" s="10">
        <f t="shared" si="192"/>
        <v>-1.8361971219004085</v>
      </c>
    </row>
    <row r="2441" spans="1:8" ht="15.75" customHeight="1">
      <c r="A2441" s="7">
        <v>45520</v>
      </c>
      <c r="B2441" s="8">
        <v>59299.16</v>
      </c>
      <c r="C2441" s="11">
        <f t="shared" si="193"/>
        <v>4.5155906641624909E-2</v>
      </c>
      <c r="D2441" s="9">
        <f t="shared" si="194"/>
        <v>2.0390559046271446E-3</v>
      </c>
      <c r="E2441" s="9">
        <f t="shared" si="190"/>
        <v>2.6382022554247628E-2</v>
      </c>
      <c r="G2441" s="9">
        <f t="shared" si="191"/>
        <v>0.1624254369064391</v>
      </c>
      <c r="H2441" s="10">
        <f t="shared" si="192"/>
        <v>-1.8175362323226596</v>
      </c>
    </row>
    <row r="2442" spans="1:8" ht="15.75" customHeight="1">
      <c r="A2442" s="7">
        <v>45521</v>
      </c>
      <c r="B2442" s="8">
        <v>59404.29</v>
      </c>
      <c r="C2442" s="11">
        <f t="shared" si="193"/>
        <v>1.7713053409536867E-3</v>
      </c>
      <c r="D2442" s="9">
        <f t="shared" si="194"/>
        <v>3.1375226108910563E-6</v>
      </c>
      <c r="E2442" s="9">
        <f t="shared" si="190"/>
        <v>2.6359967594578575E-2</v>
      </c>
      <c r="G2442" s="9">
        <f t="shared" si="191"/>
        <v>0.16235753014436557</v>
      </c>
      <c r="H2442" s="10">
        <f t="shared" si="192"/>
        <v>-1.8179543993446539</v>
      </c>
    </row>
    <row r="2443" spans="1:8" ht="15.75" customHeight="1">
      <c r="A2443" s="7">
        <v>45522</v>
      </c>
      <c r="B2443" s="8">
        <v>59824.95</v>
      </c>
      <c r="C2443" s="11">
        <f t="shared" si="193"/>
        <v>7.0563520401665239E-3</v>
      </c>
      <c r="D2443" s="9">
        <f t="shared" si="194"/>
        <v>4.9792104114762263E-5</v>
      </c>
      <c r="E2443" s="9">
        <f t="shared" si="190"/>
        <v>2.6399302023147761E-2</v>
      </c>
      <c r="G2443" s="9">
        <f t="shared" si="191"/>
        <v>0.16247862020323708</v>
      </c>
      <c r="H2443" s="10">
        <f t="shared" si="192"/>
        <v>-1.8172088538482503</v>
      </c>
    </row>
    <row r="2444" spans="1:8" ht="15.75" customHeight="1">
      <c r="A2444" s="7">
        <v>45523</v>
      </c>
      <c r="B2444" s="8">
        <v>59103.839999999997</v>
      </c>
      <c r="C2444" s="11">
        <f t="shared" si="193"/>
        <v>-1.2126901102506353E-2</v>
      </c>
      <c r="D2444" s="9">
        <f t="shared" si="194"/>
        <v>1.470617303499698E-4</v>
      </c>
      <c r="E2444" s="9">
        <f t="shared" si="190"/>
        <v>2.6456866091179757E-2</v>
      </c>
      <c r="G2444" s="9">
        <f t="shared" si="191"/>
        <v>0.16265566725810618</v>
      </c>
      <c r="H2444" s="10">
        <f t="shared" si="192"/>
        <v>-1.8161197833983096</v>
      </c>
    </row>
    <row r="2445" spans="1:8" ht="15.75" customHeight="1">
      <c r="A2445" s="7">
        <v>45524</v>
      </c>
      <c r="B2445" s="8">
        <v>59310.720000000001</v>
      </c>
      <c r="C2445" s="11">
        <f t="shared" si="193"/>
        <v>3.494168461831094E-3</v>
      </c>
      <c r="D2445" s="9">
        <f t="shared" si="194"/>
        <v>1.2209213239655073E-5</v>
      </c>
      <c r="E2445" s="9">
        <f t="shared" si="190"/>
        <v>2.6149992356166798E-2</v>
      </c>
      <c r="G2445" s="9">
        <f t="shared" si="191"/>
        <v>0.16170959265351822</v>
      </c>
      <c r="H2445" s="10">
        <f t="shared" si="192"/>
        <v>-1.8219531903892225</v>
      </c>
    </row>
    <row r="2446" spans="1:8" ht="15.75" customHeight="1">
      <c r="A2446" s="7">
        <v>45525</v>
      </c>
      <c r="B2446" s="8">
        <v>61246.11</v>
      </c>
      <c r="C2446" s="11">
        <f t="shared" si="193"/>
        <v>3.2110271821482711E-2</v>
      </c>
      <c r="D2446" s="9">
        <f t="shared" si="194"/>
        <v>1.0310695564495066E-3</v>
      </c>
      <c r="E2446" s="9">
        <f t="shared" si="190"/>
        <v>2.6570880727328484E-2</v>
      </c>
      <c r="G2446" s="9">
        <f t="shared" si="191"/>
        <v>0.16300576900014455</v>
      </c>
      <c r="H2446" s="10">
        <f t="shared" si="192"/>
        <v>-1.8139696861627559</v>
      </c>
    </row>
    <row r="2447" spans="1:8" ht="15.75" customHeight="1">
      <c r="A2447" s="7">
        <v>45526</v>
      </c>
      <c r="B2447" s="8">
        <v>60683.46</v>
      </c>
      <c r="C2447" s="11">
        <f t="shared" si="193"/>
        <v>-9.2291639140988681E-3</v>
      </c>
      <c r="D2447" s="9">
        <f t="shared" si="194"/>
        <v>8.5177466553304739E-5</v>
      </c>
      <c r="E2447" s="9">
        <f t="shared" si="190"/>
        <v>2.6651754557157958E-2</v>
      </c>
      <c r="G2447" s="9">
        <f t="shared" si="191"/>
        <v>0.1632536509765033</v>
      </c>
      <c r="H2447" s="10">
        <f t="shared" si="192"/>
        <v>-1.8124501467479361</v>
      </c>
    </row>
    <row r="2448" spans="1:8" ht="15.75" customHeight="1">
      <c r="A2448" s="7">
        <v>45527</v>
      </c>
      <c r="B2448" s="8">
        <v>63685.64</v>
      </c>
      <c r="C2448" s="11">
        <f t="shared" si="193"/>
        <v>4.8287932163626583E-2</v>
      </c>
      <c r="D2448" s="9">
        <f t="shared" si="194"/>
        <v>2.3317243926390028E-3</v>
      </c>
      <c r="E2448" s="9">
        <f t="shared" si="190"/>
        <v>2.7849298968691653E-2</v>
      </c>
      <c r="G2448" s="9">
        <f t="shared" si="191"/>
        <v>0.166881092304346</v>
      </c>
      <c r="H2448" s="10">
        <f t="shared" si="192"/>
        <v>-1.7904737423031933</v>
      </c>
    </row>
    <row r="2449" spans="1:8" ht="15.75" customHeight="1">
      <c r="A2449" s="7">
        <v>45528</v>
      </c>
      <c r="B2449" s="8">
        <v>64168.14</v>
      </c>
      <c r="C2449" s="11">
        <f t="shared" si="193"/>
        <v>7.5477203816656183E-3</v>
      </c>
      <c r="D2449" s="9">
        <f t="shared" si="194"/>
        <v>5.6968082959810585E-5</v>
      </c>
      <c r="E2449" s="9">
        <f t="shared" si="190"/>
        <v>2.664237757315489E-2</v>
      </c>
      <c r="G2449" s="9">
        <f t="shared" si="191"/>
        <v>0.16322492938627631</v>
      </c>
      <c r="H2449" s="10">
        <f t="shared" si="192"/>
        <v>-1.8126260945253931</v>
      </c>
    </row>
    <row r="2450" spans="1:8" ht="15.75" customHeight="1">
      <c r="A2450" s="7">
        <v>45529</v>
      </c>
      <c r="B2450" s="8">
        <v>64243.7</v>
      </c>
      <c r="C2450" s="11">
        <f t="shared" si="193"/>
        <v>1.1768386578770421E-3</v>
      </c>
      <c r="D2450" s="9">
        <f t="shared" si="194"/>
        <v>1.3849492266738377E-6</v>
      </c>
      <c r="E2450" s="9">
        <f t="shared" si="190"/>
        <v>2.6219051293371542E-2</v>
      </c>
      <c r="G2450" s="9">
        <f t="shared" si="191"/>
        <v>0.16192297950992485</v>
      </c>
      <c r="H2450" s="10">
        <f t="shared" si="192"/>
        <v>-1.8206344919287871</v>
      </c>
    </row>
    <row r="2451" spans="1:8" ht="15.75" customHeight="1">
      <c r="A2451" s="7">
        <v>45530</v>
      </c>
      <c r="B2451" s="8">
        <v>63448.51</v>
      </c>
      <c r="C2451" s="11">
        <f t="shared" si="193"/>
        <v>-1.2454953665826942E-2</v>
      </c>
      <c r="D2451" s="9">
        <f t="shared" si="194"/>
        <v>1.5512587081789597E-4</v>
      </c>
      <c r="E2451" s="9">
        <f t="shared" si="190"/>
        <v>1.9392810614070818E-2</v>
      </c>
      <c r="G2451" s="9">
        <f t="shared" si="191"/>
        <v>0.13925807198891854</v>
      </c>
      <c r="H2451" s="10">
        <f t="shared" si="192"/>
        <v>-1.9714264342503585</v>
      </c>
    </row>
    <row r="2452" spans="1:8" ht="15.75" customHeight="1">
      <c r="A2452" s="7">
        <v>45531</v>
      </c>
      <c r="B2452" s="8">
        <v>61853.2</v>
      </c>
      <c r="C2452" s="11">
        <f t="shared" si="193"/>
        <v>-2.5464875251020681E-2</v>
      </c>
      <c r="D2452" s="9">
        <f t="shared" si="194"/>
        <v>6.4845987155004556E-4</v>
      </c>
      <c r="E2452" s="9">
        <f t="shared" si="190"/>
        <v>1.8502313325251259E-2</v>
      </c>
      <c r="G2452" s="9">
        <f t="shared" si="191"/>
        <v>0.13602320877427962</v>
      </c>
      <c r="H2452" s="10">
        <f t="shared" si="192"/>
        <v>-1.9949297550535534</v>
      </c>
    </row>
    <row r="2453" spans="1:8" ht="15.75" customHeight="1">
      <c r="A2453" s="7">
        <v>45532</v>
      </c>
      <c r="B2453" s="8">
        <v>59347.96</v>
      </c>
      <c r="C2453" s="11">
        <f t="shared" si="193"/>
        <v>-4.1346087478497891E-2</v>
      </c>
      <c r="D2453" s="9">
        <f t="shared" si="194"/>
        <v>1.7094989497796001E-3</v>
      </c>
      <c r="E2453" s="9">
        <f t="shared" si="190"/>
        <v>1.9567814646768707E-2</v>
      </c>
      <c r="G2453" s="9">
        <f t="shared" si="191"/>
        <v>0.13988500508191973</v>
      </c>
      <c r="H2453" s="10">
        <f t="shared" si="192"/>
        <v>-1.966934586172308</v>
      </c>
    </row>
    <row r="2454" spans="1:8" ht="15.75" customHeight="1">
      <c r="A2454" s="7">
        <v>45533</v>
      </c>
      <c r="B2454" s="8">
        <v>59532.78</v>
      </c>
      <c r="C2454" s="11">
        <f t="shared" si="193"/>
        <v>3.1093371205956552E-3</v>
      </c>
      <c r="D2454" s="9">
        <f t="shared" si="194"/>
        <v>9.6679773295140802E-6</v>
      </c>
      <c r="E2454" s="9">
        <f t="shared" si="190"/>
        <v>1.3727993778447328E-2</v>
      </c>
      <c r="G2454" s="9">
        <f t="shared" si="191"/>
        <v>0.1171665215769732</v>
      </c>
      <c r="H2454" s="10">
        <f t="shared" si="192"/>
        <v>-2.1441590947191571</v>
      </c>
    </row>
    <row r="2455" spans="1:8" ht="15.75" customHeight="1">
      <c r="A2455" s="7">
        <v>45534</v>
      </c>
      <c r="B2455" s="8">
        <v>59045.4</v>
      </c>
      <c r="C2455" s="11">
        <f t="shared" si="193"/>
        <v>-8.2204456938885975E-3</v>
      </c>
      <c r="D2455" s="9">
        <f t="shared" si="194"/>
        <v>6.7575727406171581E-5</v>
      </c>
      <c r="E2455" s="9">
        <f t="shared" ref="E2455:E2518" si="195">SUM(D2435:D2455)</f>
        <v>1.3371242453117518E-2</v>
      </c>
      <c r="G2455" s="9">
        <f t="shared" ref="G2455:G2518" si="196">SQRT(E2455)</f>
        <v>0.11563408862925119</v>
      </c>
      <c r="H2455" s="10">
        <f t="shared" ref="H2455:H2518" si="197">LN(G2455)</f>
        <v>-2.1573244818776174</v>
      </c>
    </row>
    <row r="2456" spans="1:8" ht="15.75" customHeight="1">
      <c r="A2456" s="7">
        <v>45535</v>
      </c>
      <c r="B2456" s="8">
        <v>58954.67</v>
      </c>
      <c r="C2456" s="11">
        <f t="shared" si="193"/>
        <v>-1.5377960009682146E-3</v>
      </c>
      <c r="D2456" s="9">
        <f t="shared" si="194"/>
        <v>2.3648165405938328E-6</v>
      </c>
      <c r="E2456" s="9">
        <f t="shared" si="195"/>
        <v>1.3359077660174331E-2</v>
      </c>
      <c r="G2456" s="9">
        <f t="shared" si="196"/>
        <v>0.11558147628480236</v>
      </c>
      <c r="H2456" s="10">
        <f t="shared" si="197"/>
        <v>-2.1577795753344651</v>
      </c>
    </row>
    <row r="2457" spans="1:8" ht="15.75" customHeight="1">
      <c r="A2457" s="7">
        <v>45536</v>
      </c>
      <c r="B2457" s="8">
        <v>58420.95</v>
      </c>
      <c r="C2457" s="11">
        <f t="shared" si="193"/>
        <v>-9.0942851417204484E-3</v>
      </c>
      <c r="D2457" s="9">
        <f t="shared" si="194"/>
        <v>8.2706022238917322E-5</v>
      </c>
      <c r="E2457" s="9">
        <f t="shared" si="195"/>
        <v>1.1705163953195603E-2</v>
      </c>
      <c r="G2457" s="9">
        <f t="shared" si="196"/>
        <v>0.10819040601271263</v>
      </c>
      <c r="H2457" s="10">
        <f t="shared" si="197"/>
        <v>-2.2238625855148317</v>
      </c>
    </row>
    <row r="2458" spans="1:8" ht="15.75" customHeight="1">
      <c r="A2458" s="7">
        <v>45537</v>
      </c>
      <c r="B2458" s="8">
        <v>59003.519999999997</v>
      </c>
      <c r="C2458" s="11">
        <f t="shared" si="193"/>
        <v>9.9225447613813036E-3</v>
      </c>
      <c r="D2458" s="9">
        <f t="shared" si="194"/>
        <v>9.8456894541615553E-5</v>
      </c>
      <c r="E2458" s="9">
        <f t="shared" si="195"/>
        <v>1.1770553045538914E-2</v>
      </c>
      <c r="G2458" s="9">
        <f t="shared" si="196"/>
        <v>0.10849217965152565</v>
      </c>
      <c r="H2458" s="10">
        <f t="shared" si="197"/>
        <v>-2.2210771855437548</v>
      </c>
    </row>
    <row r="2459" spans="1:8" ht="15.75" customHeight="1">
      <c r="A2459" s="7">
        <v>45538</v>
      </c>
      <c r="B2459" s="8">
        <v>58213.26</v>
      </c>
      <c r="C2459" s="11">
        <f t="shared" si="193"/>
        <v>-1.3483939304546057E-2</v>
      </c>
      <c r="D2459" s="9">
        <f t="shared" si="194"/>
        <v>1.8181661916868202E-4</v>
      </c>
      <c r="E2459" s="9">
        <f t="shared" si="195"/>
        <v>1.1112446099742015E-2</v>
      </c>
      <c r="G2459" s="9">
        <f t="shared" si="196"/>
        <v>0.10541558755583548</v>
      </c>
      <c r="H2459" s="10">
        <f t="shared" si="197"/>
        <v>-2.2498447642853967</v>
      </c>
    </row>
    <row r="2460" spans="1:8" ht="15.75" customHeight="1">
      <c r="A2460" s="7">
        <v>45539</v>
      </c>
      <c r="B2460" s="8">
        <v>58043.68</v>
      </c>
      <c r="C2460" s="11">
        <f t="shared" si="193"/>
        <v>-2.9173332838839054E-3</v>
      </c>
      <c r="D2460" s="9">
        <f t="shared" si="194"/>
        <v>8.5108334892568506E-6</v>
      </c>
      <c r="E2460" s="9">
        <f t="shared" si="195"/>
        <v>1.0551114927491584E-2</v>
      </c>
      <c r="G2460" s="9">
        <f t="shared" si="196"/>
        <v>0.10271862015959708</v>
      </c>
      <c r="H2460" s="10">
        <f t="shared" si="197"/>
        <v>-2.2757618721564392</v>
      </c>
    </row>
    <row r="2461" spans="1:8" ht="15.75" customHeight="1">
      <c r="A2461" s="7">
        <v>45540</v>
      </c>
      <c r="B2461" s="8">
        <v>56074.06</v>
      </c>
      <c r="C2461" s="11">
        <f t="shared" si="193"/>
        <v>-3.452251355231032E-2</v>
      </c>
      <c r="D2461" s="9">
        <f t="shared" si="194"/>
        <v>1.1918039419694497E-3</v>
      </c>
      <c r="E2461" s="9">
        <f t="shared" si="195"/>
        <v>9.9135684476024648E-3</v>
      </c>
      <c r="G2461" s="9">
        <f t="shared" si="196"/>
        <v>9.9566904378927359E-2</v>
      </c>
      <c r="H2461" s="10">
        <f t="shared" si="197"/>
        <v>-2.3069254549627298</v>
      </c>
    </row>
    <row r="2462" spans="1:8" ht="15.75" customHeight="1">
      <c r="A2462" s="7">
        <v>45541</v>
      </c>
      <c r="B2462" s="8">
        <v>52856.51</v>
      </c>
      <c r="C2462" s="11">
        <f t="shared" si="193"/>
        <v>-5.9092433463973214E-2</v>
      </c>
      <c r="D2462" s="9">
        <f t="shared" si="194"/>
        <v>3.4919156926941012E-3</v>
      </c>
      <c r="E2462" s="9">
        <f t="shared" si="195"/>
        <v>1.1366428235669421E-2</v>
      </c>
      <c r="G2462" s="9">
        <f t="shared" si="196"/>
        <v>0.10661345241417436</v>
      </c>
      <c r="H2462" s="10">
        <f t="shared" si="197"/>
        <v>-2.2385455799574254</v>
      </c>
    </row>
    <row r="2463" spans="1:8" ht="15.75" customHeight="1">
      <c r="A2463" s="7">
        <v>45542</v>
      </c>
      <c r="B2463" s="8">
        <v>54172.53</v>
      </c>
      <c r="C2463" s="11">
        <f t="shared" si="193"/>
        <v>2.4593069859029149E-2</v>
      </c>
      <c r="D2463" s="9">
        <f t="shared" si="194"/>
        <v>6.0481908509108797E-4</v>
      </c>
      <c r="E2463" s="9">
        <f t="shared" si="195"/>
        <v>1.1968109798149617E-2</v>
      </c>
      <c r="G2463" s="9">
        <f t="shared" si="196"/>
        <v>0.10939885647551174</v>
      </c>
      <c r="H2463" s="10">
        <f t="shared" si="197"/>
        <v>-2.2127548417407348</v>
      </c>
    </row>
    <row r="2464" spans="1:8" ht="15.75" customHeight="1">
      <c r="A2464" s="7">
        <v>45543</v>
      </c>
      <c r="B2464" s="8">
        <v>54378.17</v>
      </c>
      <c r="C2464" s="11">
        <f t="shared" si="193"/>
        <v>3.7888331627744429E-3</v>
      </c>
      <c r="D2464" s="9">
        <f t="shared" si="194"/>
        <v>1.4355256735339389E-5</v>
      </c>
      <c r="E2464" s="9">
        <f t="shared" si="195"/>
        <v>1.1932672950770195E-2</v>
      </c>
      <c r="G2464" s="9">
        <f t="shared" si="196"/>
        <v>0.10923677471790438</v>
      </c>
      <c r="H2464" s="10">
        <f t="shared" si="197"/>
        <v>-2.2142375075479013</v>
      </c>
    </row>
    <row r="2465" spans="1:8" ht="15.75" customHeight="1">
      <c r="A2465" s="7">
        <v>45544</v>
      </c>
      <c r="B2465" s="8">
        <v>57021.01</v>
      </c>
      <c r="C2465" s="11">
        <f t="shared" si="193"/>
        <v>4.7457009850669057E-2</v>
      </c>
      <c r="D2465" s="9">
        <f t="shared" si="194"/>
        <v>2.2521677839665E-3</v>
      </c>
      <c r="E2465" s="9">
        <f t="shared" si="195"/>
        <v>1.4037779004386726E-2</v>
      </c>
      <c r="G2465" s="9">
        <f t="shared" si="196"/>
        <v>0.11848113353773555</v>
      </c>
      <c r="H2465" s="10">
        <f t="shared" si="197"/>
        <v>-2.1330015417343331</v>
      </c>
    </row>
    <row r="2466" spans="1:8" ht="15.75" customHeight="1">
      <c r="A2466" s="7">
        <v>45545</v>
      </c>
      <c r="B2466" s="8">
        <v>57575.28</v>
      </c>
      <c r="C2466" s="11">
        <f t="shared" si="193"/>
        <v>9.6735125060279491E-3</v>
      </c>
      <c r="D2466" s="9">
        <f t="shared" si="194"/>
        <v>9.3576844204279128E-5</v>
      </c>
      <c r="E2466" s="9">
        <f t="shared" si="195"/>
        <v>1.4119146635351349E-2</v>
      </c>
      <c r="G2466" s="9">
        <f t="shared" si="196"/>
        <v>0.11882401539819865</v>
      </c>
      <c r="H2466" s="10">
        <f t="shared" si="197"/>
        <v>-2.1301117426666267</v>
      </c>
    </row>
    <row r="2467" spans="1:8" ht="15.75" customHeight="1">
      <c r="A2467" s="7">
        <v>45546</v>
      </c>
      <c r="B2467" s="8">
        <v>57495.02</v>
      </c>
      <c r="C2467" s="11">
        <f t="shared" si="193"/>
        <v>-1.3949735599050254E-3</v>
      </c>
      <c r="D2467" s="9">
        <f t="shared" si="194"/>
        <v>1.9459512328340994E-6</v>
      </c>
      <c r="E2467" s="9">
        <f t="shared" si="195"/>
        <v>1.3090023030134677E-2</v>
      </c>
      <c r="G2467" s="9">
        <f t="shared" si="196"/>
        <v>0.11441163852569666</v>
      </c>
      <c r="H2467" s="10">
        <f t="shared" si="197"/>
        <v>-2.1679524698466492</v>
      </c>
    </row>
    <row r="2468" spans="1:8" ht="15.75" customHeight="1">
      <c r="A2468" s="7">
        <v>45547</v>
      </c>
      <c r="B2468" s="8">
        <v>58194.64</v>
      </c>
      <c r="C2468" s="11">
        <f t="shared" si="193"/>
        <v>1.2094918919440612E-2</v>
      </c>
      <c r="D2468" s="9">
        <f t="shared" si="194"/>
        <v>1.4628706366784245E-4</v>
      </c>
      <c r="E2468" s="9">
        <f t="shared" si="195"/>
        <v>1.3151132627249214E-2</v>
      </c>
      <c r="G2468" s="9">
        <f t="shared" si="196"/>
        <v>0.11467838779495121</v>
      </c>
      <c r="H2468" s="10">
        <f t="shared" si="197"/>
        <v>-2.1656236963588524</v>
      </c>
    </row>
    <row r="2469" spans="1:8" ht="15.75" customHeight="1">
      <c r="A2469" s="7">
        <v>45548</v>
      </c>
      <c r="B2469" s="8">
        <v>59878.39</v>
      </c>
      <c r="C2469" s="11">
        <f t="shared" si="193"/>
        <v>2.8522417806070895E-2</v>
      </c>
      <c r="D2469" s="9">
        <f t="shared" si="194"/>
        <v>8.1352831750407012E-4</v>
      </c>
      <c r="E2469" s="9">
        <f t="shared" si="195"/>
        <v>1.1632936552114283E-2</v>
      </c>
      <c r="G2469" s="9">
        <f t="shared" si="196"/>
        <v>0.10785609186371571</v>
      </c>
      <c r="H2469" s="10">
        <f t="shared" si="197"/>
        <v>-2.2269574231458225</v>
      </c>
    </row>
    <row r="2470" spans="1:8" ht="15.75" customHeight="1">
      <c r="A2470" s="7">
        <v>45549</v>
      </c>
      <c r="B2470" s="8">
        <v>60030.81</v>
      </c>
      <c r="C2470" s="11">
        <f t="shared" si="193"/>
        <v>2.5422583436775716E-3</v>
      </c>
      <c r="D2470" s="9">
        <f t="shared" si="194"/>
        <v>6.4630774859982296E-6</v>
      </c>
      <c r="E2470" s="9">
        <f t="shared" si="195"/>
        <v>1.1582431546640471E-2</v>
      </c>
      <c r="G2470" s="9">
        <f t="shared" si="196"/>
        <v>0.10762170574117691</v>
      </c>
      <c r="H2470" s="10">
        <f t="shared" si="197"/>
        <v>-2.2291329253793344</v>
      </c>
    </row>
    <row r="2471" spans="1:8" ht="15.75" customHeight="1">
      <c r="A2471" s="7">
        <v>45550</v>
      </c>
      <c r="B2471" s="8">
        <v>59808.85</v>
      </c>
      <c r="C2471" s="11">
        <f t="shared" si="193"/>
        <v>-3.7042871083988031E-3</v>
      </c>
      <c r="D2471" s="9">
        <f t="shared" si="194"/>
        <v>1.3721742981449566E-5</v>
      </c>
      <c r="E2471" s="9">
        <f t="shared" si="195"/>
        <v>1.1594768340395247E-2</v>
      </c>
      <c r="G2471" s="9">
        <f t="shared" si="196"/>
        <v>0.10767900603365192</v>
      </c>
      <c r="H2471" s="10">
        <f t="shared" si="197"/>
        <v>-2.2286006438707826</v>
      </c>
    </row>
    <row r="2472" spans="1:8" ht="15.75" customHeight="1">
      <c r="A2472" s="7">
        <v>45551</v>
      </c>
      <c r="B2472" s="8">
        <v>57668.86</v>
      </c>
      <c r="C2472" s="11">
        <f t="shared" si="193"/>
        <v>-3.6436303529243069E-2</v>
      </c>
      <c r="D2472" s="9">
        <f t="shared" si="194"/>
        <v>1.3276042148751309E-3</v>
      </c>
      <c r="E2472" s="9">
        <f t="shared" si="195"/>
        <v>1.2767246684452482E-2</v>
      </c>
      <c r="G2472" s="9">
        <f t="shared" si="196"/>
        <v>0.1129922417002711</v>
      </c>
      <c r="H2472" s="10">
        <f t="shared" si="197"/>
        <v>-2.1804361201465565</v>
      </c>
    </row>
    <row r="2473" spans="1:8" ht="15.75" customHeight="1">
      <c r="A2473" s="7">
        <v>45552</v>
      </c>
      <c r="B2473" s="8">
        <v>60137.4</v>
      </c>
      <c r="C2473" s="11">
        <f t="shared" si="193"/>
        <v>4.1914604379784365E-2</v>
      </c>
      <c r="D2473" s="9">
        <f t="shared" si="194"/>
        <v>1.7568340603138386E-3</v>
      </c>
      <c r="E2473" s="9">
        <f t="shared" si="195"/>
        <v>1.3875620873216272E-2</v>
      </c>
      <c r="G2473" s="9">
        <f t="shared" si="196"/>
        <v>0.11779482532444399</v>
      </c>
      <c r="H2473" s="10">
        <f t="shared" si="197"/>
        <v>-2.1388109363657963</v>
      </c>
    </row>
    <row r="2474" spans="1:8" ht="15.75" customHeight="1">
      <c r="A2474" s="7">
        <v>45553</v>
      </c>
      <c r="B2474" s="8">
        <v>60232.24</v>
      </c>
      <c r="C2474" s="11">
        <f t="shared" si="193"/>
        <v>1.5758129645556615E-3</v>
      </c>
      <c r="D2474" s="9">
        <f t="shared" si="194"/>
        <v>2.4831864992617023E-6</v>
      </c>
      <c r="E2474" s="9">
        <f t="shared" si="195"/>
        <v>1.2168605109935934E-2</v>
      </c>
      <c r="G2474" s="9">
        <f t="shared" si="196"/>
        <v>0.11031140063445816</v>
      </c>
      <c r="H2474" s="10">
        <f t="shared" si="197"/>
        <v>-2.2044479978241074</v>
      </c>
    </row>
    <row r="2475" spans="1:8" ht="15.75" customHeight="1">
      <c r="A2475" s="7">
        <v>45554</v>
      </c>
      <c r="B2475" s="8">
        <v>63042.1</v>
      </c>
      <c r="C2475" s="11">
        <f t="shared" si="193"/>
        <v>4.5595000044736343E-2</v>
      </c>
      <c r="D2475" s="9">
        <f t="shared" si="194"/>
        <v>2.0789040290795069E-3</v>
      </c>
      <c r="E2475" s="9">
        <f t="shared" si="195"/>
        <v>1.4237841161685928E-2</v>
      </c>
      <c r="G2475" s="9">
        <f t="shared" si="196"/>
        <v>0.11932242522546183</v>
      </c>
      <c r="H2475" s="10">
        <f t="shared" si="197"/>
        <v>-2.1259259941527588</v>
      </c>
    </row>
    <row r="2476" spans="1:8" ht="15.75" customHeight="1">
      <c r="A2476" s="7">
        <v>45555</v>
      </c>
      <c r="B2476" s="8">
        <v>62823.51</v>
      </c>
      <c r="C2476" s="11">
        <f t="shared" si="193"/>
        <v>-3.4733907024139684E-3</v>
      </c>
      <c r="D2476" s="9">
        <f t="shared" si="194"/>
        <v>1.2064442971615801E-5</v>
      </c>
      <c r="E2476" s="9">
        <f t="shared" si="195"/>
        <v>1.4182329877251373E-2</v>
      </c>
      <c r="G2476" s="9">
        <f t="shared" si="196"/>
        <v>0.11908958761055213</v>
      </c>
      <c r="H2476" s="10">
        <f t="shared" si="197"/>
        <v>-2.1278792320468196</v>
      </c>
    </row>
    <row r="2477" spans="1:8" ht="15.75" customHeight="1">
      <c r="A2477" s="7">
        <v>45556</v>
      </c>
      <c r="B2477" s="8">
        <v>63159.61</v>
      </c>
      <c r="C2477" s="11">
        <f t="shared" si="193"/>
        <v>5.3356480990914539E-3</v>
      </c>
      <c r="D2477" s="9">
        <f t="shared" si="194"/>
        <v>2.8469140637338246E-5</v>
      </c>
      <c r="E2477" s="9">
        <f t="shared" si="195"/>
        <v>1.4208434201348118E-2</v>
      </c>
      <c r="G2477" s="9">
        <f t="shared" si="196"/>
        <v>0.11919913674749544</v>
      </c>
      <c r="H2477" s="10">
        <f t="shared" si="197"/>
        <v>-2.1269597664283242</v>
      </c>
    </row>
    <row r="2478" spans="1:8" ht="15.75" customHeight="1">
      <c r="A2478" s="7">
        <v>45557</v>
      </c>
      <c r="B2478" s="8">
        <v>63210.62</v>
      </c>
      <c r="C2478" s="11">
        <f t="shared" si="193"/>
        <v>8.0731043649258393E-4</v>
      </c>
      <c r="D2478" s="9">
        <f t="shared" si="194"/>
        <v>6.5175014086984643E-7</v>
      </c>
      <c r="E2478" s="9">
        <f t="shared" si="195"/>
        <v>1.4126379929250071E-2</v>
      </c>
      <c r="G2478" s="9">
        <f t="shared" si="196"/>
        <v>0.11885444850425275</v>
      </c>
      <c r="H2478" s="10">
        <f t="shared" si="197"/>
        <v>-2.1298556563075954</v>
      </c>
    </row>
    <row r="2479" spans="1:8" ht="15.75" customHeight="1">
      <c r="A2479" s="7">
        <v>45558</v>
      </c>
      <c r="B2479" s="8">
        <v>63317.34</v>
      </c>
      <c r="C2479" s="11">
        <f t="shared" si="193"/>
        <v>1.6869002757516273E-3</v>
      </c>
      <c r="D2479" s="9">
        <f t="shared" si="194"/>
        <v>2.8456325403309165E-6</v>
      </c>
      <c r="E2479" s="9">
        <f t="shared" si="195"/>
        <v>1.4030768667248783E-2</v>
      </c>
      <c r="G2479" s="9">
        <f t="shared" si="196"/>
        <v>0.11845154565158186</v>
      </c>
      <c r="H2479" s="10">
        <f t="shared" si="197"/>
        <v>-2.1332512994833168</v>
      </c>
    </row>
    <row r="2480" spans="1:8" ht="15.75" customHeight="1">
      <c r="A2480" s="7">
        <v>45559</v>
      </c>
      <c r="B2480" s="8">
        <v>64227.01</v>
      </c>
      <c r="C2480" s="11">
        <f t="shared" si="193"/>
        <v>1.4264613443994526E-2</v>
      </c>
      <c r="D2480" s="9">
        <f t="shared" si="194"/>
        <v>2.0347919670658937E-4</v>
      </c>
      <c r="E2480" s="9">
        <f t="shared" si="195"/>
        <v>1.4052431244786693E-2</v>
      </c>
      <c r="G2480" s="9">
        <f t="shared" si="196"/>
        <v>0.11854295105482525</v>
      </c>
      <c r="H2480" s="10">
        <f t="shared" si="197"/>
        <v>-2.1324799279194537</v>
      </c>
    </row>
    <row r="2481" spans="1:8" ht="15.75" customHeight="1">
      <c r="A2481" s="7">
        <v>45560</v>
      </c>
      <c r="B2481" s="8">
        <v>63488.74</v>
      </c>
      <c r="C2481" s="11">
        <f t="shared" si="193"/>
        <v>-1.1561271389994776E-2</v>
      </c>
      <c r="D2481" s="9">
        <f t="shared" si="194"/>
        <v>1.3366299615311174E-4</v>
      </c>
      <c r="E2481" s="9">
        <f t="shared" si="195"/>
        <v>1.4177583407450548E-2</v>
      </c>
      <c r="G2481" s="9">
        <f t="shared" si="196"/>
        <v>0.11906965779513498</v>
      </c>
      <c r="H2481" s="10">
        <f t="shared" si="197"/>
        <v>-2.128046597503741</v>
      </c>
    </row>
    <row r="2482" spans="1:8" ht="15.75" customHeight="1">
      <c r="A2482" s="7">
        <v>45561</v>
      </c>
      <c r="B2482" s="8">
        <v>64678.85</v>
      </c>
      <c r="C2482" s="11">
        <f t="shared" si="193"/>
        <v>1.8571687371186762E-2</v>
      </c>
      <c r="D2482" s="9">
        <f t="shared" si="194"/>
        <v>3.4490757181309783E-4</v>
      </c>
      <c r="E2482" s="9">
        <f t="shared" si="195"/>
        <v>1.3330687037294193E-2</v>
      </c>
      <c r="G2482" s="9">
        <f t="shared" si="196"/>
        <v>0.11545859447132635</v>
      </c>
      <c r="H2482" s="10">
        <f t="shared" si="197"/>
        <v>-2.1588433027187302</v>
      </c>
    </row>
    <row r="2483" spans="1:8" ht="15.75" customHeight="1">
      <c r="A2483" s="7">
        <v>45562</v>
      </c>
      <c r="B2483" s="8">
        <v>65813.570000000007</v>
      </c>
      <c r="C2483" s="11">
        <f t="shared" si="193"/>
        <v>1.7391793359986724E-2</v>
      </c>
      <c r="D2483" s="9">
        <f t="shared" si="194"/>
        <v>3.0247447627647828E-4</v>
      </c>
      <c r="E2483" s="9">
        <f t="shared" si="195"/>
        <v>1.014124582087657E-2</v>
      </c>
      <c r="G2483" s="9">
        <f t="shared" si="196"/>
        <v>0.10070375276461434</v>
      </c>
      <c r="H2483" s="10">
        <f t="shared" si="197"/>
        <v>-2.2955722131733172</v>
      </c>
    </row>
    <row r="2484" spans="1:8" ht="15.75" customHeight="1">
      <c r="A2484" s="7">
        <v>45563</v>
      </c>
      <c r="B2484" s="8">
        <v>65657.14</v>
      </c>
      <c r="C2484" s="11">
        <f t="shared" si="193"/>
        <v>-2.3796946684357255E-3</v>
      </c>
      <c r="D2484" s="9">
        <f t="shared" si="194"/>
        <v>5.6629467149814176E-6</v>
      </c>
      <c r="E2484" s="9">
        <f t="shared" si="195"/>
        <v>9.5420896825004625E-3</v>
      </c>
      <c r="G2484" s="9">
        <f t="shared" si="196"/>
        <v>9.768362033882888E-2</v>
      </c>
      <c r="H2484" s="10">
        <f t="shared" si="197"/>
        <v>-2.3260213866106896</v>
      </c>
    </row>
    <row r="2485" spans="1:8" ht="15.75" customHeight="1">
      <c r="A2485" s="7">
        <v>45564</v>
      </c>
      <c r="B2485" s="8">
        <v>65834.070000000007</v>
      </c>
      <c r="C2485" s="11">
        <f t="shared" si="193"/>
        <v>2.6911320806931264E-3</v>
      </c>
      <c r="D2485" s="9">
        <f t="shared" si="194"/>
        <v>7.242191875735716E-6</v>
      </c>
      <c r="E2485" s="9">
        <f t="shared" si="195"/>
        <v>9.5349766176408592E-3</v>
      </c>
      <c r="G2485" s="9">
        <f t="shared" si="196"/>
        <v>9.7647204863430981E-2</v>
      </c>
      <c r="H2485" s="10">
        <f t="shared" si="197"/>
        <v>-2.3263942460995293</v>
      </c>
    </row>
    <row r="2486" spans="1:8" ht="15.75" customHeight="1">
      <c r="A2486" s="7">
        <v>45565</v>
      </c>
      <c r="B2486" s="8">
        <v>63785.09</v>
      </c>
      <c r="C2486" s="11">
        <f t="shared" si="193"/>
        <v>-3.1618021504575947E-2</v>
      </c>
      <c r="D2486" s="9">
        <f t="shared" si="194"/>
        <v>9.9969928386382692E-4</v>
      </c>
      <c r="E2486" s="9">
        <f t="shared" si="195"/>
        <v>8.2825081175381884E-3</v>
      </c>
      <c r="G2486" s="9">
        <f t="shared" si="196"/>
        <v>9.1008285982860856E-2</v>
      </c>
      <c r="H2486" s="10">
        <f t="shared" si="197"/>
        <v>-2.3968047218538069</v>
      </c>
    </row>
    <row r="2487" spans="1:8" ht="15.75" customHeight="1">
      <c r="A2487" s="7">
        <v>45566</v>
      </c>
      <c r="B2487" s="8">
        <v>60786.64</v>
      </c>
      <c r="C2487" s="11">
        <f t="shared" si="193"/>
        <v>-4.8149435994963574E-2</v>
      </c>
      <c r="D2487" s="9">
        <f t="shared" si="194"/>
        <v>2.3183681866330939E-3</v>
      </c>
      <c r="E2487" s="9">
        <f t="shared" si="195"/>
        <v>1.0507299459967003E-2</v>
      </c>
      <c r="G2487" s="9">
        <f t="shared" si="196"/>
        <v>0.10250511918907759</v>
      </c>
      <c r="H2487" s="10">
        <f t="shared" si="197"/>
        <v>-2.2778425383427257</v>
      </c>
    </row>
    <row r="2488" spans="1:8" ht="15.75" customHeight="1">
      <c r="A2488" s="7">
        <v>45567</v>
      </c>
      <c r="B2488" s="8">
        <v>60905.21</v>
      </c>
      <c r="C2488" s="11">
        <f t="shared" si="193"/>
        <v>1.9486931544146922E-3</v>
      </c>
      <c r="D2488" s="9">
        <f t="shared" si="194"/>
        <v>3.7974050100626834E-6</v>
      </c>
      <c r="E2488" s="9">
        <f t="shared" si="195"/>
        <v>1.0509150913744233E-2</v>
      </c>
      <c r="G2488" s="9">
        <f t="shared" si="196"/>
        <v>0.10251414982208179</v>
      </c>
      <c r="H2488" s="10">
        <f t="shared" si="197"/>
        <v>-2.2777544428865903</v>
      </c>
    </row>
    <row r="2489" spans="1:8" ht="15.75" customHeight="1">
      <c r="A2489" s="7">
        <v>45568</v>
      </c>
      <c r="B2489" s="8">
        <v>60776.03</v>
      </c>
      <c r="C2489" s="11">
        <f t="shared" si="193"/>
        <v>-2.1232533220539203E-3</v>
      </c>
      <c r="D2489" s="9">
        <f t="shared" si="194"/>
        <v>4.5082046696130081E-6</v>
      </c>
      <c r="E2489" s="9">
        <f t="shared" si="195"/>
        <v>1.0367372054746003E-2</v>
      </c>
      <c r="G2489" s="9">
        <f t="shared" si="196"/>
        <v>0.10182029294176088</v>
      </c>
      <c r="H2489" s="10">
        <f t="shared" si="197"/>
        <v>-2.2845458534568817</v>
      </c>
    </row>
    <row r="2490" spans="1:8" ht="15.75" customHeight="1">
      <c r="A2490" s="7">
        <v>45569</v>
      </c>
      <c r="B2490" s="8">
        <v>62420.23</v>
      </c>
      <c r="C2490" s="11">
        <f t="shared" si="193"/>
        <v>2.6693953735582338E-2</v>
      </c>
      <c r="D2490" s="9">
        <f t="shared" si="194"/>
        <v>7.1256716603741027E-4</v>
      </c>
      <c r="E2490" s="9">
        <f t="shared" si="195"/>
        <v>1.0266410903279346E-2</v>
      </c>
      <c r="G2490" s="9">
        <f t="shared" si="196"/>
        <v>0.10132329891628748</v>
      </c>
      <c r="H2490" s="10">
        <f t="shared" si="197"/>
        <v>-2.2894388949996367</v>
      </c>
    </row>
    <row r="2491" spans="1:8" ht="15.75" customHeight="1">
      <c r="A2491" s="7">
        <v>45570</v>
      </c>
      <c r="B2491" s="8">
        <v>61725.06</v>
      </c>
      <c r="C2491" s="11">
        <f t="shared" si="193"/>
        <v>-1.1199414268048227E-2</v>
      </c>
      <c r="D2491" s="9">
        <f t="shared" si="194"/>
        <v>1.254268799473622E-4</v>
      </c>
      <c r="E2491" s="9">
        <f t="shared" si="195"/>
        <v>1.038537470574071E-2</v>
      </c>
      <c r="G2491" s="9">
        <f t="shared" si="196"/>
        <v>0.10190865863968925</v>
      </c>
      <c r="H2491" s="10">
        <f t="shared" si="197"/>
        <v>-2.2836783704331496</v>
      </c>
    </row>
    <row r="2492" spans="1:8" ht="15.75" customHeight="1">
      <c r="A2492" s="7">
        <v>45571</v>
      </c>
      <c r="B2492" s="8">
        <v>62621.919999999998</v>
      </c>
      <c r="C2492" s="11">
        <f t="shared" si="193"/>
        <v>1.4425369274612344E-2</v>
      </c>
      <c r="D2492" s="9">
        <f t="shared" si="194"/>
        <v>2.0809127870892986E-4</v>
      </c>
      <c r="E2492" s="9">
        <f t="shared" si="195"/>
        <v>1.0579744241468188E-2</v>
      </c>
      <c r="G2492" s="9">
        <f t="shared" si="196"/>
        <v>0.10285788371081814</v>
      </c>
      <c r="H2492" s="10">
        <f t="shared" si="197"/>
        <v>-2.2744070133092236</v>
      </c>
    </row>
    <row r="2493" spans="1:8" ht="15.75" customHeight="1">
      <c r="A2493" s="7">
        <v>45572</v>
      </c>
      <c r="B2493" s="8">
        <v>63009.26</v>
      </c>
      <c r="C2493" s="11">
        <f t="shared" si="193"/>
        <v>6.166323158562451E-3</v>
      </c>
      <c r="D2493" s="9">
        <f t="shared" si="194"/>
        <v>3.8023541295823599E-5</v>
      </c>
      <c r="E2493" s="9">
        <f t="shared" si="195"/>
        <v>9.2901635678888823E-3</v>
      </c>
      <c r="G2493" s="9">
        <f t="shared" si="196"/>
        <v>9.6385494592749185E-2</v>
      </c>
      <c r="H2493" s="10">
        <f t="shared" si="197"/>
        <v>-2.3393995597171111</v>
      </c>
    </row>
    <row r="2494" spans="1:8" ht="15.75" customHeight="1">
      <c r="A2494" s="7">
        <v>45573</v>
      </c>
      <c r="B2494" s="8">
        <v>62348.77</v>
      </c>
      <c r="C2494" s="11">
        <f t="shared" si="193"/>
        <v>-1.053775513157915E-2</v>
      </c>
      <c r="D2494" s="9">
        <f t="shared" si="194"/>
        <v>1.110442832131227E-4</v>
      </c>
      <c r="E2494" s="9">
        <f t="shared" si="195"/>
        <v>7.6443737907881636E-3</v>
      </c>
      <c r="G2494" s="9">
        <f t="shared" si="196"/>
        <v>8.7432109609617475E-2</v>
      </c>
      <c r="H2494" s="10">
        <f t="shared" si="197"/>
        <v>-2.4368926769529384</v>
      </c>
    </row>
    <row r="2495" spans="1:8" ht="15.75" customHeight="1">
      <c r="A2495" s="7">
        <v>45574</v>
      </c>
      <c r="B2495" s="8">
        <v>60393.26</v>
      </c>
      <c r="C2495" s="11">
        <f t="shared" si="193"/>
        <v>-3.1866435275594213E-2</v>
      </c>
      <c r="D2495" s="9">
        <f t="shared" si="194"/>
        <v>1.0154696971736352E-3</v>
      </c>
      <c r="E2495" s="9">
        <f t="shared" si="195"/>
        <v>8.6573603014625366E-3</v>
      </c>
      <c r="G2495" s="9">
        <f t="shared" si="196"/>
        <v>9.3044937000690886E-2</v>
      </c>
      <c r="H2495" s="10">
        <f t="shared" si="197"/>
        <v>-2.3746727089734803</v>
      </c>
    </row>
    <row r="2496" spans="1:8" ht="15.75" customHeight="1">
      <c r="A2496" s="7">
        <v>45575</v>
      </c>
      <c r="B2496" s="8">
        <v>59728.65</v>
      </c>
      <c r="C2496" s="11">
        <f t="shared" si="193"/>
        <v>-1.1065704529127396E-2</v>
      </c>
      <c r="D2496" s="9">
        <f t="shared" si="194"/>
        <v>1.2244981672595055E-4</v>
      </c>
      <c r="E2496" s="9">
        <f t="shared" si="195"/>
        <v>6.700906089108981E-3</v>
      </c>
      <c r="G2496" s="9">
        <f t="shared" si="196"/>
        <v>8.1859062351757855E-2</v>
      </c>
      <c r="H2496" s="10">
        <f t="shared" si="197"/>
        <v>-2.5027562622742474</v>
      </c>
    </row>
    <row r="2497" spans="1:8" ht="15.75" customHeight="1">
      <c r="A2497" s="7">
        <v>45576</v>
      </c>
      <c r="B2497" s="8">
        <v>63002.15</v>
      </c>
      <c r="C2497" s="11">
        <f t="shared" si="193"/>
        <v>5.3357048012239804E-2</v>
      </c>
      <c r="D2497" s="9">
        <f t="shared" si="194"/>
        <v>2.8469745725804635E-3</v>
      </c>
      <c r="E2497" s="9">
        <f t="shared" si="195"/>
        <v>9.5358162187178276E-3</v>
      </c>
      <c r="G2497" s="9">
        <f t="shared" si="196"/>
        <v>9.7651503924506083E-2</v>
      </c>
      <c r="H2497" s="10">
        <f t="shared" si="197"/>
        <v>-2.3263502206054287</v>
      </c>
    </row>
    <row r="2498" spans="1:8" ht="15.75" customHeight="1">
      <c r="A2498" s="7">
        <v>45577</v>
      </c>
      <c r="B2498" s="8">
        <v>63033.46</v>
      </c>
      <c r="C2498" s="11">
        <f t="shared" si="193"/>
        <v>4.9684371970870405E-4</v>
      </c>
      <c r="D2498" s="9">
        <f t="shared" si="194"/>
        <v>2.4685368181398127E-7</v>
      </c>
      <c r="E2498" s="9">
        <f t="shared" si="195"/>
        <v>9.5075939317623027E-3</v>
      </c>
      <c r="G2498" s="9">
        <f t="shared" si="196"/>
        <v>9.7506891714187582E-2</v>
      </c>
      <c r="H2498" s="10">
        <f t="shared" si="197"/>
        <v>-2.3278322192282714</v>
      </c>
    </row>
    <row r="2499" spans="1:8" ht="15.75" customHeight="1">
      <c r="A2499" s="7">
        <v>45578</v>
      </c>
      <c r="B2499" s="8">
        <v>62742.75</v>
      </c>
      <c r="C2499" s="11">
        <f t="shared" si="193"/>
        <v>-4.6226630247798777E-3</v>
      </c>
      <c r="D2499" s="9">
        <f t="shared" si="194"/>
        <v>2.1369013440667048E-5</v>
      </c>
      <c r="E2499" s="9">
        <f t="shared" si="195"/>
        <v>9.5283111950620995E-3</v>
      </c>
      <c r="G2499" s="9">
        <f t="shared" si="196"/>
        <v>9.7613068771871425E-2</v>
      </c>
      <c r="H2499" s="10">
        <f t="shared" si="197"/>
        <v>-2.3267438931759346</v>
      </c>
    </row>
    <row r="2500" spans="1:8" ht="15.75" customHeight="1">
      <c r="A2500" s="7">
        <v>45579</v>
      </c>
      <c r="B2500" s="8">
        <v>65906.289999999994</v>
      </c>
      <c r="C2500" s="11">
        <f t="shared" ref="C2500:C2563" si="198">LN(B2500/B2499)</f>
        <v>4.9190851113299718E-2</v>
      </c>
      <c r="D2500" s="9">
        <f t="shared" ref="D2500:D2563" si="199">C2500^2</f>
        <v>2.4197398332508201E-3</v>
      </c>
      <c r="E2500" s="9">
        <f t="shared" si="195"/>
        <v>1.1945205395772589E-2</v>
      </c>
      <c r="G2500" s="9">
        <f t="shared" si="196"/>
        <v>0.10929412333594422</v>
      </c>
      <c r="H2500" s="10">
        <f t="shared" si="197"/>
        <v>-2.2137126516134127</v>
      </c>
    </row>
    <row r="2501" spans="1:8" ht="15.75" customHeight="1">
      <c r="A2501" s="7">
        <v>45580</v>
      </c>
      <c r="B2501" s="8">
        <v>66480.39</v>
      </c>
      <c r="C2501" s="11">
        <f t="shared" si="198"/>
        <v>8.6731323544020581E-3</v>
      </c>
      <c r="D2501" s="9">
        <f t="shared" si="199"/>
        <v>7.5223224836975787E-5</v>
      </c>
      <c r="E2501" s="9">
        <f t="shared" si="195"/>
        <v>1.1816949423902977E-2</v>
      </c>
      <c r="G2501" s="9">
        <f t="shared" si="196"/>
        <v>0.10870579296386636</v>
      </c>
      <c r="H2501" s="10">
        <f t="shared" si="197"/>
        <v>-2.2191101931391568</v>
      </c>
    </row>
    <row r="2502" spans="1:8" ht="15.75" customHeight="1">
      <c r="A2502" s="7">
        <v>45581</v>
      </c>
      <c r="B2502" s="8">
        <v>67620.070000000007</v>
      </c>
      <c r="C2502" s="11">
        <f t="shared" si="198"/>
        <v>1.6997815519913504E-2</v>
      </c>
      <c r="D2502" s="9">
        <f t="shared" si="199"/>
        <v>2.889257324490124E-4</v>
      </c>
      <c r="E2502" s="9">
        <f t="shared" si="195"/>
        <v>1.1972212160198876E-2</v>
      </c>
      <c r="G2502" s="9">
        <f t="shared" si="196"/>
        <v>0.10941760443456472</v>
      </c>
      <c r="H2502" s="10">
        <f t="shared" si="197"/>
        <v>-2.2125834838911391</v>
      </c>
    </row>
    <row r="2503" spans="1:8" ht="15.75" customHeight="1">
      <c r="A2503" s="7">
        <v>45582</v>
      </c>
      <c r="B2503" s="8">
        <v>66934.03</v>
      </c>
      <c r="C2503" s="11">
        <f t="shared" si="198"/>
        <v>-1.0197325014060024E-2</v>
      </c>
      <c r="D2503" s="9">
        <f t="shared" si="199"/>
        <v>1.0398543744237428E-4</v>
      </c>
      <c r="E2503" s="9">
        <f t="shared" si="195"/>
        <v>1.1731290025828154E-2</v>
      </c>
      <c r="G2503" s="9">
        <f t="shared" si="196"/>
        <v>0.10831107988487676</v>
      </c>
      <c r="H2503" s="10">
        <f t="shared" si="197"/>
        <v>-2.2227478228686488</v>
      </c>
    </row>
    <row r="2504" spans="1:8" ht="15.75" customHeight="1">
      <c r="A2504" s="7">
        <v>45583</v>
      </c>
      <c r="B2504" s="8">
        <v>68419.600000000006</v>
      </c>
      <c r="C2504" s="11">
        <f t="shared" si="198"/>
        <v>2.1951825826749382E-2</v>
      </c>
      <c r="D2504" s="9">
        <f t="shared" si="199"/>
        <v>4.8188265712794119E-4</v>
      </c>
      <c r="E2504" s="9">
        <f t="shared" si="195"/>
        <v>1.1910698206679617E-2</v>
      </c>
      <c r="G2504" s="9">
        <f t="shared" si="196"/>
        <v>0.10913614528046892</v>
      </c>
      <c r="H2504" s="10">
        <f t="shared" si="197"/>
        <v>-2.2151591368832522</v>
      </c>
    </row>
    <row r="2505" spans="1:8" ht="15.75" customHeight="1">
      <c r="A2505" s="7">
        <v>45584</v>
      </c>
      <c r="B2505" s="8">
        <v>68231.399999999994</v>
      </c>
      <c r="C2505" s="11">
        <f t="shared" si="198"/>
        <v>-2.7544638383994388E-3</v>
      </c>
      <c r="D2505" s="9">
        <f t="shared" si="199"/>
        <v>7.5870710370501694E-6</v>
      </c>
      <c r="E2505" s="9">
        <f t="shared" si="195"/>
        <v>1.1912622331001684E-2</v>
      </c>
      <c r="G2505" s="9">
        <f t="shared" si="196"/>
        <v>0.10914496017224837</v>
      </c>
      <c r="H2505" s="10">
        <f t="shared" si="197"/>
        <v>-2.2150783704626682</v>
      </c>
    </row>
    <row r="2506" spans="1:8" ht="15.75" customHeight="1">
      <c r="A2506" s="7">
        <v>45585</v>
      </c>
      <c r="B2506" s="8">
        <v>68758.39</v>
      </c>
      <c r="C2506" s="11">
        <f t="shared" si="198"/>
        <v>7.6938960143043099E-3</v>
      </c>
      <c r="D2506" s="9">
        <f t="shared" si="199"/>
        <v>5.9196035878927745E-5</v>
      </c>
      <c r="E2506" s="9">
        <f t="shared" si="195"/>
        <v>1.1964576175004876E-2</v>
      </c>
      <c r="G2506" s="9">
        <f t="shared" si="196"/>
        <v>0.1093827051000517</v>
      </c>
      <c r="H2506" s="10">
        <f t="shared" si="197"/>
        <v>-2.2129024901565617</v>
      </c>
    </row>
    <row r="2507" spans="1:8" ht="15.75" customHeight="1">
      <c r="A2507" s="7">
        <v>45586</v>
      </c>
      <c r="B2507" s="8">
        <v>67721.2</v>
      </c>
      <c r="C2507" s="11">
        <f t="shared" si="198"/>
        <v>-1.5199488332922288E-2</v>
      </c>
      <c r="D2507" s="9">
        <f t="shared" si="199"/>
        <v>2.3102444558264075E-4</v>
      </c>
      <c r="E2507" s="9">
        <f t="shared" si="195"/>
        <v>1.1195901336723692E-2</v>
      </c>
      <c r="G2507" s="9">
        <f t="shared" si="196"/>
        <v>0.1058106863068362</v>
      </c>
      <c r="H2507" s="10">
        <f t="shared" si="197"/>
        <v>-2.246103759868066</v>
      </c>
    </row>
    <row r="2508" spans="1:8" ht="15.75" customHeight="1">
      <c r="A2508" s="7">
        <v>45587</v>
      </c>
      <c r="B2508" s="8">
        <v>67498.070000000007</v>
      </c>
      <c r="C2508" s="11">
        <f t="shared" si="198"/>
        <v>-3.3002722544477857E-3</v>
      </c>
      <c r="D2508" s="9">
        <f t="shared" si="199"/>
        <v>1.089179695347787E-5</v>
      </c>
      <c r="E2508" s="9">
        <f t="shared" si="195"/>
        <v>8.8884249470440758E-3</v>
      </c>
      <c r="G2508" s="9">
        <f t="shared" si="196"/>
        <v>9.4278443702916923E-2</v>
      </c>
      <c r="H2508" s="10">
        <f t="shared" si="197"/>
        <v>-2.361502708232071</v>
      </c>
    </row>
    <row r="2509" spans="1:8" ht="15.75" customHeight="1">
      <c r="A2509" s="7">
        <v>45588</v>
      </c>
      <c r="B2509" s="8">
        <v>66586.37</v>
      </c>
      <c r="C2509" s="11">
        <f t="shared" si="198"/>
        <v>-1.3599102930048472E-2</v>
      </c>
      <c r="D2509" s="9">
        <f t="shared" si="199"/>
        <v>1.8493560050205295E-4</v>
      </c>
      <c r="E2509" s="9">
        <f t="shared" si="195"/>
        <v>9.0695631425360655E-3</v>
      </c>
      <c r="G2509" s="9">
        <f t="shared" si="196"/>
        <v>9.5234254039899241E-2</v>
      </c>
      <c r="H2509" s="10">
        <f t="shared" si="197"/>
        <v>-2.3514155905579162</v>
      </c>
    </row>
    <row r="2510" spans="1:8" ht="15.75" customHeight="1">
      <c r="A2510" s="7">
        <v>45589</v>
      </c>
      <c r="B2510" s="8">
        <v>68149.929999999993</v>
      </c>
      <c r="C2510" s="11">
        <f t="shared" si="198"/>
        <v>2.3210229048945308E-2</v>
      </c>
      <c r="D2510" s="9">
        <f t="shared" si="199"/>
        <v>5.3871473250450468E-4</v>
      </c>
      <c r="E2510" s="9">
        <f t="shared" si="195"/>
        <v>9.6037696703709565E-3</v>
      </c>
      <c r="G2510" s="9">
        <f t="shared" si="196"/>
        <v>9.7998824841785515E-2</v>
      </c>
      <c r="H2510" s="10">
        <f t="shared" si="197"/>
        <v>-2.3227997917938144</v>
      </c>
    </row>
    <row r="2511" spans="1:8" ht="15.75" customHeight="1">
      <c r="A2511" s="7">
        <v>45590</v>
      </c>
      <c r="B2511" s="8">
        <v>66768.479999999996</v>
      </c>
      <c r="C2511" s="11">
        <f t="shared" si="198"/>
        <v>-2.0479018100047413E-2</v>
      </c>
      <c r="D2511" s="9">
        <f t="shared" si="199"/>
        <v>4.1939018234206957E-4</v>
      </c>
      <c r="E2511" s="9">
        <f t="shared" si="195"/>
        <v>9.3105926866756134E-3</v>
      </c>
      <c r="G2511" s="9">
        <f t="shared" si="196"/>
        <v>9.6491412502230547E-2</v>
      </c>
      <c r="H2511" s="10">
        <f t="shared" si="197"/>
        <v>-2.3383012642111987</v>
      </c>
    </row>
    <row r="2512" spans="1:8" ht="15.75" customHeight="1">
      <c r="A2512" s="7">
        <v>45591</v>
      </c>
      <c r="B2512" s="8">
        <v>67177.259999999995</v>
      </c>
      <c r="C2512" s="11">
        <f t="shared" si="198"/>
        <v>6.1036845082133246E-3</v>
      </c>
      <c r="D2512" s="9">
        <f t="shared" si="199"/>
        <v>3.7254964575803331E-5</v>
      </c>
      <c r="E2512" s="9">
        <f t="shared" si="195"/>
        <v>9.2224207713040556E-3</v>
      </c>
      <c r="G2512" s="9">
        <f t="shared" si="196"/>
        <v>9.6033435694574912E-2</v>
      </c>
      <c r="H2512" s="10">
        <f t="shared" si="197"/>
        <v>-2.3430588596675004</v>
      </c>
    </row>
    <row r="2513" spans="1:8" ht="15.75" customHeight="1">
      <c r="A2513" s="7">
        <v>45592</v>
      </c>
      <c r="B2513" s="8">
        <v>67689.070000000007</v>
      </c>
      <c r="C2513" s="11">
        <f t="shared" si="198"/>
        <v>7.589921917213388E-3</v>
      </c>
      <c r="D2513" s="9">
        <f t="shared" si="199"/>
        <v>5.7606914709396155E-5</v>
      </c>
      <c r="E2513" s="9">
        <f t="shared" si="195"/>
        <v>9.0719364073045226E-3</v>
      </c>
      <c r="G2513" s="9">
        <f t="shared" si="196"/>
        <v>9.5246713367467553E-2</v>
      </c>
      <c r="H2513" s="10">
        <f t="shared" si="197"/>
        <v>-2.3512847708990741</v>
      </c>
    </row>
    <row r="2514" spans="1:8" ht="15.75" customHeight="1">
      <c r="A2514" s="7">
        <v>45593</v>
      </c>
      <c r="B2514" s="8">
        <v>69610.570000000007</v>
      </c>
      <c r="C2514" s="11">
        <f t="shared" si="198"/>
        <v>2.7991704304324867E-2</v>
      </c>
      <c r="D2514" s="9">
        <f t="shared" si="199"/>
        <v>7.8353550986075922E-4</v>
      </c>
      <c r="E2514" s="9">
        <f t="shared" si="195"/>
        <v>9.81744837586946E-3</v>
      </c>
      <c r="G2514" s="9">
        <f t="shared" si="196"/>
        <v>9.9083037780790001E-2</v>
      </c>
      <c r="H2514" s="10">
        <f t="shared" si="197"/>
        <v>-2.311797014952198</v>
      </c>
    </row>
    <row r="2515" spans="1:8" ht="15.75" customHeight="1">
      <c r="A2515" s="7">
        <v>45594</v>
      </c>
      <c r="B2515" s="8">
        <v>72310.41</v>
      </c>
      <c r="C2515" s="11">
        <f t="shared" si="198"/>
        <v>3.8051678576876843E-2</v>
      </c>
      <c r="D2515" s="9">
        <f t="shared" si="199"/>
        <v>1.447930242517948E-3</v>
      </c>
      <c r="E2515" s="9">
        <f t="shared" si="195"/>
        <v>1.1154334335174284E-2</v>
      </c>
      <c r="G2515" s="9">
        <f t="shared" si="196"/>
        <v>0.10561408208744838</v>
      </c>
      <c r="H2515" s="10">
        <f t="shared" si="197"/>
        <v>-2.2479635634998734</v>
      </c>
    </row>
    <row r="2516" spans="1:8" ht="15.75" customHeight="1">
      <c r="A2516" s="7">
        <v>45595</v>
      </c>
      <c r="B2516" s="8">
        <v>72834.600000000006</v>
      </c>
      <c r="C2516" s="11">
        <f t="shared" si="198"/>
        <v>7.2230148180625091E-3</v>
      </c>
      <c r="D2516" s="9">
        <f t="shared" si="199"/>
        <v>5.2171943061950579E-5</v>
      </c>
      <c r="E2516" s="9">
        <f t="shared" si="195"/>
        <v>1.0191036581062601E-2</v>
      </c>
      <c r="G2516" s="9">
        <f t="shared" si="196"/>
        <v>0.10095066409421288</v>
      </c>
      <c r="H2516" s="10">
        <f t="shared" si="197"/>
        <v>-2.2931233557980448</v>
      </c>
    </row>
    <row r="2517" spans="1:8" ht="15.75" customHeight="1">
      <c r="A2517" s="7">
        <v>45596</v>
      </c>
      <c r="B2517" s="8">
        <v>69937.509999999995</v>
      </c>
      <c r="C2517" s="11">
        <f t="shared" si="198"/>
        <v>-4.0588987963714546E-2</v>
      </c>
      <c r="D2517" s="9">
        <f t="shared" si="199"/>
        <v>1.6474659439185643E-3</v>
      </c>
      <c r="E2517" s="9">
        <f t="shared" si="195"/>
        <v>1.1716052708255213E-2</v>
      </c>
      <c r="G2517" s="9">
        <f t="shared" si="196"/>
        <v>0.10824071649917702</v>
      </c>
      <c r="H2517" s="10">
        <f t="shared" si="197"/>
        <v>-2.2233976755999669</v>
      </c>
    </row>
    <row r="2518" spans="1:8" ht="15.75" customHeight="1">
      <c r="A2518" s="7">
        <v>45597</v>
      </c>
      <c r="B2518" s="8">
        <v>69195.41</v>
      </c>
      <c r="C2518" s="11">
        <f t="shared" si="198"/>
        <v>-1.0667598112983651E-2</v>
      </c>
      <c r="D2518" s="9">
        <f t="shared" si="199"/>
        <v>1.1379764950013234E-4</v>
      </c>
      <c r="E2518" s="9">
        <f t="shared" si="195"/>
        <v>8.9828757851748847E-3</v>
      </c>
      <c r="G2518" s="9">
        <f t="shared" si="196"/>
        <v>9.4778034296850056E-2</v>
      </c>
      <c r="H2518" s="10">
        <f t="shared" si="197"/>
        <v>-2.3562176022985106</v>
      </c>
    </row>
    <row r="2519" spans="1:8" ht="15.75" customHeight="1">
      <c r="A2519" s="7">
        <v>45598</v>
      </c>
      <c r="B2519" s="8">
        <v>69514.850000000006</v>
      </c>
      <c r="C2519" s="11">
        <f t="shared" si="198"/>
        <v>4.6058678675532849E-3</v>
      </c>
      <c r="D2519" s="9">
        <f t="shared" si="199"/>
        <v>2.1214018813359843E-5</v>
      </c>
      <c r="E2519" s="9">
        <f t="shared" ref="E2519:E2578" si="200">SUM(D2499:D2519)</f>
        <v>9.0038429503064305E-3</v>
      </c>
      <c r="G2519" s="9">
        <f t="shared" ref="G2519:G2578" si="201">SQRT(E2519)</f>
        <v>9.4888581769918087E-2</v>
      </c>
      <c r="H2519" s="10">
        <f t="shared" ref="H2519:H2578" si="202">LN(G2519)</f>
        <v>-2.3550518991518126</v>
      </c>
    </row>
    <row r="2520" spans="1:8" ht="15.75" customHeight="1">
      <c r="A2520" s="7">
        <v>45599</v>
      </c>
      <c r="B2520" s="8">
        <v>69114.12</v>
      </c>
      <c r="C2520" s="11">
        <f t="shared" si="198"/>
        <v>-5.7813473787659934E-3</v>
      </c>
      <c r="D2520" s="9">
        <f t="shared" si="199"/>
        <v>3.3423977513964421E-5</v>
      </c>
      <c r="E2520" s="9">
        <f t="shared" si="200"/>
        <v>9.0158979143797283E-3</v>
      </c>
      <c r="G2520" s="9">
        <f t="shared" si="201"/>
        <v>9.4952082201391078E-2</v>
      </c>
      <c r="H2520" s="10">
        <f t="shared" si="202"/>
        <v>-2.3543829125130928</v>
      </c>
    </row>
    <row r="2521" spans="1:8" ht="15.75" customHeight="1">
      <c r="A2521" s="7">
        <v>45600</v>
      </c>
      <c r="B2521" s="8">
        <v>67086.009999999995</v>
      </c>
      <c r="C2521" s="11">
        <f t="shared" si="198"/>
        <v>-2.9783523977072884E-2</v>
      </c>
      <c r="D2521" s="9">
        <f t="shared" si="199"/>
        <v>8.870583004928754E-4</v>
      </c>
      <c r="E2521" s="9">
        <f t="shared" si="200"/>
        <v>7.4832163816217819E-3</v>
      </c>
      <c r="G2521" s="9">
        <f t="shared" si="201"/>
        <v>8.6505585840579005E-2</v>
      </c>
      <c r="H2521" s="10">
        <f t="shared" si="202"/>
        <v>-2.4475462909375909</v>
      </c>
    </row>
    <row r="2522" spans="1:8" ht="15.75" customHeight="1">
      <c r="A2522" s="7">
        <v>45601</v>
      </c>
      <c r="B2522" s="8">
        <v>69162.789999999994</v>
      </c>
      <c r="C2522" s="11">
        <f t="shared" si="198"/>
        <v>3.0487473783441073E-2</v>
      </c>
      <c r="D2522" s="9">
        <f t="shared" si="199"/>
        <v>9.2948605769600681E-4</v>
      </c>
      <c r="E2522" s="9">
        <f t="shared" si="200"/>
        <v>8.3374792144808117E-3</v>
      </c>
      <c r="G2522" s="9">
        <f t="shared" si="201"/>
        <v>9.1309798020151225E-2</v>
      </c>
      <c r="H2522" s="10">
        <f t="shared" si="202"/>
        <v>-2.3934971803796485</v>
      </c>
    </row>
    <row r="2523" spans="1:8" ht="15.75" customHeight="1">
      <c r="A2523" s="7">
        <v>45602</v>
      </c>
      <c r="B2523" s="8">
        <v>75959.320000000007</v>
      </c>
      <c r="C2523" s="11">
        <f t="shared" si="198"/>
        <v>9.3734932584859543E-2</v>
      </c>
      <c r="D2523" s="9">
        <f t="shared" si="199"/>
        <v>8.7862375866881639E-3</v>
      </c>
      <c r="E2523" s="9">
        <f t="shared" si="200"/>
        <v>1.6834791068719962E-2</v>
      </c>
      <c r="G2523" s="9">
        <f t="shared" si="201"/>
        <v>0.12974895401782613</v>
      </c>
      <c r="H2523" s="10">
        <f t="shared" si="202"/>
        <v>-2.0421538184882779</v>
      </c>
    </row>
    <row r="2524" spans="1:8" ht="15.75" customHeight="1">
      <c r="A2524" s="7">
        <v>45603</v>
      </c>
      <c r="B2524" s="8">
        <v>75959.78</v>
      </c>
      <c r="C2524" s="11">
        <f t="shared" si="198"/>
        <v>6.0558547278446372E-6</v>
      </c>
      <c r="D2524" s="9">
        <f t="shared" si="199"/>
        <v>3.6673376484758243E-11</v>
      </c>
      <c r="E2524" s="9">
        <f t="shared" si="200"/>
        <v>1.6730805667950963E-2</v>
      </c>
      <c r="G2524" s="9">
        <f t="shared" si="201"/>
        <v>0.12934761562530236</v>
      </c>
      <c r="H2524" s="10">
        <f t="shared" si="202"/>
        <v>-2.0452518040313832</v>
      </c>
    </row>
    <row r="2525" spans="1:8" ht="15.75" customHeight="1">
      <c r="A2525" s="7">
        <v>45604</v>
      </c>
      <c r="B2525" s="8">
        <v>76529.919999999998</v>
      </c>
      <c r="C2525" s="11">
        <f t="shared" si="198"/>
        <v>7.4777858008864793E-3</v>
      </c>
      <c r="D2525" s="9">
        <f t="shared" si="199"/>
        <v>5.5917280483939446E-5</v>
      </c>
      <c r="E2525" s="9">
        <f t="shared" si="200"/>
        <v>1.6304840291306966E-2</v>
      </c>
      <c r="G2525" s="9">
        <f t="shared" si="201"/>
        <v>0.12769040798473066</v>
      </c>
      <c r="H2525" s="10">
        <f t="shared" si="202"/>
        <v>-2.058146632431765</v>
      </c>
    </row>
    <row r="2526" spans="1:8" ht="15.75" customHeight="1">
      <c r="A2526" s="7">
        <v>45605</v>
      </c>
      <c r="B2526" s="8">
        <v>76469.289999999994</v>
      </c>
      <c r="C2526" s="11">
        <f t="shared" si="198"/>
        <v>-7.925531533618435E-4</v>
      </c>
      <c r="D2526" s="9">
        <f t="shared" si="199"/>
        <v>6.2814050090380186E-7</v>
      </c>
      <c r="E2526" s="9">
        <f t="shared" si="200"/>
        <v>1.629788136077082E-2</v>
      </c>
      <c r="G2526" s="9">
        <f t="shared" si="201"/>
        <v>0.12766315584682536</v>
      </c>
      <c r="H2526" s="10">
        <f t="shared" si="202"/>
        <v>-2.058360078742048</v>
      </c>
    </row>
    <row r="2527" spans="1:8" ht="15.75" customHeight="1">
      <c r="A2527" s="7">
        <v>45606</v>
      </c>
      <c r="B2527" s="8">
        <v>79927.89</v>
      </c>
      <c r="C2527" s="11">
        <f t="shared" si="198"/>
        <v>4.423563086493032E-2</v>
      </c>
      <c r="D2527" s="9">
        <f t="shared" si="199"/>
        <v>1.956791038018376E-3</v>
      </c>
      <c r="E2527" s="9">
        <f t="shared" si="200"/>
        <v>1.819547636291027E-2</v>
      </c>
      <c r="G2527" s="9">
        <f t="shared" si="201"/>
        <v>0.13489060887589718</v>
      </c>
      <c r="H2527" s="10">
        <f t="shared" si="202"/>
        <v>-2.0032911336409374</v>
      </c>
    </row>
    <row r="2528" spans="1:8" ht="15.75" customHeight="1">
      <c r="A2528" s="7">
        <v>45607</v>
      </c>
      <c r="B2528" s="8">
        <v>88014.53</v>
      </c>
      <c r="C2528" s="11">
        <f t="shared" si="198"/>
        <v>9.6377061293658153E-2</v>
      </c>
      <c r="D2528" s="9">
        <f t="shared" si="199"/>
        <v>9.2885379436015401E-3</v>
      </c>
      <c r="E2528" s="9">
        <f t="shared" si="200"/>
        <v>2.7252989860929167E-2</v>
      </c>
      <c r="G2528" s="9">
        <f t="shared" si="201"/>
        <v>0.1650847959714315</v>
      </c>
      <c r="H2528" s="10">
        <f t="shared" si="202"/>
        <v>-1.8012960221122605</v>
      </c>
    </row>
    <row r="2529" spans="1:8" ht="15.75" customHeight="1">
      <c r="A2529" s="7">
        <v>45608</v>
      </c>
      <c r="B2529" s="8">
        <v>88320.23</v>
      </c>
      <c r="C2529" s="11">
        <f t="shared" si="198"/>
        <v>3.4672722072470988E-3</v>
      </c>
      <c r="D2529" s="9">
        <f t="shared" si="199"/>
        <v>1.2021976559148169E-5</v>
      </c>
      <c r="E2529" s="9">
        <f t="shared" si="200"/>
        <v>2.7254120040534836E-2</v>
      </c>
      <c r="G2529" s="9">
        <f t="shared" si="201"/>
        <v>0.16508821896348277</v>
      </c>
      <c r="H2529" s="10">
        <f t="shared" si="202"/>
        <v>-1.8012752875767499</v>
      </c>
    </row>
    <row r="2530" spans="1:8" ht="15.75" customHeight="1">
      <c r="A2530" s="7">
        <v>45609</v>
      </c>
      <c r="B2530" s="8">
        <v>88633.919999999998</v>
      </c>
      <c r="C2530" s="11">
        <f t="shared" si="198"/>
        <v>3.5454418966081509E-3</v>
      </c>
      <c r="D2530" s="9">
        <f t="shared" si="199"/>
        <v>1.2570158242224401E-5</v>
      </c>
      <c r="E2530" s="9">
        <f t="shared" si="200"/>
        <v>2.7081754598275009E-2</v>
      </c>
      <c r="G2530" s="9">
        <f t="shared" si="201"/>
        <v>0.16456535053976279</v>
      </c>
      <c r="H2530" s="10">
        <f t="shared" si="202"/>
        <v>-1.804447519947715</v>
      </c>
    </row>
    <row r="2531" spans="1:8" ht="15.75" customHeight="1">
      <c r="A2531" s="7">
        <v>45610</v>
      </c>
      <c r="B2531" s="8">
        <v>88213.6</v>
      </c>
      <c r="C2531" s="11">
        <f t="shared" si="198"/>
        <v>-4.7534824514144204E-3</v>
      </c>
      <c r="D2531" s="9">
        <f t="shared" si="199"/>
        <v>2.2595595415904846E-5</v>
      </c>
      <c r="E2531" s="9">
        <f t="shared" si="200"/>
        <v>2.6565635461186406E-2</v>
      </c>
      <c r="G2531" s="9">
        <f t="shared" si="201"/>
        <v>0.16298967900203498</v>
      </c>
      <c r="H2531" s="10">
        <f t="shared" si="202"/>
        <v>-1.814068399186028</v>
      </c>
    </row>
    <row r="2532" spans="1:8" ht="15.75" customHeight="1">
      <c r="A2532" s="7">
        <v>45611</v>
      </c>
      <c r="B2532" s="8">
        <v>91740.37</v>
      </c>
      <c r="C2532" s="11">
        <f t="shared" si="198"/>
        <v>3.9201376160764849E-2</v>
      </c>
      <c r="D2532" s="9">
        <f t="shared" si="199"/>
        <v>1.5367478928977826E-3</v>
      </c>
      <c r="E2532" s="9">
        <f t="shared" si="200"/>
        <v>2.7682993171742117E-2</v>
      </c>
      <c r="G2532" s="9">
        <f t="shared" si="201"/>
        <v>0.16638206986253692</v>
      </c>
      <c r="H2532" s="10">
        <f t="shared" si="202"/>
        <v>-1.7934685096307716</v>
      </c>
    </row>
    <row r="2533" spans="1:8" ht="15.75" customHeight="1">
      <c r="A2533" s="7">
        <v>45612</v>
      </c>
      <c r="B2533" s="8">
        <v>91047.96</v>
      </c>
      <c r="C2533" s="11">
        <f t="shared" si="198"/>
        <v>-7.5761216472329329E-3</v>
      </c>
      <c r="D2533" s="9">
        <f t="shared" si="199"/>
        <v>5.7397619213671447E-5</v>
      </c>
      <c r="E2533" s="9">
        <f t="shared" si="200"/>
        <v>2.7703135826379986E-2</v>
      </c>
      <c r="G2533" s="9">
        <f t="shared" si="201"/>
        <v>0.16644259018165988</v>
      </c>
      <c r="H2533" s="10">
        <f t="shared" si="202"/>
        <v>-1.7931048327338615</v>
      </c>
    </row>
    <row r="2534" spans="1:8" ht="15.75" customHeight="1">
      <c r="A2534" s="7">
        <v>45613</v>
      </c>
      <c r="B2534" s="8">
        <v>89148.31</v>
      </c>
      <c r="C2534" s="11">
        <f t="shared" si="198"/>
        <v>-2.1085013335677624E-2</v>
      </c>
      <c r="D2534" s="9">
        <f t="shared" si="199"/>
        <v>4.4457778736570327E-4</v>
      </c>
      <c r="E2534" s="9">
        <f t="shared" si="200"/>
        <v>2.8090106699036291E-2</v>
      </c>
      <c r="G2534" s="9">
        <f t="shared" si="201"/>
        <v>0.16760103430180939</v>
      </c>
      <c r="H2534" s="10">
        <f t="shared" si="202"/>
        <v>-1.7861689197013504</v>
      </c>
    </row>
    <row r="2535" spans="1:8" ht="15.75" customHeight="1">
      <c r="A2535" s="7">
        <v>45614</v>
      </c>
      <c r="B2535" s="8">
        <v>91370.51</v>
      </c>
      <c r="C2535" s="11">
        <f t="shared" si="198"/>
        <v>2.4621391380619667E-2</v>
      </c>
      <c r="D2535" s="9">
        <f t="shared" si="199"/>
        <v>6.0621291351765244E-4</v>
      </c>
      <c r="E2535" s="9">
        <f t="shared" si="200"/>
        <v>2.7912784102693183E-2</v>
      </c>
      <c r="G2535" s="9">
        <f t="shared" si="201"/>
        <v>0.16707119471259307</v>
      </c>
      <c r="H2535" s="10">
        <f t="shared" si="202"/>
        <v>-1.7893352417678077</v>
      </c>
    </row>
    <row r="2536" spans="1:8" ht="15.75" customHeight="1">
      <c r="A2536" s="7">
        <v>45615</v>
      </c>
      <c r="B2536" s="8">
        <v>92306.2</v>
      </c>
      <c r="C2536" s="11">
        <f t="shared" si="198"/>
        <v>1.0188532821477714E-2</v>
      </c>
      <c r="D2536" s="9">
        <f t="shared" si="199"/>
        <v>1.0380620105432862E-4</v>
      </c>
      <c r="E2536" s="9">
        <f t="shared" si="200"/>
        <v>2.6568660061229561E-2</v>
      </c>
      <c r="G2536" s="9">
        <f t="shared" si="201"/>
        <v>0.16299895723970004</v>
      </c>
      <c r="H2536" s="10">
        <f t="shared" si="202"/>
        <v>-1.8140114754982912</v>
      </c>
    </row>
    <row r="2537" spans="1:8" ht="15.75" customHeight="1">
      <c r="A2537" s="7">
        <v>45616</v>
      </c>
      <c r="B2537" s="8">
        <v>94463.65</v>
      </c>
      <c r="C2537" s="11">
        <f t="shared" si="198"/>
        <v>2.3103792898706094E-2</v>
      </c>
      <c r="D2537" s="9">
        <f t="shared" si="199"/>
        <v>5.3378524630630212E-4</v>
      </c>
      <c r="E2537" s="9">
        <f t="shared" si="200"/>
        <v>2.7050273364473916E-2</v>
      </c>
      <c r="G2537" s="9">
        <f t="shared" si="201"/>
        <v>0.1644696730843529</v>
      </c>
      <c r="H2537" s="10">
        <f t="shared" si="202"/>
        <v>-1.8050290839225935</v>
      </c>
    </row>
    <row r="2538" spans="1:8" ht="15.75" customHeight="1">
      <c r="A2538" s="7">
        <v>45617</v>
      </c>
      <c r="B2538" s="8">
        <v>98084.99</v>
      </c>
      <c r="C2538" s="11">
        <f t="shared" si="198"/>
        <v>3.7619243313043095E-2</v>
      </c>
      <c r="D2538" s="9">
        <f t="shared" si="199"/>
        <v>1.4152074674459376E-3</v>
      </c>
      <c r="E2538" s="9">
        <f t="shared" si="200"/>
        <v>2.6818014888001288E-2</v>
      </c>
      <c r="G2538" s="9">
        <f t="shared" si="201"/>
        <v>0.1637620679156235</v>
      </c>
      <c r="H2538" s="10">
        <f t="shared" si="202"/>
        <v>-1.8093407099876333</v>
      </c>
    </row>
    <row r="2539" spans="1:8" ht="15.75" customHeight="1">
      <c r="A2539" s="7">
        <v>45618</v>
      </c>
      <c r="B2539" s="8">
        <v>99420.01</v>
      </c>
      <c r="C2539" s="11">
        <f t="shared" si="198"/>
        <v>1.351905352094942E-2</v>
      </c>
      <c r="D2539" s="9">
        <f t="shared" si="199"/>
        <v>1.8276480810229493E-4</v>
      </c>
      <c r="E2539" s="9">
        <f t="shared" si="200"/>
        <v>2.6886982046603451E-2</v>
      </c>
      <c r="G2539" s="9">
        <f t="shared" si="201"/>
        <v>0.16397250393466414</v>
      </c>
      <c r="H2539" s="10">
        <f t="shared" si="202"/>
        <v>-1.8080565241492437</v>
      </c>
    </row>
    <row r="2540" spans="1:8" ht="15.75" customHeight="1">
      <c r="A2540" s="7">
        <v>45619</v>
      </c>
      <c r="B2540" s="8">
        <v>98077.31</v>
      </c>
      <c r="C2540" s="11">
        <f t="shared" si="198"/>
        <v>-1.3597356028657926E-2</v>
      </c>
      <c r="D2540" s="9">
        <f t="shared" si="199"/>
        <v>1.8488809097008004E-4</v>
      </c>
      <c r="E2540" s="9">
        <f t="shared" si="200"/>
        <v>2.7050656118760171E-2</v>
      </c>
      <c r="G2540" s="9">
        <f t="shared" si="201"/>
        <v>0.16447083668164447</v>
      </c>
      <c r="H2540" s="10">
        <f t="shared" si="202"/>
        <v>-1.8050220091035485</v>
      </c>
    </row>
    <row r="2541" spans="1:8" ht="15.75" customHeight="1">
      <c r="A2541" s="7">
        <v>45620</v>
      </c>
      <c r="B2541" s="8">
        <v>97040.56</v>
      </c>
      <c r="C2541" s="11">
        <f t="shared" si="198"/>
        <v>-1.0627009785945272E-2</v>
      </c>
      <c r="D2541" s="9">
        <f t="shared" si="199"/>
        <v>1.1293333699057658E-4</v>
      </c>
      <c r="E2541" s="9">
        <f t="shared" si="200"/>
        <v>2.7130165478236785E-2</v>
      </c>
      <c r="G2541" s="9">
        <f t="shared" si="201"/>
        <v>0.16471237196469726</v>
      </c>
      <c r="H2541" s="10">
        <f t="shared" si="202"/>
        <v>-1.8035545264370318</v>
      </c>
    </row>
    <row r="2542" spans="1:8" ht="15.75" customHeight="1">
      <c r="A2542" s="7">
        <v>45621</v>
      </c>
      <c r="B2542" s="8">
        <v>93714.51</v>
      </c>
      <c r="C2542" s="11">
        <f t="shared" si="198"/>
        <v>-3.4876002256707152E-2</v>
      </c>
      <c r="D2542" s="9">
        <f t="shared" si="199"/>
        <v>1.2163355334098424E-3</v>
      </c>
      <c r="E2542" s="9">
        <f t="shared" si="200"/>
        <v>2.7459442711153751E-2</v>
      </c>
      <c r="G2542" s="9">
        <f t="shared" si="201"/>
        <v>0.1657089095708307</v>
      </c>
      <c r="H2542" s="10">
        <f t="shared" si="202"/>
        <v>-1.7975225867082882</v>
      </c>
    </row>
    <row r="2543" spans="1:8" ht="15.75" customHeight="1">
      <c r="A2543" s="7">
        <v>45622</v>
      </c>
      <c r="B2543" s="8">
        <v>91651.14</v>
      </c>
      <c r="C2543" s="11">
        <f t="shared" si="198"/>
        <v>-2.2263620345035092E-2</v>
      </c>
      <c r="D2543" s="9">
        <f t="shared" si="199"/>
        <v>4.9566879086786046E-4</v>
      </c>
      <c r="E2543" s="9">
        <f t="shared" si="200"/>
        <v>2.7025625444325605E-2</v>
      </c>
      <c r="G2543" s="9">
        <f t="shared" si="201"/>
        <v>0.16439472450272122</v>
      </c>
      <c r="H2543" s="10">
        <f t="shared" si="202"/>
        <v>-1.8054848862744393</v>
      </c>
    </row>
    <row r="2544" spans="1:8" ht="15.75" customHeight="1">
      <c r="A2544" s="7">
        <v>45623</v>
      </c>
      <c r="B2544" s="8">
        <v>96400.51</v>
      </c>
      <c r="C2544" s="11">
        <f t="shared" si="198"/>
        <v>5.0522079225377374E-2</v>
      </c>
      <c r="D2544" s="9">
        <f t="shared" si="199"/>
        <v>2.5524804892553079E-3</v>
      </c>
      <c r="E2544" s="9">
        <f t="shared" si="200"/>
        <v>2.0791868346892759E-2</v>
      </c>
      <c r="G2544" s="9">
        <f t="shared" si="201"/>
        <v>0.14419385682785782</v>
      </c>
      <c r="H2544" s="10">
        <f t="shared" si="202"/>
        <v>-1.9365966567873274</v>
      </c>
    </row>
    <row r="2545" spans="1:8" ht="15.75" customHeight="1">
      <c r="A2545" s="7">
        <v>45624</v>
      </c>
      <c r="B2545" s="8">
        <v>95132.86</v>
      </c>
      <c r="C2545" s="11">
        <f t="shared" si="198"/>
        <v>-1.3237051169708627E-2</v>
      </c>
      <c r="D2545" s="9">
        <f t="shared" si="199"/>
        <v>1.7521952366948454E-4</v>
      </c>
      <c r="E2545" s="9">
        <f t="shared" si="200"/>
        <v>2.0967087833888863E-2</v>
      </c>
      <c r="G2545" s="9">
        <f t="shared" si="201"/>
        <v>0.14480016517217398</v>
      </c>
      <c r="H2545" s="10">
        <f t="shared" si="202"/>
        <v>-1.9324006583393625</v>
      </c>
    </row>
    <row r="2546" spans="1:8" ht="15.75" customHeight="1">
      <c r="A2546" s="7">
        <v>45625</v>
      </c>
      <c r="B2546" s="8">
        <v>97460.39</v>
      </c>
      <c r="C2546" s="11">
        <f t="shared" si="198"/>
        <v>2.4171598159824483E-2</v>
      </c>
      <c r="D2546" s="9">
        <f t="shared" si="199"/>
        <v>5.8426615760003031E-4</v>
      </c>
      <c r="E2546" s="9">
        <f t="shared" si="200"/>
        <v>2.1495436711004956E-2</v>
      </c>
      <c r="G2546" s="9">
        <f t="shared" si="201"/>
        <v>0.14661322147407088</v>
      </c>
      <c r="H2546" s="10">
        <f t="shared" si="202"/>
        <v>-1.9199573061878294</v>
      </c>
    </row>
    <row r="2547" spans="1:8" ht="15.75" customHeight="1">
      <c r="A2547" s="7">
        <v>45626</v>
      </c>
      <c r="B2547" s="8">
        <v>96841.2</v>
      </c>
      <c r="C2547" s="11">
        <f t="shared" si="198"/>
        <v>-6.3735154822400983E-3</v>
      </c>
      <c r="D2547" s="9">
        <f t="shared" si="199"/>
        <v>4.0621699602354235E-5</v>
      </c>
      <c r="E2547" s="9">
        <f t="shared" si="200"/>
        <v>2.1535430270106404E-2</v>
      </c>
      <c r="G2547" s="9">
        <f t="shared" si="201"/>
        <v>0.14674954947156194</v>
      </c>
      <c r="H2547" s="10">
        <f t="shared" si="202"/>
        <v>-1.9190278903191076</v>
      </c>
    </row>
    <row r="2548" spans="1:8" ht="15.75" customHeight="1">
      <c r="A2548" s="7">
        <v>45627</v>
      </c>
      <c r="B2548" s="8">
        <v>97824.17</v>
      </c>
      <c r="C2548" s="11">
        <f t="shared" si="198"/>
        <v>1.0099159954952447E-2</v>
      </c>
      <c r="D2548" s="9">
        <f t="shared" si="199"/>
        <v>1.0199303179571511E-4</v>
      </c>
      <c r="E2548" s="9">
        <f t="shared" si="200"/>
        <v>1.9680632263883741E-2</v>
      </c>
      <c r="G2548" s="9">
        <f t="shared" si="201"/>
        <v>0.14028767680692322</v>
      </c>
      <c r="H2548" s="10">
        <f t="shared" si="202"/>
        <v>-1.9640601303221166</v>
      </c>
    </row>
    <row r="2549" spans="1:8" ht="15.75" customHeight="1">
      <c r="A2549" s="7">
        <v>45628</v>
      </c>
      <c r="B2549" s="8">
        <v>95419.96</v>
      </c>
      <c r="C2549" s="11">
        <f t="shared" si="198"/>
        <v>-2.4883902633221225E-2</v>
      </c>
      <c r="D2549" s="9">
        <f t="shared" si="199"/>
        <v>6.1920861025963417E-4</v>
      </c>
      <c r="E2549" s="9">
        <f t="shared" si="200"/>
        <v>1.1011302930541837E-2</v>
      </c>
      <c r="G2549" s="9">
        <f t="shared" si="201"/>
        <v>0.10493475558908896</v>
      </c>
      <c r="H2549" s="10">
        <f t="shared" si="202"/>
        <v>-2.2544164973002911</v>
      </c>
    </row>
    <row r="2550" spans="1:8" ht="15.75" customHeight="1">
      <c r="A2550" s="7">
        <v>45629</v>
      </c>
      <c r="B2550" s="8">
        <v>96086.07</v>
      </c>
      <c r="C2550" s="11">
        <f t="shared" si="198"/>
        <v>6.9565714071991051E-3</v>
      </c>
      <c r="D2550" s="9">
        <f t="shared" si="199"/>
        <v>4.839388574346014E-5</v>
      </c>
      <c r="E2550" s="9">
        <f t="shared" si="200"/>
        <v>1.104767483972615E-2</v>
      </c>
      <c r="G2550" s="9">
        <f t="shared" si="201"/>
        <v>0.1051079199666997</v>
      </c>
      <c r="H2550" s="10">
        <f t="shared" si="202"/>
        <v>-2.2527676474521883</v>
      </c>
    </row>
    <row r="2551" spans="1:8" ht="15.75" customHeight="1">
      <c r="A2551" s="7">
        <v>45630</v>
      </c>
      <c r="B2551" s="8">
        <v>97876.14</v>
      </c>
      <c r="C2551" s="11">
        <f t="shared" si="198"/>
        <v>1.8458449456971043E-2</v>
      </c>
      <c r="D2551" s="9">
        <f t="shared" si="199"/>
        <v>3.4071435635555459E-4</v>
      </c>
      <c r="E2551" s="9">
        <f t="shared" si="200"/>
        <v>1.137581903783948E-2</v>
      </c>
      <c r="G2551" s="9">
        <f t="shared" si="201"/>
        <v>0.10665748467800786</v>
      </c>
      <c r="H2551" s="10">
        <f t="shared" si="202"/>
        <v>-2.238132656705345</v>
      </c>
    </row>
    <row r="2552" spans="1:8" ht="15.75" customHeight="1">
      <c r="A2552" s="7">
        <v>45631</v>
      </c>
      <c r="B2552" s="8">
        <v>99029.87</v>
      </c>
      <c r="C2552" s="11">
        <f t="shared" si="198"/>
        <v>1.1718720046120654E-2</v>
      </c>
      <c r="D2552" s="9">
        <f t="shared" si="199"/>
        <v>1.3732839951935007E-4</v>
      </c>
      <c r="E2552" s="9">
        <f t="shared" si="200"/>
        <v>1.1490551841942927E-2</v>
      </c>
      <c r="G2552" s="9">
        <f t="shared" si="201"/>
        <v>0.10719399163172778</v>
      </c>
      <c r="H2552" s="10">
        <f t="shared" si="202"/>
        <v>-2.2331150801276896</v>
      </c>
    </row>
    <row r="2553" spans="1:8" ht="15.75" customHeight="1">
      <c r="A2553" s="7">
        <v>45632</v>
      </c>
      <c r="B2553" s="8">
        <v>100566.11</v>
      </c>
      <c r="C2553" s="11">
        <f t="shared" si="198"/>
        <v>1.5393800382784402E-2</v>
      </c>
      <c r="D2553" s="9">
        <f t="shared" si="199"/>
        <v>2.3696909022501321E-4</v>
      </c>
      <c r="E2553" s="9">
        <f t="shared" si="200"/>
        <v>1.0190773039270157E-2</v>
      </c>
      <c r="G2553" s="9">
        <f t="shared" si="201"/>
        <v>0.10094935878582963</v>
      </c>
      <c r="H2553" s="10">
        <f t="shared" si="202"/>
        <v>-2.2931362860430706</v>
      </c>
    </row>
    <row r="2554" spans="1:8" ht="15.75" customHeight="1">
      <c r="A2554" s="7">
        <v>45633</v>
      </c>
      <c r="B2554" s="8">
        <v>99974.34</v>
      </c>
      <c r="C2554" s="11">
        <f t="shared" si="198"/>
        <v>-5.901769120940618E-3</v>
      </c>
      <c r="D2554" s="9">
        <f t="shared" si="199"/>
        <v>3.4830878756888196E-5</v>
      </c>
      <c r="E2554" s="9">
        <f t="shared" si="200"/>
        <v>1.0168206298813372E-2</v>
      </c>
      <c r="G2554" s="9">
        <f t="shared" si="201"/>
        <v>0.10083752425963943</v>
      </c>
      <c r="H2554" s="10">
        <f t="shared" si="202"/>
        <v>-2.2942447281375493</v>
      </c>
    </row>
    <row r="2555" spans="1:8" ht="15.75" customHeight="1">
      <c r="A2555" s="7">
        <v>45634</v>
      </c>
      <c r="B2555" s="8">
        <v>100091.91</v>
      </c>
      <c r="C2555" s="11">
        <f t="shared" si="198"/>
        <v>1.1753108136312706E-3</v>
      </c>
      <c r="D2555" s="9">
        <f t="shared" si="199"/>
        <v>1.3813555086385993E-6</v>
      </c>
      <c r="E2555" s="9">
        <f t="shared" si="200"/>
        <v>9.7250098669563086E-3</v>
      </c>
      <c r="G2555" s="9">
        <f t="shared" si="201"/>
        <v>9.861546464402178E-2</v>
      </c>
      <c r="H2555" s="10">
        <f t="shared" si="202"/>
        <v>-2.316527187440546</v>
      </c>
    </row>
    <row r="2556" spans="1:8" ht="15.75" customHeight="1">
      <c r="A2556" s="7">
        <v>45635</v>
      </c>
      <c r="B2556" s="8">
        <v>96935.039999999994</v>
      </c>
      <c r="C2556" s="11">
        <f t="shared" si="198"/>
        <v>-3.2047800435573766E-2</v>
      </c>
      <c r="D2556" s="9">
        <f t="shared" si="199"/>
        <v>1.0270615127583621E-3</v>
      </c>
      <c r="E2556" s="9">
        <f t="shared" si="200"/>
        <v>1.0145858466197017E-2</v>
      </c>
      <c r="G2556" s="9">
        <f t="shared" si="201"/>
        <v>0.10072665221378609</v>
      </c>
      <c r="H2556" s="10">
        <f t="shared" si="202"/>
        <v>-2.2953448448247018</v>
      </c>
    </row>
    <row r="2557" spans="1:8" ht="15.75" customHeight="1">
      <c r="A2557" s="7">
        <v>45636</v>
      </c>
      <c r="B2557" s="8">
        <v>96911.360000000001</v>
      </c>
      <c r="C2557" s="11">
        <f t="shared" si="198"/>
        <v>-2.4431715128873509E-4</v>
      </c>
      <c r="D2557" s="9">
        <f>C2557^2</f>
        <v>5.9690870413842676E-8</v>
      </c>
      <c r="E2557" s="9">
        <f t="shared" si="200"/>
        <v>1.0042111956013103E-2</v>
      </c>
      <c r="G2557" s="9">
        <f t="shared" si="201"/>
        <v>0.10021033856849852</v>
      </c>
      <c r="H2557" s="10">
        <f t="shared" si="202"/>
        <v>-2.3004839163276607</v>
      </c>
    </row>
    <row r="2558" spans="1:8" ht="15.75" customHeight="1">
      <c r="A2558" s="7">
        <v>45637</v>
      </c>
      <c r="B2558" s="8">
        <v>101612.51</v>
      </c>
      <c r="C2558" s="11">
        <f t="shared" si="198"/>
        <v>4.7369911198327459E-2</v>
      </c>
      <c r="D2558" s="9">
        <f t="shared" si="199"/>
        <v>2.2439084869374294E-3</v>
      </c>
      <c r="E2558" s="9">
        <f t="shared" si="200"/>
        <v>1.1752235196644228E-2</v>
      </c>
      <c r="G2558" s="9">
        <f t="shared" si="201"/>
        <v>0.1084077266464168</v>
      </c>
      <c r="H2558" s="10">
        <f t="shared" si="202"/>
        <v>-2.2218559134908351</v>
      </c>
    </row>
    <row r="2559" spans="1:8" ht="15.75" customHeight="1">
      <c r="A2559" s="7">
        <v>45638</v>
      </c>
      <c r="B2559" s="8">
        <v>99787.04</v>
      </c>
      <c r="C2559" s="11">
        <f t="shared" si="198"/>
        <v>-1.8128342320298765E-2</v>
      </c>
      <c r="D2559" s="9">
        <f t="shared" si="199"/>
        <v>3.2863679528193524E-4</v>
      </c>
      <c r="E2559" s="9">
        <f t="shared" si="200"/>
        <v>1.0665664524480227E-2</v>
      </c>
      <c r="G2559" s="9">
        <f t="shared" si="201"/>
        <v>0.10327470418490786</v>
      </c>
      <c r="H2559" s="10">
        <f t="shared" si="202"/>
        <v>-2.2703628100470774</v>
      </c>
    </row>
    <row r="2560" spans="1:8" ht="15.75" customHeight="1">
      <c r="A2560" s="7">
        <v>45639</v>
      </c>
      <c r="B2560" s="8">
        <v>101342.01</v>
      </c>
      <c r="C2560" s="11">
        <f t="shared" si="198"/>
        <v>1.5462718907024985E-2</v>
      </c>
      <c r="D2560" s="9">
        <f t="shared" si="199"/>
        <v>2.3909567599766793E-4</v>
      </c>
      <c r="E2560" s="9">
        <f t="shared" si="200"/>
        <v>1.0721995392375599E-2</v>
      </c>
      <c r="G2560" s="9">
        <f t="shared" si="201"/>
        <v>0.1035470684875994</v>
      </c>
      <c r="H2560" s="10">
        <f t="shared" si="202"/>
        <v>-2.2677290016562091</v>
      </c>
    </row>
    <row r="2561" spans="1:8" ht="15.75" customHeight="1">
      <c r="A2561" s="7">
        <v>45640</v>
      </c>
      <c r="B2561" s="8">
        <v>101075.91</v>
      </c>
      <c r="C2561" s="11">
        <f t="shared" si="198"/>
        <v>-2.6292153707609266E-3</v>
      </c>
      <c r="D2561" s="9">
        <f t="shared" si="199"/>
        <v>6.9127734658455167E-6</v>
      </c>
      <c r="E2561" s="9">
        <f t="shared" si="200"/>
        <v>1.0544020074871364E-2</v>
      </c>
      <c r="G2561" s="9">
        <f t="shared" si="201"/>
        <v>0.10268407897464613</v>
      </c>
      <c r="H2561" s="10">
        <f t="shared" si="202"/>
        <v>-2.2760981986547972</v>
      </c>
    </row>
    <row r="2562" spans="1:8" ht="15.75" customHeight="1">
      <c r="A2562" s="7">
        <v>45641</v>
      </c>
      <c r="B2562" s="8">
        <v>102836.81</v>
      </c>
      <c r="C2562" s="11">
        <f t="shared" si="198"/>
        <v>1.7271544156115766E-2</v>
      </c>
      <c r="D2562" s="9">
        <f t="shared" si="199"/>
        <v>2.9830623753665666E-4</v>
      </c>
      <c r="E2562" s="9">
        <f t="shared" si="200"/>
        <v>1.0729392975417444E-2</v>
      </c>
      <c r="G2562" s="9">
        <f t="shared" si="201"/>
        <v>0.10358278319980325</v>
      </c>
      <c r="H2562" s="10">
        <f t="shared" si="202"/>
        <v>-2.2673841482971508</v>
      </c>
    </row>
    <row r="2563" spans="1:8" ht="15.75" customHeight="1">
      <c r="A2563" s="7">
        <v>45642</v>
      </c>
      <c r="B2563" s="8">
        <v>106075.01</v>
      </c>
      <c r="C2563" s="11">
        <f t="shared" si="198"/>
        <v>3.1003122503448517E-2</v>
      </c>
      <c r="D2563" s="9">
        <f t="shared" si="199"/>
        <v>9.6119360496383581E-4</v>
      </c>
      <c r="E2563" s="9">
        <f t="shared" si="200"/>
        <v>1.0474251046971436E-2</v>
      </c>
      <c r="G2563" s="9">
        <f t="shared" si="201"/>
        <v>0.10234378851191427</v>
      </c>
      <c r="H2563" s="10">
        <f t="shared" si="202"/>
        <v>-2.2794176574129619</v>
      </c>
    </row>
    <row r="2564" spans="1:8" ht="15.75" customHeight="1">
      <c r="A2564" s="7">
        <v>45643</v>
      </c>
      <c r="B2564" s="8">
        <v>106407.51</v>
      </c>
      <c r="C2564" s="11">
        <f t="shared" ref="C2564:C2578" si="203">LN(B2564/B2563)</f>
        <v>3.1296717621646197E-3</v>
      </c>
      <c r="D2564" s="9">
        <f t="shared" ref="D2564:D2578" si="204">C2564^2</f>
        <v>9.7948453388905956E-6</v>
      </c>
      <c r="E2564" s="9">
        <f t="shared" si="200"/>
        <v>9.9883771014424669E-3</v>
      </c>
      <c r="G2564" s="9">
        <f t="shared" si="201"/>
        <v>9.9941868610920359E-2</v>
      </c>
      <c r="H2564" s="10">
        <f t="shared" si="202"/>
        <v>-2.3031665759132709</v>
      </c>
    </row>
    <row r="2565" spans="1:8" ht="15.75" customHeight="1">
      <c r="A2565" s="7">
        <v>45644</v>
      </c>
      <c r="B2565" s="8">
        <v>100950.51</v>
      </c>
      <c r="C2565" s="11">
        <f t="shared" si="203"/>
        <v>-5.2645760371440149E-2</v>
      </c>
      <c r="D2565" s="9">
        <f t="shared" si="204"/>
        <v>2.7715760850870979E-3</v>
      </c>
      <c r="E2565" s="9">
        <f t="shared" si="200"/>
        <v>1.020747269727426E-2</v>
      </c>
      <c r="G2565" s="9">
        <f t="shared" si="201"/>
        <v>0.10103203797446758</v>
      </c>
      <c r="H2565" s="10">
        <f t="shared" si="202"/>
        <v>-2.2923176047725975</v>
      </c>
    </row>
    <row r="2566" spans="1:8" ht="15.75" customHeight="1">
      <c r="A2566" s="7">
        <v>45645</v>
      </c>
      <c r="B2566" s="8">
        <v>97327.84</v>
      </c>
      <c r="C2566" s="11">
        <f t="shared" si="203"/>
        <v>-3.6545323100724919E-2</v>
      </c>
      <c r="D2566" s="9">
        <f t="shared" si="204"/>
        <v>1.3355606405363785E-3</v>
      </c>
      <c r="E2566" s="9">
        <f t="shared" si="200"/>
        <v>1.1367813814141153E-2</v>
      </c>
      <c r="G2566" s="9">
        <f t="shared" si="201"/>
        <v>0.10661995035705632</v>
      </c>
      <c r="H2566" s="10">
        <f t="shared" si="202"/>
        <v>-2.2384846331939303</v>
      </c>
    </row>
    <row r="2567" spans="1:8" ht="15.75" customHeight="1">
      <c r="A2567" s="7">
        <v>45646</v>
      </c>
      <c r="B2567" s="8">
        <v>96557.17</v>
      </c>
      <c r="C2567" s="11">
        <f t="shared" si="203"/>
        <v>-7.9498054936755127E-3</v>
      </c>
      <c r="D2567" s="9">
        <f t="shared" si="204"/>
        <v>6.3199407387273359E-5</v>
      </c>
      <c r="E2567" s="9">
        <f t="shared" si="200"/>
        <v>1.0846747063928396E-2</v>
      </c>
      <c r="G2567" s="9">
        <f t="shared" si="201"/>
        <v>0.10414771751665226</v>
      </c>
      <c r="H2567" s="10">
        <f t="shared" si="202"/>
        <v>-2.2619450268618944</v>
      </c>
    </row>
    <row r="2568" spans="1:8" ht="15.75" customHeight="1">
      <c r="A2568" s="7">
        <v>45647</v>
      </c>
      <c r="B2568" s="8">
        <v>96864.46</v>
      </c>
      <c r="C2568" s="11">
        <f t="shared" si="203"/>
        <v>3.177413596733607E-3</v>
      </c>
      <c r="D2568" s="9">
        <f t="shared" si="204"/>
        <v>1.0095957164707597E-5</v>
      </c>
      <c r="E2568" s="9">
        <f t="shared" si="200"/>
        <v>1.0816221321490748E-2</v>
      </c>
      <c r="G2568" s="9">
        <f t="shared" si="201"/>
        <v>0.10400106404018541</v>
      </c>
      <c r="H2568" s="10">
        <f t="shared" si="202"/>
        <v>-2.2633541487374735</v>
      </c>
    </row>
    <row r="2569" spans="1:8" ht="15.75" customHeight="1">
      <c r="A2569" s="7">
        <v>45648</v>
      </c>
      <c r="B2569" s="8">
        <v>95111.82</v>
      </c>
      <c r="C2569" s="11">
        <f t="shared" si="203"/>
        <v>-1.8259429705586441E-2</v>
      </c>
      <c r="D2569" s="9">
        <f t="shared" si="204"/>
        <v>3.3340677317325254E-4</v>
      </c>
      <c r="E2569" s="9">
        <f t="shared" si="200"/>
        <v>1.1047635062868285E-2</v>
      </c>
      <c r="G2569" s="9">
        <f t="shared" si="201"/>
        <v>0.10510773074740166</v>
      </c>
      <c r="H2569" s="10">
        <f t="shared" si="202"/>
        <v>-2.2527694476920601</v>
      </c>
    </row>
    <row r="2570" spans="1:8" ht="15.75" customHeight="1">
      <c r="A2570" s="7">
        <v>45649</v>
      </c>
      <c r="B2570" s="8">
        <v>93847.37</v>
      </c>
      <c r="C2570" s="11">
        <f t="shared" si="203"/>
        <v>-1.3383512850583748E-2</v>
      </c>
      <c r="D2570" s="9">
        <f t="shared" si="204"/>
        <v>1.7911841622174032E-4</v>
      </c>
      <c r="E2570" s="9">
        <f t="shared" si="200"/>
        <v>1.0607544868830391E-2</v>
      </c>
      <c r="G2570" s="9">
        <f t="shared" si="201"/>
        <v>0.10299293601422571</v>
      </c>
      <c r="H2570" s="10">
        <f t="shared" si="202"/>
        <v>-2.2730948754905387</v>
      </c>
    </row>
    <row r="2571" spans="1:8" ht="15.75" customHeight="1">
      <c r="A2571" s="7">
        <v>45650</v>
      </c>
      <c r="B2571" s="8">
        <v>98322.95</v>
      </c>
      <c r="C2571" s="11">
        <f t="shared" si="203"/>
        <v>4.6587729677822882E-2</v>
      </c>
      <c r="D2571" s="9">
        <f t="shared" si="204"/>
        <v>2.1704165565338989E-3</v>
      </c>
      <c r="E2571" s="9">
        <f t="shared" si="200"/>
        <v>1.272956753962083E-2</v>
      </c>
      <c r="G2571" s="9">
        <f t="shared" si="201"/>
        <v>0.11282538517381994</v>
      </c>
      <c r="H2571" s="10">
        <f t="shared" si="202"/>
        <v>-2.181913919370003</v>
      </c>
    </row>
    <row r="2572" spans="1:8" ht="15.75" customHeight="1">
      <c r="A2572" s="7">
        <v>45651</v>
      </c>
      <c r="B2572" s="8">
        <v>98428.04</v>
      </c>
      <c r="C2572" s="11">
        <f t="shared" si="203"/>
        <v>1.0682539385825798E-3</v>
      </c>
      <c r="D2572" s="9">
        <f t="shared" si="204"/>
        <v>1.1411664772971942E-6</v>
      </c>
      <c r="E2572" s="9">
        <f t="shared" si="200"/>
        <v>1.2389994349742571E-2</v>
      </c>
      <c r="G2572" s="9">
        <f t="shared" si="201"/>
        <v>0.11131035149411114</v>
      </c>
      <c r="H2572" s="10">
        <f t="shared" si="202"/>
        <v>-2.1954330196874405</v>
      </c>
    </row>
    <row r="2573" spans="1:8" ht="15.75" customHeight="1">
      <c r="A2573" s="7">
        <v>45652</v>
      </c>
      <c r="B2573" s="8">
        <v>95696.78</v>
      </c>
      <c r="C2573" s="11">
        <f t="shared" si="203"/>
        <v>-2.8141071734712472E-2</v>
      </c>
      <c r="D2573" s="9">
        <f t="shared" si="204"/>
        <v>7.9191991837823314E-4</v>
      </c>
      <c r="E2573" s="9">
        <f t="shared" si="200"/>
        <v>1.3044585868601454E-2</v>
      </c>
      <c r="G2573" s="9">
        <f t="shared" si="201"/>
        <v>0.11421289712025282</v>
      </c>
      <c r="H2573" s="10">
        <f t="shared" si="202"/>
        <v>-2.1696910536337586</v>
      </c>
    </row>
    <row r="2574" spans="1:8" ht="15.75" customHeight="1">
      <c r="A2574" s="7">
        <v>45653</v>
      </c>
      <c r="B2574" s="8">
        <v>94400.07</v>
      </c>
      <c r="C2574" s="11">
        <f t="shared" si="203"/>
        <v>-1.3642836403280807E-2</v>
      </c>
      <c r="D2574" s="9">
        <f t="shared" si="204"/>
        <v>1.8612698512668398E-4</v>
      </c>
      <c r="E2574" s="9">
        <f t="shared" si="200"/>
        <v>1.2993743763503124E-2</v>
      </c>
      <c r="G2574" s="9">
        <f t="shared" si="201"/>
        <v>0.11399010379635209</v>
      </c>
      <c r="H2574" s="10">
        <f t="shared" si="202"/>
        <v>-2.1716436431596731</v>
      </c>
    </row>
    <row r="2575" spans="1:8" ht="15.75" customHeight="1">
      <c r="A2575" s="7">
        <v>45654</v>
      </c>
      <c r="B2575" s="8">
        <v>94991.98</v>
      </c>
      <c r="C2575" s="11">
        <f t="shared" si="203"/>
        <v>6.2506523076477751E-3</v>
      </c>
      <c r="D2575" s="9">
        <f t="shared" si="204"/>
        <v>3.9070654271102455E-5</v>
      </c>
      <c r="E2575" s="9">
        <f t="shared" si="200"/>
        <v>1.2997983539017339E-2</v>
      </c>
      <c r="G2575" s="9">
        <f t="shared" si="201"/>
        <v>0.11400869940060425</v>
      </c>
      <c r="H2575" s="10">
        <f t="shared" si="202"/>
        <v>-2.171480522967526</v>
      </c>
    </row>
    <row r="2576" spans="1:8" ht="15.75" customHeight="1">
      <c r="A2576" s="7">
        <v>45655</v>
      </c>
      <c r="B2576" s="8">
        <v>93204.92</v>
      </c>
      <c r="C2576" s="11">
        <f t="shared" si="203"/>
        <v>-1.8991956986462461E-2</v>
      </c>
      <c r="D2576" s="9">
        <f t="shared" si="204"/>
        <v>3.6069443017564028E-4</v>
      </c>
      <c r="E2576" s="9">
        <f t="shared" si="200"/>
        <v>1.3357296613684341E-2</v>
      </c>
      <c r="G2576" s="9">
        <f t="shared" si="201"/>
        <v>0.11557377130510339</v>
      </c>
      <c r="H2576" s="10">
        <f t="shared" si="202"/>
        <v>-2.1578462403120691</v>
      </c>
    </row>
    <row r="2577" spans="1:8" ht="15.75" customHeight="1">
      <c r="A2577" s="7">
        <v>45656</v>
      </c>
      <c r="B2577" s="8">
        <v>91918.95</v>
      </c>
      <c r="C2577" s="11">
        <f t="shared" si="203"/>
        <v>-1.3893299499032882E-2</v>
      </c>
      <c r="D2577" s="9">
        <f t="shared" si="204"/>
        <v>1.9302377096982733E-4</v>
      </c>
      <c r="E2577" s="9">
        <f t="shared" si="200"/>
        <v>1.2523258871895804E-2</v>
      </c>
      <c r="G2577" s="9">
        <f t="shared" si="201"/>
        <v>0.11190736737094571</v>
      </c>
      <c r="H2577" s="10">
        <f t="shared" si="202"/>
        <v>-2.1900838269490954</v>
      </c>
    </row>
    <row r="2578" spans="1:8" ht="15.75" customHeight="1">
      <c r="A2578" s="7">
        <v>45657</v>
      </c>
      <c r="B2578" s="8">
        <v>93714.04</v>
      </c>
      <c r="C2578" s="11">
        <f t="shared" si="203"/>
        <v>1.9340807435362584E-2</v>
      </c>
      <c r="D2578" s="9">
        <f t="shared" si="204"/>
        <v>3.740668322517766E-4</v>
      </c>
      <c r="E2578" s="9">
        <f t="shared" si="200"/>
        <v>1.2897266013277169E-2</v>
      </c>
      <c r="G2578" s="9">
        <f t="shared" si="201"/>
        <v>0.1135661305727952</v>
      </c>
      <c r="H2578" s="10">
        <f t="shared" si="202"/>
        <v>-2.1753699635157897</v>
      </c>
    </row>
    <row r="2579" spans="1:8" ht="15.75" customHeight="1">
      <c r="A2579" s="2"/>
      <c r="B2579" s="3"/>
      <c r="C2579" s="11"/>
      <c r="D2579" s="9"/>
      <c r="E2579" s="9"/>
      <c r="G2579" s="9"/>
      <c r="H2579" s="10"/>
    </row>
    <row r="2580" spans="1:8" ht="15.75" customHeight="1">
      <c r="A2580" s="2"/>
      <c r="B2580" s="3"/>
      <c r="C2580" s="11"/>
      <c r="D2580" s="9"/>
      <c r="E2580" s="9"/>
      <c r="G2580" s="9"/>
      <c r="H2580" s="10"/>
    </row>
    <row r="2581" spans="1:8" ht="15.75" customHeight="1">
      <c r="A2581" s="2"/>
      <c r="B2581" s="3"/>
      <c r="C2581" s="11"/>
      <c r="D2581" s="9"/>
      <c r="E2581" s="9"/>
      <c r="G2581" s="9"/>
      <c r="H2581" s="10"/>
    </row>
    <row r="2582" spans="1:8" ht="15.75" customHeight="1">
      <c r="A2582" s="2"/>
      <c r="B2582" s="3"/>
      <c r="C2582" s="11"/>
      <c r="D2582" s="9"/>
      <c r="E2582" s="9"/>
      <c r="G2582" s="9"/>
      <c r="H2582" s="10"/>
    </row>
    <row r="2583" spans="1:8" ht="15.75" customHeight="1">
      <c r="A2583" s="2"/>
      <c r="B2583" s="3"/>
      <c r="C2583" s="11"/>
      <c r="D2583" s="9"/>
      <c r="E2583" s="9"/>
      <c r="G2583" s="9"/>
      <c r="H2583" s="10"/>
    </row>
    <row r="2584" spans="1:8" ht="15.75" customHeight="1">
      <c r="A2584" s="2"/>
      <c r="B2584" s="3"/>
      <c r="C2584" s="11"/>
      <c r="D2584" s="9"/>
      <c r="E2584" s="9"/>
      <c r="G2584" s="9"/>
      <c r="H2584" s="10"/>
    </row>
    <row r="2585" spans="1:8" ht="15.75" customHeight="1">
      <c r="A2585" s="2"/>
      <c r="B2585" s="3"/>
      <c r="C2585" s="11"/>
      <c r="D2585" s="9"/>
      <c r="E2585" s="9"/>
      <c r="G2585" s="9"/>
      <c r="H2585" s="10"/>
    </row>
    <row r="2586" spans="1:8" ht="15.75" customHeight="1">
      <c r="A2586" s="2"/>
      <c r="B2586" s="3"/>
      <c r="C2586" s="11"/>
      <c r="D2586" s="9"/>
      <c r="E2586" s="9"/>
      <c r="G2586" s="9"/>
      <c r="H2586" s="10"/>
    </row>
    <row r="2587" spans="1:8" ht="15.75" customHeight="1">
      <c r="A2587" s="2"/>
      <c r="B2587" s="3"/>
      <c r="C2587" s="11"/>
      <c r="D2587" s="9"/>
      <c r="E2587" s="9"/>
      <c r="G2587" s="9"/>
      <c r="H2587" s="10"/>
    </row>
    <row r="2588" spans="1:8" ht="15.75" customHeight="1">
      <c r="A2588" s="2"/>
      <c r="B2588" s="3"/>
      <c r="C2588" s="11"/>
      <c r="D2588" s="9"/>
      <c r="E2588" s="9"/>
      <c r="G2588" s="9"/>
      <c r="H2588" s="10"/>
    </row>
    <row r="2589" spans="1:8" ht="15.75" customHeight="1">
      <c r="A2589" s="2"/>
      <c r="B2589" s="3"/>
      <c r="C2589" s="11"/>
      <c r="D2589" s="9"/>
      <c r="E2589" s="9"/>
      <c r="G2589" s="9"/>
      <c r="H2589" s="10"/>
    </row>
    <row r="2590" spans="1:8" ht="15.75" customHeight="1">
      <c r="A2590" s="2"/>
      <c r="B2590" s="3"/>
      <c r="C2590" s="11"/>
      <c r="D2590" s="9"/>
      <c r="E2590" s="9"/>
      <c r="G2590" s="9"/>
      <c r="H2590" s="10"/>
    </row>
    <row r="2591" spans="1:8" ht="15.75" customHeight="1">
      <c r="A2591" s="2"/>
      <c r="B2591" s="3"/>
      <c r="C2591" s="11"/>
      <c r="D2591" s="9"/>
      <c r="E2591" s="9"/>
      <c r="G2591" s="9"/>
      <c r="H2591" s="10"/>
    </row>
    <row r="2592" spans="1:8" ht="15.75" customHeight="1">
      <c r="A2592" s="2"/>
      <c r="B2592" s="3"/>
      <c r="C2592" s="11"/>
      <c r="D2592" s="9"/>
      <c r="E2592" s="9"/>
      <c r="G2592" s="9"/>
      <c r="H2592" s="10"/>
    </row>
    <row r="2593" spans="1:8" ht="15.75" customHeight="1">
      <c r="A2593" s="2"/>
      <c r="B2593" s="3"/>
      <c r="C2593" s="11"/>
      <c r="D2593" s="9"/>
      <c r="E2593" s="9"/>
      <c r="G2593" s="9"/>
      <c r="H2593" s="10"/>
    </row>
    <row r="2594" spans="1:8" ht="15.75" customHeight="1">
      <c r="A2594" s="2"/>
      <c r="B2594" s="3"/>
      <c r="C2594" s="11"/>
      <c r="D2594" s="9"/>
      <c r="E2594" s="9"/>
      <c r="G2594" s="9"/>
      <c r="H2594" s="10"/>
    </row>
    <row r="2595" spans="1:8" ht="15.75" customHeight="1">
      <c r="A2595" s="2"/>
      <c r="B2595" s="3"/>
      <c r="C2595" s="11"/>
      <c r="D2595" s="9"/>
      <c r="E2595" s="9"/>
      <c r="G2595" s="9"/>
      <c r="H2595" s="10"/>
    </row>
    <row r="2596" spans="1:8" ht="15.75" customHeight="1">
      <c r="A2596" s="2"/>
      <c r="B2596" s="3"/>
      <c r="C2596" s="11"/>
      <c r="D2596" s="9"/>
      <c r="E2596" s="9"/>
      <c r="G2596" s="9"/>
      <c r="H2596" s="10"/>
    </row>
    <row r="2597" spans="1:8" ht="15.75" customHeight="1">
      <c r="A2597" s="2"/>
      <c r="B2597" s="3"/>
      <c r="C2597" s="11"/>
      <c r="D2597" s="9"/>
      <c r="E2597" s="9"/>
      <c r="G2597" s="9"/>
      <c r="H2597" s="10"/>
    </row>
    <row r="2598" spans="1:8" ht="15.75" customHeight="1">
      <c r="A2598" s="2"/>
      <c r="B2598" s="3"/>
      <c r="C2598" s="11"/>
      <c r="D2598" s="9"/>
      <c r="E2598" s="9"/>
      <c r="G2598" s="9"/>
      <c r="H2598" s="10"/>
    </row>
    <row r="2599" spans="1:8" ht="15.75" customHeight="1">
      <c r="A2599" s="2"/>
      <c r="B2599" s="3"/>
      <c r="C2599" s="11"/>
      <c r="D2599" s="9"/>
      <c r="E2599" s="9"/>
      <c r="G2599" s="9"/>
      <c r="H2599" s="10"/>
    </row>
    <row r="2600" spans="1:8" ht="15.75" customHeight="1">
      <c r="A2600" s="2"/>
      <c r="B2600" s="3"/>
      <c r="C2600" s="11"/>
      <c r="D2600" s="9"/>
      <c r="E2600" s="9"/>
      <c r="G2600" s="9"/>
      <c r="H2600" s="10"/>
    </row>
    <row r="2601" spans="1:8" ht="15.75" customHeight="1">
      <c r="A2601" s="2"/>
      <c r="B2601" s="3"/>
      <c r="C2601" s="11"/>
      <c r="D2601" s="9"/>
      <c r="E2601" s="9"/>
      <c r="G2601" s="9"/>
      <c r="H2601" s="10"/>
    </row>
    <row r="2602" spans="1:8" ht="15.75" customHeight="1">
      <c r="A2602" s="2"/>
      <c r="B2602" s="3"/>
      <c r="C2602" s="11"/>
      <c r="D2602" s="9"/>
      <c r="E2602" s="9"/>
      <c r="G2602" s="9"/>
      <c r="H2602" s="10"/>
    </row>
    <row r="2603" spans="1:8" ht="15.75" customHeight="1">
      <c r="A2603" s="2"/>
      <c r="B2603" s="3"/>
      <c r="C2603" s="11"/>
      <c r="D2603" s="9"/>
      <c r="E2603" s="9"/>
      <c r="G2603" s="9"/>
      <c r="H2603" s="10"/>
    </row>
    <row r="2604" spans="1:8" ht="15.75" customHeight="1">
      <c r="A2604" s="2"/>
      <c r="B2604" s="3"/>
      <c r="C2604" s="11"/>
      <c r="D2604" s="9"/>
      <c r="E2604" s="9"/>
      <c r="G2604" s="9"/>
      <c r="H2604" s="10"/>
    </row>
    <row r="2605" spans="1:8" ht="15.75" customHeight="1">
      <c r="A2605" s="2"/>
      <c r="B2605" s="3"/>
      <c r="C2605" s="11"/>
      <c r="D2605" s="9"/>
      <c r="E2605" s="9"/>
      <c r="G2605" s="9"/>
      <c r="H2605" s="10"/>
    </row>
    <row r="2606" spans="1:8" ht="15.75" customHeight="1">
      <c r="A2606" s="2"/>
      <c r="B2606" s="3"/>
      <c r="C2606" s="11"/>
      <c r="D2606" s="9"/>
      <c r="E2606" s="9"/>
      <c r="G2606" s="9"/>
      <c r="H2606" s="10"/>
    </row>
    <row r="2607" spans="1:8" ht="15.75" customHeight="1">
      <c r="A2607" s="2"/>
      <c r="B2607" s="3"/>
      <c r="C2607" s="11"/>
      <c r="D2607" s="9"/>
      <c r="E2607" s="9"/>
      <c r="G2607" s="9"/>
      <c r="H2607" s="10"/>
    </row>
    <row r="2608" spans="1:8" ht="15.75" customHeight="1">
      <c r="A2608" s="2"/>
      <c r="B2608" s="3"/>
      <c r="C2608" s="11"/>
      <c r="D2608" s="9"/>
      <c r="E2608" s="9"/>
      <c r="G2608" s="9"/>
      <c r="H2608" s="10"/>
    </row>
    <row r="2609" spans="1:8" ht="15.75" customHeight="1">
      <c r="A2609" s="2"/>
      <c r="B2609" s="3"/>
      <c r="C2609" s="11"/>
      <c r="D2609" s="9"/>
      <c r="E2609" s="9"/>
      <c r="G2609" s="9"/>
      <c r="H2609" s="10"/>
    </row>
    <row r="2610" spans="1:8" ht="15.75" customHeight="1">
      <c r="A2610" s="2"/>
      <c r="B2610" s="3"/>
      <c r="C2610" s="11"/>
      <c r="D2610" s="9"/>
      <c r="E2610" s="9"/>
      <c r="G2610" s="9"/>
      <c r="H2610" s="10"/>
    </row>
    <row r="2611" spans="1:8" ht="15.75" customHeight="1">
      <c r="A2611" s="2"/>
      <c r="B2611" s="3"/>
      <c r="C2611" s="11"/>
      <c r="D2611" s="9"/>
      <c r="E2611" s="9"/>
      <c r="G2611" s="9"/>
      <c r="H2611" s="10"/>
    </row>
    <row r="2612" spans="1:8" ht="15.75" customHeight="1">
      <c r="A2612" s="2"/>
      <c r="B2612" s="3"/>
      <c r="C2612" s="11"/>
      <c r="D2612" s="9"/>
      <c r="E2612" s="9"/>
      <c r="G2612" s="9"/>
      <c r="H2612" s="10"/>
    </row>
    <row r="2613" spans="1:8" ht="15.75" customHeight="1">
      <c r="A2613" s="2"/>
      <c r="B2613" s="3"/>
      <c r="C2613" s="11"/>
      <c r="D2613" s="9"/>
      <c r="E2613" s="9"/>
      <c r="G2613" s="9"/>
      <c r="H2613" s="10"/>
    </row>
    <row r="2614" spans="1:8" ht="15.75" customHeight="1">
      <c r="A2614" s="2"/>
      <c r="B2614" s="3"/>
      <c r="C2614" s="11"/>
      <c r="D2614" s="9"/>
      <c r="E2614" s="9"/>
      <c r="G2614" s="9"/>
      <c r="H2614" s="10"/>
    </row>
    <row r="2615" spans="1:8" ht="15.75" customHeight="1">
      <c r="A2615" s="2"/>
      <c r="B2615" s="3"/>
      <c r="C2615" s="11"/>
      <c r="D2615" s="9"/>
      <c r="E2615" s="9"/>
      <c r="G2615" s="9"/>
      <c r="H2615" s="10"/>
    </row>
    <row r="2616" spans="1:8" ht="15.75" customHeight="1">
      <c r="A2616" s="2"/>
      <c r="B2616" s="3"/>
      <c r="C2616" s="11"/>
      <c r="D2616" s="9"/>
      <c r="E2616" s="9"/>
      <c r="G2616" s="9"/>
      <c r="H2616" s="10"/>
    </row>
    <row r="2617" spans="1:8" ht="15.75" customHeight="1">
      <c r="A2617" s="2"/>
      <c r="B2617" s="3"/>
      <c r="C2617" s="11"/>
      <c r="D2617" s="9"/>
      <c r="E2617" s="9"/>
      <c r="G2617" s="9"/>
      <c r="H2617" s="10"/>
    </row>
    <row r="2618" spans="1:8" ht="15.75" customHeight="1">
      <c r="A2618" s="2"/>
      <c r="B2618" s="3"/>
      <c r="C2618" s="11"/>
      <c r="D2618" s="9"/>
      <c r="E2618" s="9"/>
      <c r="G2618" s="9"/>
      <c r="H2618" s="10"/>
    </row>
    <row r="2619" spans="1:8" ht="15.75" customHeight="1">
      <c r="A2619" s="2"/>
      <c r="B2619" s="3"/>
      <c r="C2619" s="11"/>
      <c r="D2619" s="9"/>
      <c r="E2619" s="9"/>
      <c r="G2619" s="9"/>
      <c r="H2619" s="10"/>
    </row>
    <row r="2620" spans="1:8" ht="15.75" customHeight="1">
      <c r="A2620" s="2"/>
      <c r="B2620" s="3"/>
      <c r="C2620" s="11"/>
      <c r="D2620" s="9"/>
      <c r="E2620" s="9"/>
      <c r="G2620" s="9"/>
      <c r="H2620" s="10"/>
    </row>
    <row r="2621" spans="1:8" ht="15.75" customHeight="1">
      <c r="A2621" s="2"/>
      <c r="B2621" s="3"/>
      <c r="C2621" s="11"/>
      <c r="D2621" s="9"/>
      <c r="E2621" s="9"/>
      <c r="G2621" s="9"/>
      <c r="H2621" s="10"/>
    </row>
    <row r="2622" spans="1:8" ht="15.75" customHeight="1">
      <c r="A2622" s="2"/>
      <c r="B2622" s="3"/>
      <c r="C2622" s="11"/>
      <c r="D2622" s="9"/>
      <c r="E2622" s="9"/>
      <c r="G2622" s="9"/>
      <c r="H2622" s="10"/>
    </row>
    <row r="2623" spans="1:8" ht="15.75" customHeight="1">
      <c r="A2623" s="2"/>
      <c r="B2623" s="3"/>
      <c r="C2623" s="11"/>
      <c r="D2623" s="9"/>
      <c r="E2623" s="9"/>
      <c r="G2623" s="9"/>
      <c r="H2623" s="10"/>
    </row>
    <row r="2624" spans="1:8" ht="15.75" customHeight="1">
      <c r="A2624" s="2"/>
      <c r="B2624" s="3"/>
      <c r="C2624" s="11"/>
      <c r="D2624" s="9"/>
      <c r="E2624" s="9"/>
      <c r="G2624" s="9"/>
      <c r="H2624" s="10"/>
    </row>
    <row r="2625" spans="1:8" ht="15.75" customHeight="1">
      <c r="A2625" s="2"/>
      <c r="B2625" s="3"/>
      <c r="C2625" s="11"/>
      <c r="D2625" s="9"/>
      <c r="E2625" s="9"/>
      <c r="G2625" s="9"/>
      <c r="H2625" s="10"/>
    </row>
    <row r="2626" spans="1:8" ht="15.75" customHeight="1">
      <c r="A2626" s="2"/>
      <c r="B2626" s="3"/>
      <c r="C2626" s="11"/>
      <c r="D2626" s="9"/>
      <c r="E2626" s="9"/>
      <c r="G2626" s="9"/>
      <c r="H2626" s="10"/>
    </row>
    <row r="2627" spans="1:8" ht="15.75" customHeight="1">
      <c r="A2627" s="2"/>
      <c r="B2627" s="3"/>
      <c r="C2627" s="11"/>
      <c r="D2627" s="9"/>
      <c r="E2627" s="9"/>
      <c r="G2627" s="9"/>
      <c r="H2627" s="10"/>
    </row>
    <row r="2628" spans="1:8" ht="15.75" customHeight="1">
      <c r="A2628" s="2"/>
      <c r="B2628" s="3"/>
      <c r="C2628" s="11"/>
      <c r="D2628" s="9"/>
      <c r="E2628" s="9"/>
      <c r="G2628" s="9"/>
      <c r="H2628" s="10"/>
    </row>
    <row r="2629" spans="1:8" ht="15.75" customHeight="1">
      <c r="A2629" s="2"/>
      <c r="B2629" s="3"/>
      <c r="C2629" s="11"/>
      <c r="D2629" s="9"/>
      <c r="E2629" s="9"/>
      <c r="G2629" s="9"/>
      <c r="H2629" s="10"/>
    </row>
    <row r="2630" spans="1:8" ht="15.75" customHeight="1">
      <c r="A2630" s="2"/>
      <c r="B2630" s="3"/>
      <c r="C2630" s="11"/>
      <c r="D2630" s="9"/>
      <c r="E2630" s="9"/>
      <c r="G2630" s="9"/>
      <c r="H2630" s="10"/>
    </row>
    <row r="2631" spans="1:8" ht="15.75" customHeight="1">
      <c r="A2631" s="2"/>
      <c r="B2631" s="3"/>
      <c r="C2631" s="11"/>
      <c r="D2631" s="9"/>
      <c r="E2631" s="9"/>
      <c r="G2631" s="9"/>
      <c r="H2631" s="10"/>
    </row>
    <row r="2632" spans="1:8" ht="15.75" customHeight="1">
      <c r="A2632" s="2"/>
      <c r="B2632" s="3"/>
      <c r="C2632" s="11"/>
      <c r="D2632" s="9"/>
      <c r="E2632" s="9"/>
      <c r="G2632" s="9"/>
      <c r="H2632" s="10"/>
    </row>
    <row r="2633" spans="1:8" ht="15.75" customHeight="1">
      <c r="A2633" s="2"/>
      <c r="B2633" s="3"/>
      <c r="C2633" s="11"/>
      <c r="D2633" s="9"/>
      <c r="E2633" s="9"/>
      <c r="G2633" s="9"/>
      <c r="H2633" s="10"/>
    </row>
    <row r="2634" spans="1:8" ht="15.75" customHeight="1">
      <c r="A2634" s="2"/>
      <c r="B2634" s="3"/>
      <c r="C2634" s="11"/>
      <c r="D2634" s="9"/>
      <c r="E2634" s="9"/>
      <c r="G2634" s="9"/>
      <c r="H2634" s="10"/>
    </row>
    <row r="2635" spans="1:8" ht="15.75" customHeight="1">
      <c r="A2635" s="2"/>
      <c r="B2635" s="3"/>
      <c r="C2635" s="11"/>
      <c r="D2635" s="9"/>
      <c r="E2635" s="9"/>
      <c r="G2635" s="9"/>
      <c r="H2635" s="10"/>
    </row>
    <row r="2636" spans="1:8" ht="15.75" customHeight="1">
      <c r="A2636" s="2"/>
      <c r="B2636" s="3"/>
      <c r="C2636" s="11"/>
      <c r="D2636" s="9"/>
      <c r="E2636" s="9"/>
      <c r="G2636" s="9"/>
      <c r="H2636" s="10"/>
    </row>
    <row r="2637" spans="1:8" ht="15.75" customHeight="1">
      <c r="A2637" s="2"/>
      <c r="B2637" s="3"/>
      <c r="C2637" s="11"/>
      <c r="D2637" s="9"/>
      <c r="E2637" s="9"/>
      <c r="G2637" s="9"/>
      <c r="H2637" s="10"/>
    </row>
    <row r="2638" spans="1:8" ht="15.75" customHeight="1">
      <c r="A2638" s="2"/>
      <c r="B2638" s="3"/>
      <c r="C2638" s="11"/>
      <c r="D2638" s="9"/>
      <c r="E2638" s="9"/>
      <c r="G2638" s="9"/>
      <c r="H2638" s="10"/>
    </row>
    <row r="2639" spans="1:8" ht="15.75" customHeight="1">
      <c r="A2639" s="2"/>
      <c r="B2639" s="3"/>
      <c r="C2639" s="11"/>
      <c r="D2639" s="9"/>
      <c r="E2639" s="9"/>
      <c r="G2639" s="9"/>
      <c r="H2639" s="10"/>
    </row>
    <row r="2640" spans="1:8" ht="15.75" customHeight="1">
      <c r="A2640" s="2"/>
      <c r="B2640" s="3"/>
      <c r="C2640" s="11"/>
      <c r="D2640" s="9"/>
      <c r="E2640" s="9"/>
      <c r="G2640" s="9"/>
      <c r="H2640" s="10"/>
    </row>
    <row r="2641" spans="1:8" ht="15.75" customHeight="1">
      <c r="A2641" s="2"/>
      <c r="B2641" s="3"/>
      <c r="C2641" s="11"/>
      <c r="D2641" s="9"/>
      <c r="E2641" s="9"/>
      <c r="G2641" s="9"/>
      <c r="H2641" s="10"/>
    </row>
    <row r="2642" spans="1:8" ht="15.75" customHeight="1">
      <c r="A2642" s="2"/>
      <c r="B2642" s="3"/>
      <c r="C2642" s="11"/>
      <c r="D2642" s="9"/>
      <c r="E2642" s="9"/>
      <c r="G2642" s="9"/>
      <c r="H2642" s="10"/>
    </row>
    <row r="2643" spans="1:8" ht="15.75" customHeight="1">
      <c r="A2643" s="2"/>
      <c r="B2643" s="3"/>
      <c r="C2643" s="11"/>
      <c r="D2643" s="9"/>
      <c r="E2643" s="9"/>
      <c r="G2643" s="9"/>
      <c r="H2643" s="10"/>
    </row>
    <row r="2644" spans="1:8" ht="15.75" customHeight="1">
      <c r="A2644" s="2"/>
      <c r="B2644" s="3"/>
      <c r="C2644" s="11"/>
      <c r="D2644" s="9"/>
      <c r="E2644" s="9"/>
      <c r="G2644" s="9"/>
      <c r="H2644" s="10"/>
    </row>
    <row r="2645" spans="1:8" ht="15.75" customHeight="1">
      <c r="A2645" s="2"/>
      <c r="B2645" s="3"/>
      <c r="C2645" s="11"/>
      <c r="D2645" s="9"/>
      <c r="E2645" s="9"/>
      <c r="G2645" s="9"/>
      <c r="H2645" s="10"/>
    </row>
    <row r="2646" spans="1:8" ht="15.75" customHeight="1">
      <c r="A2646" s="2"/>
      <c r="B2646" s="3"/>
      <c r="C2646" s="11"/>
      <c r="D2646" s="9"/>
      <c r="E2646" s="9"/>
      <c r="G2646" s="9"/>
      <c r="H2646" s="10"/>
    </row>
    <row r="2647" spans="1:8" ht="15.75" customHeight="1">
      <c r="A2647" s="2"/>
      <c r="B2647" s="3"/>
      <c r="C2647" s="11"/>
      <c r="D2647" s="9"/>
      <c r="E2647" s="9"/>
      <c r="G2647" s="9"/>
      <c r="H2647" s="10"/>
    </row>
    <row r="2648" spans="1:8" ht="15.75" customHeight="1">
      <c r="A2648" s="2"/>
      <c r="B2648" s="3"/>
      <c r="C2648" s="11"/>
      <c r="D2648" s="9"/>
      <c r="E2648" s="9"/>
      <c r="G2648" s="9"/>
      <c r="H2648" s="10"/>
    </row>
    <row r="2649" spans="1:8" ht="15.75" customHeight="1">
      <c r="A2649" s="2"/>
      <c r="B2649" s="3"/>
      <c r="C2649" s="11"/>
      <c r="D2649" s="9"/>
      <c r="E2649" s="9"/>
      <c r="G2649" s="9"/>
      <c r="H2649" s="10"/>
    </row>
    <row r="2650" spans="1:8" ht="15.75" customHeight="1">
      <c r="A2650" s="2"/>
      <c r="B2650" s="3"/>
      <c r="C2650" s="11"/>
      <c r="D2650" s="9"/>
      <c r="E2650" s="9"/>
      <c r="G2650" s="9"/>
      <c r="H2650" s="10"/>
    </row>
    <row r="2651" spans="1:8" ht="15.75" customHeight="1">
      <c r="A2651" s="2"/>
      <c r="B2651" s="3"/>
      <c r="C2651" s="11"/>
      <c r="D2651" s="9"/>
      <c r="E2651" s="9"/>
      <c r="G2651" s="9"/>
      <c r="H2651" s="10"/>
    </row>
    <row r="2652" spans="1:8" ht="15.75" customHeight="1">
      <c r="A2652" s="2"/>
      <c r="B2652" s="3"/>
      <c r="C2652" s="11"/>
      <c r="D2652" s="9"/>
      <c r="E2652" s="9"/>
      <c r="G2652" s="9"/>
      <c r="H2652" s="10"/>
    </row>
    <row r="2653" spans="1:8" ht="15.75" customHeight="1">
      <c r="A2653" s="2"/>
      <c r="B2653" s="3"/>
      <c r="C2653" s="11"/>
      <c r="D2653" s="9"/>
      <c r="E2653" s="9"/>
      <c r="G2653" s="9"/>
      <c r="H2653" s="10"/>
    </row>
    <row r="2654" spans="1:8" ht="15.75" customHeight="1">
      <c r="A2654" s="2"/>
      <c r="B2654" s="3"/>
      <c r="C2654" s="11"/>
      <c r="D2654" s="9"/>
      <c r="E2654" s="9"/>
      <c r="G2654" s="9"/>
      <c r="H2654" s="10"/>
    </row>
    <row r="2655" spans="1:8" ht="15.75" customHeight="1">
      <c r="A2655" s="2"/>
      <c r="B2655" s="3"/>
      <c r="C2655" s="11"/>
      <c r="D2655" s="9"/>
      <c r="E2655" s="9"/>
      <c r="G2655" s="9"/>
      <c r="H2655" s="10"/>
    </row>
    <row r="2656" spans="1:8" ht="15.75" customHeight="1">
      <c r="A2656" s="2"/>
      <c r="B2656" s="3"/>
      <c r="C2656" s="11"/>
      <c r="D2656" s="9"/>
      <c r="E2656" s="9"/>
      <c r="G2656" s="9"/>
      <c r="H2656" s="10"/>
    </row>
    <row r="2657" spans="1:8" ht="15.75" customHeight="1">
      <c r="A2657" s="2"/>
      <c r="B2657" s="3"/>
      <c r="C2657" s="11"/>
      <c r="D2657" s="9"/>
      <c r="E2657" s="9"/>
      <c r="G2657" s="9"/>
      <c r="H2657" s="10"/>
    </row>
    <row r="2658" spans="1:8" ht="15.75" customHeight="1">
      <c r="A2658" s="2"/>
      <c r="B2658" s="3"/>
      <c r="C2658" s="11"/>
      <c r="D2658" s="9"/>
      <c r="E2658" s="9"/>
      <c r="G2658" s="9"/>
      <c r="H2658" s="10"/>
    </row>
    <row r="2659" spans="1:8" ht="15.75" customHeight="1">
      <c r="A2659" s="2"/>
      <c r="B2659" s="3"/>
      <c r="C2659" s="11"/>
      <c r="D2659" s="9"/>
      <c r="E2659" s="9"/>
      <c r="G2659" s="9"/>
      <c r="H2659" s="10"/>
    </row>
    <row r="2660" spans="1:8" ht="15.75" customHeight="1">
      <c r="A2660" s="2"/>
      <c r="B2660" s="3"/>
      <c r="C2660" s="11"/>
      <c r="D2660" s="9"/>
      <c r="E2660" s="9"/>
      <c r="G2660" s="9"/>
      <c r="H2660" s="10"/>
    </row>
    <row r="2661" spans="1:8" ht="15.75" customHeight="1">
      <c r="A2661" s="2"/>
      <c r="B2661" s="3"/>
      <c r="C2661" s="11"/>
      <c r="D2661" s="9"/>
      <c r="E2661" s="9"/>
      <c r="G2661" s="9"/>
      <c r="H2661" s="10"/>
    </row>
    <row r="2662" spans="1:8" ht="15.75" customHeight="1">
      <c r="A2662" s="2"/>
      <c r="B2662" s="3"/>
      <c r="C2662" s="11"/>
      <c r="D2662" s="9"/>
      <c r="E2662" s="9"/>
      <c r="G2662" s="9"/>
      <c r="H2662" s="10"/>
    </row>
    <row r="2663" spans="1:8" ht="15.75" customHeight="1">
      <c r="A2663" s="2"/>
      <c r="B2663" s="3"/>
      <c r="C2663" s="11"/>
      <c r="D2663" s="9"/>
      <c r="E2663" s="9"/>
      <c r="G2663" s="9"/>
      <c r="H2663" s="10"/>
    </row>
    <row r="2664" spans="1:8" ht="15.75" customHeight="1">
      <c r="A2664" s="2"/>
      <c r="B2664" s="3"/>
      <c r="C2664" s="11"/>
      <c r="D2664" s="9"/>
      <c r="E2664" s="9"/>
      <c r="G2664" s="9"/>
      <c r="H2664" s="10"/>
    </row>
    <row r="2665" spans="1:8" ht="15.75" customHeight="1">
      <c r="A2665" s="2"/>
      <c r="B2665" s="3"/>
      <c r="C2665" s="11"/>
      <c r="D2665" s="9"/>
      <c r="E2665" s="9"/>
      <c r="G2665" s="9"/>
      <c r="H2665" s="10"/>
    </row>
    <row r="2666" spans="1:8" ht="15.75" customHeight="1">
      <c r="A2666" s="2"/>
      <c r="B2666" s="3"/>
      <c r="C2666" s="11"/>
      <c r="D2666" s="9"/>
      <c r="E2666" s="9"/>
      <c r="G2666" s="9"/>
      <c r="H2666" s="10"/>
    </row>
    <row r="2667" spans="1:8" ht="15.75" customHeight="1">
      <c r="A2667" s="2"/>
      <c r="B2667" s="3"/>
      <c r="C2667" s="11"/>
      <c r="D2667" s="9"/>
      <c r="E2667" s="9"/>
      <c r="G2667" s="9"/>
      <c r="H2667" s="10"/>
    </row>
    <row r="2668" spans="1:8" ht="15.75" customHeight="1">
      <c r="A2668" s="2"/>
      <c r="B2668" s="3"/>
      <c r="C2668" s="11"/>
      <c r="D2668" s="9"/>
      <c r="E2668" s="9"/>
      <c r="G2668" s="9"/>
      <c r="H2668" s="10"/>
    </row>
    <row r="2669" spans="1:8" ht="15.75" customHeight="1">
      <c r="A2669" s="2"/>
      <c r="B2669" s="3"/>
      <c r="C2669" s="11"/>
      <c r="D2669" s="9"/>
      <c r="E2669" s="9"/>
      <c r="G2669" s="9"/>
      <c r="H2669" s="10"/>
    </row>
    <row r="2670" spans="1:8" ht="15.75" customHeight="1">
      <c r="A2670" s="2"/>
      <c r="B2670" s="3"/>
      <c r="C2670" s="11"/>
      <c r="D2670" s="9"/>
      <c r="E2670" s="9"/>
      <c r="G2670" s="9"/>
      <c r="H2670" s="10"/>
    </row>
    <row r="2671" spans="1:8" ht="15.75" customHeight="1">
      <c r="A2671" s="2"/>
      <c r="B2671" s="3"/>
      <c r="C2671" s="11"/>
      <c r="D2671" s="9"/>
      <c r="E2671" s="9"/>
      <c r="G2671" s="9"/>
      <c r="H2671" s="10"/>
    </row>
    <row r="2672" spans="1:8" ht="15.75" customHeight="1">
      <c r="A2672" s="2"/>
      <c r="B2672" s="3"/>
      <c r="C2672" s="11"/>
      <c r="D2672" s="9"/>
      <c r="E2672" s="9"/>
      <c r="G2672" s="9"/>
      <c r="H2672" s="10"/>
    </row>
    <row r="2673" spans="1:8" ht="15.75" customHeight="1">
      <c r="A2673" s="2"/>
      <c r="B2673" s="3"/>
      <c r="C2673" s="11"/>
      <c r="D2673" s="9"/>
      <c r="E2673" s="9"/>
      <c r="G2673" s="9"/>
      <c r="H2673" s="10"/>
    </row>
    <row r="2674" spans="1:8" ht="15.75" customHeight="1">
      <c r="A2674" s="2"/>
      <c r="B2674" s="3"/>
      <c r="C2674" s="11"/>
      <c r="D2674" s="9"/>
      <c r="E2674" s="9"/>
      <c r="G2674" s="9"/>
      <c r="H2674" s="10"/>
    </row>
    <row r="2675" spans="1:8" ht="15.75" customHeight="1">
      <c r="A2675" s="2"/>
      <c r="B2675" s="3"/>
      <c r="C2675" s="11"/>
      <c r="D2675" s="9"/>
      <c r="E2675" s="9"/>
      <c r="G2675" s="9"/>
      <c r="H2675" s="10"/>
    </row>
    <row r="2676" spans="1:8" ht="15.75" customHeight="1">
      <c r="A2676" s="2"/>
      <c r="B2676" s="3"/>
      <c r="C2676" s="11"/>
      <c r="D2676" s="9"/>
      <c r="E2676" s="9"/>
      <c r="G2676" s="9"/>
      <c r="H2676" s="10"/>
    </row>
    <row r="2677" spans="1:8" ht="15.75" customHeight="1">
      <c r="A2677" s="2"/>
      <c r="B2677" s="3"/>
      <c r="C2677" s="11"/>
      <c r="D2677" s="9"/>
      <c r="E2677" s="9"/>
      <c r="G2677" s="9"/>
      <c r="H2677" s="10"/>
    </row>
    <row r="2678" spans="1:8" ht="15.75" customHeight="1">
      <c r="A2678" s="2"/>
      <c r="B2678" s="3"/>
      <c r="C2678" s="11"/>
      <c r="D2678" s="9"/>
      <c r="E2678" s="9"/>
      <c r="G2678" s="9"/>
      <c r="H2678" s="10"/>
    </row>
    <row r="2679" spans="1:8" ht="15.75" customHeight="1">
      <c r="A2679" s="2"/>
      <c r="B2679" s="3"/>
      <c r="C2679" s="11"/>
      <c r="D2679" s="9"/>
      <c r="E2679" s="9"/>
      <c r="G2679" s="9"/>
      <c r="H2679" s="10"/>
    </row>
    <row r="2680" spans="1:8" ht="15.75" customHeight="1">
      <c r="A2680" s="2"/>
      <c r="B2680" s="3"/>
      <c r="C2680" s="11"/>
      <c r="D2680" s="9"/>
      <c r="E2680" s="9"/>
      <c r="G2680" s="9"/>
      <c r="H2680" s="10"/>
    </row>
    <row r="2681" spans="1:8" ht="15.75" customHeight="1">
      <c r="A2681" s="2"/>
      <c r="B2681" s="3"/>
      <c r="C2681" s="11"/>
      <c r="D2681" s="9"/>
      <c r="E2681" s="9"/>
      <c r="G2681" s="9"/>
      <c r="H2681" s="10"/>
    </row>
    <row r="2682" spans="1:8" ht="15.75" customHeight="1">
      <c r="A2682" s="2"/>
      <c r="B2682" s="3"/>
      <c r="C2682" s="11"/>
      <c r="D2682" s="9"/>
      <c r="E2682" s="9"/>
      <c r="G2682" s="9"/>
      <c r="H2682" s="10"/>
    </row>
    <row r="2683" spans="1:8" ht="15.75" customHeight="1">
      <c r="A2683" s="2"/>
      <c r="B2683" s="3"/>
      <c r="C2683" s="11"/>
      <c r="D2683" s="9"/>
      <c r="E2683" s="9"/>
      <c r="G2683" s="9"/>
      <c r="H2683" s="10"/>
    </row>
    <row r="2684" spans="1:8" ht="15.75" customHeight="1">
      <c r="A2684" s="2"/>
      <c r="B2684" s="3"/>
      <c r="C2684" s="11"/>
      <c r="D2684" s="9"/>
      <c r="E2684" s="9"/>
      <c r="G2684" s="9"/>
      <c r="H2684" s="10"/>
    </row>
    <row r="2685" spans="1:8" ht="15.75" customHeight="1">
      <c r="A2685" s="2"/>
      <c r="B2685" s="3"/>
      <c r="C2685" s="11"/>
      <c r="D2685" s="9"/>
      <c r="E2685" s="9"/>
      <c r="G2685" s="9"/>
      <c r="H2685" s="10"/>
    </row>
    <row r="2686" spans="1:8" ht="15.75" customHeight="1">
      <c r="A2686" s="2"/>
      <c r="B2686" s="3"/>
      <c r="C2686" s="11"/>
      <c r="D2686" s="9"/>
      <c r="E2686" s="9"/>
      <c r="G2686" s="9"/>
      <c r="H2686" s="10"/>
    </row>
    <row r="2687" spans="1:8" ht="15.75" customHeight="1">
      <c r="A2687" s="2"/>
      <c r="B2687" s="3"/>
      <c r="C2687" s="11"/>
      <c r="D2687" s="9"/>
      <c r="E2687" s="9"/>
      <c r="G2687" s="9"/>
      <c r="H2687" s="10"/>
    </row>
    <row r="2688" spans="1:8" ht="15.75" customHeight="1">
      <c r="A2688" s="2"/>
      <c r="B2688" s="3"/>
      <c r="C2688" s="11"/>
      <c r="D2688" s="9"/>
      <c r="E2688" s="9"/>
      <c r="G2688" s="9"/>
      <c r="H2688" s="10"/>
    </row>
    <row r="2689" spans="1:8" ht="15.75" customHeight="1">
      <c r="A2689" s="2"/>
      <c r="B2689" s="3"/>
      <c r="C2689" s="11"/>
      <c r="D2689" s="9"/>
      <c r="E2689" s="9"/>
      <c r="G2689" s="9"/>
      <c r="H2689" s="10"/>
    </row>
    <row r="2690" spans="1:8" ht="15.75" customHeight="1">
      <c r="A2690" s="2"/>
      <c r="B2690" s="3"/>
      <c r="C2690" s="11"/>
      <c r="D2690" s="9"/>
      <c r="E2690" s="9"/>
      <c r="G2690" s="9"/>
      <c r="H2690" s="10"/>
    </row>
    <row r="2691" spans="1:8" ht="15.75" customHeight="1">
      <c r="A2691" s="2"/>
      <c r="B2691" s="3"/>
      <c r="C2691" s="11"/>
      <c r="D2691" s="9"/>
      <c r="E2691" s="9"/>
      <c r="G2691" s="9"/>
      <c r="H2691" s="10"/>
    </row>
    <row r="2692" spans="1:8" ht="15.75" customHeight="1">
      <c r="A2692" s="2"/>
      <c r="B2692" s="3"/>
      <c r="C2692" s="11"/>
      <c r="D2692" s="9"/>
      <c r="E2692" s="9"/>
      <c r="G2692" s="9"/>
      <c r="H2692" s="10"/>
    </row>
    <row r="2693" spans="1:8" ht="15.75" customHeight="1">
      <c r="A2693" s="2"/>
      <c r="B2693" s="3"/>
      <c r="C2693" s="11"/>
      <c r="D2693" s="9"/>
      <c r="E2693" s="9"/>
      <c r="G2693" s="9"/>
      <c r="H2693" s="10"/>
    </row>
    <row r="2694" spans="1:8" ht="15.75" customHeight="1">
      <c r="A2694" s="2"/>
      <c r="B2694" s="3"/>
      <c r="C2694" s="11"/>
      <c r="D2694" s="9"/>
      <c r="E2694" s="9"/>
      <c r="G2694" s="9"/>
      <c r="H2694" s="10"/>
    </row>
    <row r="2695" spans="1:8" ht="15.75" customHeight="1">
      <c r="A2695" s="2"/>
      <c r="B2695" s="3"/>
      <c r="C2695" s="11"/>
      <c r="D2695" s="9"/>
      <c r="E2695" s="9"/>
      <c r="G2695" s="9"/>
      <c r="H2695" s="10"/>
    </row>
    <row r="2696" spans="1:8" ht="15.75" customHeight="1">
      <c r="A2696" s="2"/>
      <c r="B2696" s="3"/>
      <c r="C2696" s="11"/>
      <c r="D2696" s="9"/>
      <c r="E2696" s="9"/>
      <c r="G2696" s="9"/>
      <c r="H2696" s="10"/>
    </row>
    <row r="2697" spans="1:8" ht="15.75" customHeight="1">
      <c r="A2697" s="2"/>
      <c r="B2697" s="3"/>
      <c r="C2697" s="11"/>
      <c r="D2697" s="9"/>
      <c r="E2697" s="9"/>
      <c r="G2697" s="9"/>
      <c r="H2697" s="10"/>
    </row>
    <row r="2698" spans="1:8" ht="15.75" customHeight="1">
      <c r="A2698" s="2"/>
      <c r="B2698" s="3"/>
      <c r="C2698" s="11"/>
      <c r="D2698" s="9"/>
      <c r="E2698" s="9"/>
      <c r="G2698" s="9"/>
      <c r="H2698" s="10"/>
    </row>
    <row r="2699" spans="1:8" ht="15.75" customHeight="1">
      <c r="A2699" s="2"/>
      <c r="B2699" s="3"/>
      <c r="C2699" s="11"/>
      <c r="D2699" s="9"/>
      <c r="E2699" s="9"/>
      <c r="G2699" s="9"/>
      <c r="H2699" s="10"/>
    </row>
    <row r="2700" spans="1:8" ht="15.75" customHeight="1">
      <c r="A2700" s="2"/>
      <c r="B2700" s="3"/>
      <c r="C2700" s="11"/>
      <c r="D2700" s="9"/>
      <c r="E2700" s="9"/>
      <c r="G2700" s="9"/>
      <c r="H2700" s="10"/>
    </row>
    <row r="2701" spans="1:8" ht="15.75" customHeight="1">
      <c r="A2701" s="2"/>
      <c r="B2701" s="3"/>
      <c r="C2701" s="11"/>
      <c r="D2701" s="9"/>
      <c r="E2701" s="9"/>
      <c r="G2701" s="9"/>
      <c r="H2701" s="10"/>
    </row>
    <row r="2702" spans="1:8" ht="15.75" customHeight="1">
      <c r="A2702" s="2"/>
      <c r="B2702" s="3"/>
      <c r="C2702" s="11"/>
      <c r="D2702" s="9"/>
      <c r="E2702" s="9"/>
      <c r="G2702" s="9"/>
      <c r="H2702" s="10"/>
    </row>
    <row r="2703" spans="1:8" ht="15.75" customHeight="1">
      <c r="A2703" s="2"/>
      <c r="B2703" s="3"/>
      <c r="C2703" s="11"/>
      <c r="D2703" s="9"/>
      <c r="E2703" s="9"/>
      <c r="G2703" s="9"/>
      <c r="H2703" s="10"/>
    </row>
    <row r="2704" spans="1:8" ht="15.75" customHeight="1">
      <c r="A2704" s="2"/>
      <c r="B2704" s="3"/>
      <c r="C2704" s="11"/>
      <c r="D2704" s="9"/>
      <c r="E2704" s="9"/>
      <c r="G2704" s="9"/>
      <c r="H2704" s="10"/>
    </row>
    <row r="2705" spans="1:8" ht="15.75" customHeight="1">
      <c r="A2705" s="2"/>
      <c r="B2705" s="3"/>
      <c r="C2705" s="11"/>
      <c r="D2705" s="9"/>
      <c r="E2705" s="9"/>
      <c r="G2705" s="9"/>
      <c r="H2705" s="10"/>
    </row>
    <row r="2706" spans="1:8" ht="15.75" customHeight="1">
      <c r="A2706" s="2"/>
      <c r="B2706" s="3"/>
      <c r="C2706" s="11"/>
      <c r="D2706" s="9"/>
      <c r="E2706" s="9"/>
      <c r="G2706" s="9"/>
      <c r="H2706" s="10"/>
    </row>
    <row r="2707" spans="1:8" ht="15.75" customHeight="1">
      <c r="A2707" s="2"/>
      <c r="B2707" s="3"/>
      <c r="C2707" s="11"/>
      <c r="D2707" s="9"/>
      <c r="E2707" s="9"/>
      <c r="G2707" s="9"/>
      <c r="H2707" s="10"/>
    </row>
    <row r="2708" spans="1:8" ht="15.75" customHeight="1">
      <c r="A2708" s="2"/>
      <c r="B2708" s="3"/>
      <c r="C2708" s="11"/>
      <c r="D2708" s="9"/>
      <c r="E2708" s="9"/>
      <c r="G2708" s="9"/>
      <c r="H2708" s="10"/>
    </row>
    <row r="2709" spans="1:8" ht="15.75" customHeight="1">
      <c r="A2709" s="2"/>
      <c r="B2709" s="3"/>
      <c r="C2709" s="11"/>
      <c r="D2709" s="9"/>
      <c r="E2709" s="9"/>
      <c r="G2709" s="9"/>
      <c r="H2709" s="10"/>
    </row>
    <row r="2710" spans="1:8" ht="15.75" customHeight="1">
      <c r="A2710" s="2"/>
      <c r="B2710" s="3"/>
      <c r="C2710" s="11"/>
      <c r="D2710" s="9"/>
      <c r="E2710" s="9"/>
      <c r="G2710" s="9"/>
      <c r="H2710" s="10"/>
    </row>
    <row r="2711" spans="1:8" ht="15.75" customHeight="1">
      <c r="A2711" s="2"/>
      <c r="B2711" s="3"/>
      <c r="C2711" s="11"/>
      <c r="D2711" s="9"/>
      <c r="E2711" s="9"/>
      <c r="G2711" s="9"/>
      <c r="H2711" s="10"/>
    </row>
    <row r="2712" spans="1:8" ht="15.75" customHeight="1">
      <c r="A2712" s="2"/>
      <c r="B2712" s="3"/>
      <c r="C2712" s="11"/>
      <c r="D2712" s="9"/>
      <c r="E2712" s="9"/>
      <c r="G2712" s="9"/>
      <c r="H2712" s="10"/>
    </row>
    <row r="2713" spans="1:8" ht="15.75" customHeight="1">
      <c r="A2713" s="2"/>
      <c r="B2713" s="3"/>
      <c r="C2713" s="11"/>
      <c r="D2713" s="9"/>
      <c r="E2713" s="9"/>
      <c r="G2713" s="9"/>
      <c r="H2713" s="10"/>
    </row>
    <row r="2714" spans="1:8" ht="15.75" customHeight="1">
      <c r="A2714" s="13"/>
      <c r="C2714" s="11"/>
      <c r="D2714" s="9"/>
      <c r="E2714" s="9"/>
      <c r="G2714" s="9"/>
      <c r="H2714" s="10"/>
    </row>
    <row r="2715" spans="1:8" ht="15.75" customHeight="1">
      <c r="A2715" s="13"/>
      <c r="C2715" s="11"/>
      <c r="D2715" s="9"/>
      <c r="E2715" s="9"/>
      <c r="G2715" s="9"/>
      <c r="H2715" s="10"/>
    </row>
    <row r="2716" spans="1:8" ht="15.75" customHeight="1">
      <c r="A2716" s="13"/>
      <c r="C2716" s="11"/>
      <c r="D2716" s="9"/>
      <c r="E2716" s="9"/>
      <c r="G2716" s="9"/>
      <c r="H2716" s="10"/>
    </row>
    <row r="2717" spans="1:8" ht="15.75" customHeight="1">
      <c r="A2717" s="13"/>
      <c r="C2717" s="11"/>
      <c r="D2717" s="9"/>
      <c r="E2717" s="9"/>
      <c r="G2717" s="9"/>
      <c r="H2717" s="10"/>
    </row>
    <row r="2718" spans="1:8" ht="15.75" customHeight="1">
      <c r="A2718" s="13"/>
      <c r="C2718" s="11"/>
      <c r="D2718" s="9"/>
      <c r="E2718" s="9"/>
      <c r="G2718" s="9"/>
      <c r="H2718" s="10"/>
    </row>
    <row r="2719" spans="1:8" ht="15.75" customHeight="1">
      <c r="A2719" s="13"/>
      <c r="C2719" s="11"/>
      <c r="D2719" s="9"/>
      <c r="E2719" s="9"/>
      <c r="G2719" s="9"/>
      <c r="H2719" s="10"/>
    </row>
    <row r="2720" spans="1:8" ht="15.75" customHeight="1">
      <c r="A2720" s="13"/>
      <c r="C2720" s="11"/>
      <c r="D2720" s="9"/>
      <c r="E2720" s="9"/>
      <c r="G2720" s="9"/>
      <c r="H2720" s="10"/>
    </row>
    <row r="2721" spans="1:8" ht="15.75" customHeight="1">
      <c r="A2721" s="13"/>
      <c r="C2721" s="11"/>
      <c r="D2721" s="9"/>
      <c r="E2721" s="9"/>
      <c r="G2721" s="9"/>
      <c r="H2721" s="10"/>
    </row>
    <row r="2722" spans="1:8" ht="15.75" customHeight="1">
      <c r="A2722" s="13"/>
      <c r="C2722" s="11"/>
      <c r="D2722" s="9"/>
      <c r="E2722" s="9"/>
      <c r="G2722" s="9"/>
      <c r="H2722" s="10"/>
    </row>
    <row r="2723" spans="1:8" ht="15.75" customHeight="1">
      <c r="A2723" s="13"/>
      <c r="C2723" s="11"/>
      <c r="D2723" s="9"/>
      <c r="E2723" s="9"/>
      <c r="G2723" s="9"/>
      <c r="H2723" s="10"/>
    </row>
    <row r="2724" spans="1:8" ht="15.75" customHeight="1">
      <c r="A2724" s="13"/>
      <c r="C2724" s="11"/>
      <c r="D2724" s="9"/>
      <c r="E2724" s="9"/>
      <c r="G2724" s="9"/>
      <c r="H2724" s="10"/>
    </row>
    <row r="2725" spans="1:8" ht="15.75" customHeight="1">
      <c r="A2725" s="13"/>
      <c r="C2725" s="11"/>
      <c r="D2725" s="9"/>
      <c r="E2725" s="9"/>
      <c r="G2725" s="9"/>
      <c r="H2725" s="10"/>
    </row>
    <row r="2726" spans="1:8" ht="15.75" customHeight="1">
      <c r="A2726" s="13"/>
      <c r="C2726" s="11"/>
      <c r="D2726" s="9"/>
      <c r="E2726" s="9"/>
      <c r="G2726" s="9"/>
      <c r="H2726" s="10"/>
    </row>
    <row r="2727" spans="1:8" ht="15.75" customHeight="1">
      <c r="A2727" s="13"/>
      <c r="C2727" s="11"/>
      <c r="D2727" s="9"/>
      <c r="E2727" s="9"/>
      <c r="G2727" s="9"/>
      <c r="H2727" s="10"/>
    </row>
    <row r="2728" spans="1:8" ht="15.75" customHeight="1">
      <c r="A2728" s="13"/>
      <c r="C2728" s="11"/>
      <c r="D2728" s="9"/>
      <c r="E2728" s="9"/>
      <c r="G2728" s="9"/>
      <c r="H2728" s="10"/>
    </row>
    <row r="2729" spans="1:8" ht="15.75" customHeight="1">
      <c r="A2729" s="13"/>
      <c r="C2729" s="11"/>
      <c r="D2729" s="9"/>
      <c r="E2729" s="9"/>
      <c r="G2729" s="9"/>
      <c r="H2729" s="10"/>
    </row>
    <row r="2730" spans="1:8" ht="15.75" customHeight="1">
      <c r="A2730" s="13"/>
      <c r="C2730" s="11"/>
      <c r="D2730" s="9"/>
      <c r="E2730" s="9"/>
      <c r="G2730" s="9"/>
      <c r="H2730" s="10"/>
    </row>
    <row r="2731" spans="1:8" ht="15.75" customHeight="1">
      <c r="A2731" s="13"/>
      <c r="C2731" s="11"/>
      <c r="D2731" s="9"/>
      <c r="E2731" s="9"/>
      <c r="G2731" s="9"/>
      <c r="H2731" s="10"/>
    </row>
    <row r="2732" spans="1:8" ht="15.75" customHeight="1">
      <c r="A2732" s="13"/>
      <c r="C2732" s="11"/>
      <c r="D2732" s="9"/>
      <c r="E2732" s="9"/>
      <c r="G2732" s="9"/>
      <c r="H2732" s="10"/>
    </row>
    <row r="2733" spans="1:8" ht="15.75" customHeight="1">
      <c r="A2733" s="13"/>
      <c r="C2733" s="11"/>
      <c r="D2733" s="9"/>
      <c r="E2733" s="9"/>
      <c r="G2733" s="9"/>
      <c r="H2733" s="10"/>
    </row>
    <row r="2734" spans="1:8" ht="15.75" customHeight="1">
      <c r="A2734" s="13"/>
      <c r="C2734" s="11"/>
      <c r="D2734" s="9"/>
      <c r="E2734" s="9"/>
      <c r="G2734" s="9"/>
      <c r="H2734" s="10"/>
    </row>
    <row r="2735" spans="1:8" ht="15.75" customHeight="1">
      <c r="A2735" s="13"/>
      <c r="C2735" s="11"/>
      <c r="D2735" s="9"/>
      <c r="E2735" s="9"/>
      <c r="G2735" s="9"/>
      <c r="H2735" s="10"/>
    </row>
    <row r="2736" spans="1:8" ht="15.75" customHeight="1">
      <c r="A2736" s="13"/>
      <c r="C2736" s="11"/>
      <c r="D2736" s="9"/>
      <c r="E2736" s="9"/>
      <c r="G2736" s="9"/>
      <c r="H2736" s="10"/>
    </row>
    <row r="2737" spans="1:8" ht="15.75" customHeight="1">
      <c r="A2737" s="13"/>
      <c r="C2737" s="11"/>
      <c r="D2737" s="9"/>
      <c r="E2737" s="9"/>
      <c r="G2737" s="9"/>
      <c r="H2737" s="10"/>
    </row>
    <row r="2738" spans="1:8" ht="15.75" customHeight="1">
      <c r="A2738" s="13"/>
      <c r="C2738" s="11"/>
      <c r="D2738" s="9"/>
      <c r="E2738" s="9"/>
      <c r="G2738" s="9"/>
      <c r="H2738" s="10"/>
    </row>
    <row r="2739" spans="1:8" ht="15.75" customHeight="1">
      <c r="A2739" s="13"/>
      <c r="C2739" s="11"/>
      <c r="D2739" s="9"/>
      <c r="E2739" s="9"/>
      <c r="G2739" s="9"/>
      <c r="H2739" s="10"/>
    </row>
    <row r="2740" spans="1:8" ht="15.75" customHeight="1">
      <c r="A2740" s="13"/>
      <c r="C2740" s="11"/>
      <c r="D2740" s="9"/>
      <c r="E2740" s="9"/>
      <c r="G2740" s="9"/>
      <c r="H2740" s="10"/>
    </row>
    <row r="2741" spans="1:8" ht="15.75" customHeight="1">
      <c r="A2741" s="13"/>
      <c r="C2741" s="11"/>
      <c r="D2741" s="9"/>
      <c r="E2741" s="9"/>
      <c r="G2741" s="9"/>
      <c r="H2741" s="10"/>
    </row>
    <row r="2742" spans="1:8" ht="15.75" customHeight="1">
      <c r="A2742" s="13"/>
      <c r="C2742" s="11"/>
      <c r="D2742" s="9"/>
      <c r="E2742" s="9"/>
      <c r="G2742" s="9"/>
      <c r="H2742" s="10"/>
    </row>
    <row r="2743" spans="1:8" ht="15.75" customHeight="1">
      <c r="A2743" s="13"/>
      <c r="C2743" s="11"/>
      <c r="D2743" s="9"/>
      <c r="E2743" s="9"/>
      <c r="G2743" s="9"/>
      <c r="H2743" s="10"/>
    </row>
    <row r="2744" spans="1:8" ht="15.75" customHeight="1">
      <c r="A2744" s="13"/>
      <c r="C2744" s="11"/>
      <c r="D2744" s="9"/>
      <c r="E2744" s="9"/>
      <c r="G2744" s="9"/>
      <c r="H2744" s="10"/>
    </row>
    <row r="2745" spans="1:8" ht="15.75" customHeight="1">
      <c r="A2745" s="13"/>
      <c r="C2745" s="11"/>
      <c r="D2745" s="9"/>
      <c r="E2745" s="9"/>
      <c r="G2745" s="9"/>
      <c r="H2745" s="10"/>
    </row>
    <row r="2746" spans="1:8" ht="15.75" customHeight="1">
      <c r="A2746" s="13"/>
      <c r="C2746" s="11"/>
      <c r="D2746" s="9"/>
      <c r="E2746" s="9"/>
      <c r="G2746" s="9"/>
      <c r="H2746" s="10"/>
    </row>
    <row r="2747" spans="1:8" ht="15.75" customHeight="1">
      <c r="A2747" s="13"/>
      <c r="C2747" s="11"/>
      <c r="D2747" s="9"/>
      <c r="E2747" s="9"/>
      <c r="G2747" s="9"/>
      <c r="H2747" s="10"/>
    </row>
    <row r="2748" spans="1:8" ht="15.75" customHeight="1">
      <c r="A2748" s="13"/>
      <c r="C2748" s="11"/>
      <c r="D2748" s="9"/>
      <c r="E2748" s="9"/>
      <c r="G2748" s="9"/>
      <c r="H2748" s="10"/>
    </row>
    <row r="2749" spans="1:8" ht="15.75" customHeight="1">
      <c r="A2749" s="13"/>
      <c r="C2749" s="11"/>
      <c r="D2749" s="9"/>
      <c r="E2749" s="9"/>
      <c r="G2749" s="9"/>
      <c r="H2749" s="10"/>
    </row>
    <row r="2750" spans="1:8" ht="15.75" customHeight="1">
      <c r="A2750" s="13"/>
      <c r="C2750" s="11"/>
      <c r="D2750" s="9"/>
      <c r="E2750" s="9"/>
      <c r="G2750" s="9"/>
      <c r="H2750" s="10"/>
    </row>
    <row r="2751" spans="1:8" ht="15.75" customHeight="1">
      <c r="A2751" s="13"/>
      <c r="C2751" s="11"/>
      <c r="D2751" s="9"/>
      <c r="E2751" s="9"/>
      <c r="G2751" s="9"/>
      <c r="H2751" s="10"/>
    </row>
    <row r="2752" spans="1:8" ht="15.75" customHeight="1">
      <c r="A2752" s="13"/>
      <c r="C2752" s="11"/>
      <c r="D2752" s="9"/>
      <c r="E2752" s="9"/>
      <c r="G2752" s="9"/>
      <c r="H2752" s="10"/>
    </row>
    <row r="2753" spans="1:8" ht="15.75" customHeight="1">
      <c r="A2753" s="13"/>
      <c r="C2753" s="11"/>
      <c r="D2753" s="9"/>
      <c r="E2753" s="9"/>
      <c r="G2753" s="9"/>
      <c r="H2753" s="10"/>
    </row>
    <row r="2754" spans="1:8" ht="15.75" customHeight="1">
      <c r="A2754" s="13"/>
      <c r="C2754" s="11"/>
      <c r="D2754" s="9"/>
      <c r="E2754" s="9"/>
      <c r="G2754" s="9"/>
      <c r="H2754" s="10"/>
    </row>
    <row r="2755" spans="1:8" ht="15.75" customHeight="1">
      <c r="A2755" s="13"/>
      <c r="C2755" s="11"/>
      <c r="D2755" s="9"/>
      <c r="E2755" s="9"/>
      <c r="G2755" s="9"/>
      <c r="H2755" s="10"/>
    </row>
    <row r="2756" spans="1:8" ht="15.75" customHeight="1">
      <c r="A2756" s="13"/>
      <c r="C2756" s="11"/>
      <c r="D2756" s="9"/>
      <c r="E2756" s="9"/>
      <c r="G2756" s="9"/>
      <c r="H2756" s="10"/>
    </row>
    <row r="2757" spans="1:8" ht="15.75" customHeight="1">
      <c r="A2757" s="13"/>
      <c r="C2757" s="11"/>
      <c r="D2757" s="9"/>
      <c r="E2757" s="9"/>
      <c r="G2757" s="9"/>
      <c r="H2757" s="10"/>
    </row>
    <row r="2758" spans="1:8" ht="15.75" customHeight="1">
      <c r="A2758" s="13"/>
      <c r="C2758" s="11"/>
      <c r="D2758" s="9"/>
      <c r="E2758" s="9"/>
      <c r="G2758" s="9"/>
      <c r="H2758" s="10"/>
    </row>
    <row r="2759" spans="1:8" ht="15.75" customHeight="1">
      <c r="A2759" s="13"/>
      <c r="C2759" s="11"/>
      <c r="D2759" s="9"/>
      <c r="E2759" s="9"/>
      <c r="G2759" s="9"/>
      <c r="H2759" s="10"/>
    </row>
    <row r="2760" spans="1:8" ht="15.75" customHeight="1">
      <c r="A2760" s="13"/>
      <c r="C2760" s="11"/>
      <c r="D2760" s="9"/>
      <c r="E2760" s="9"/>
      <c r="G2760" s="9"/>
      <c r="H2760" s="10"/>
    </row>
    <row r="2761" spans="1:8" ht="15.75" customHeight="1">
      <c r="A2761" s="13"/>
      <c r="C2761" s="11"/>
      <c r="D2761" s="9"/>
      <c r="E2761" s="9"/>
      <c r="G2761" s="9"/>
      <c r="H2761" s="10"/>
    </row>
    <row r="2762" spans="1:8" ht="15.75" customHeight="1">
      <c r="A2762" s="13"/>
      <c r="C2762" s="11"/>
      <c r="D2762" s="9"/>
      <c r="E2762" s="9"/>
      <c r="G2762" s="9"/>
      <c r="H2762" s="10"/>
    </row>
    <row r="2763" spans="1:8" ht="15.75" customHeight="1">
      <c r="A2763" s="13"/>
      <c r="C2763" s="11"/>
      <c r="D2763" s="9"/>
      <c r="E2763" s="9"/>
      <c r="G2763" s="9"/>
      <c r="H2763" s="10"/>
    </row>
    <row r="2764" spans="1:8" ht="15.75" customHeight="1">
      <c r="A2764" s="13"/>
      <c r="C2764" s="11"/>
      <c r="D2764" s="9"/>
      <c r="E2764" s="9"/>
      <c r="G2764" s="9"/>
      <c r="H2764" s="10"/>
    </row>
    <row r="2765" spans="1:8" ht="15.75" customHeight="1">
      <c r="A2765" s="13"/>
      <c r="C2765" s="11"/>
      <c r="D2765" s="9"/>
      <c r="E2765" s="9"/>
      <c r="G2765" s="9"/>
      <c r="H2765" s="10"/>
    </row>
    <row r="2766" spans="1:8" ht="15.75" customHeight="1">
      <c r="A2766" s="13"/>
      <c r="C2766" s="11"/>
      <c r="D2766" s="9"/>
      <c r="E2766" s="9"/>
      <c r="G2766" s="9"/>
      <c r="H2766" s="10"/>
    </row>
    <row r="2767" spans="1:8" ht="15.75" customHeight="1">
      <c r="A2767" s="13"/>
      <c r="C2767" s="11"/>
      <c r="D2767" s="9"/>
      <c r="E2767" s="9"/>
      <c r="G2767" s="9"/>
      <c r="H2767" s="10"/>
    </row>
    <row r="2768" spans="1:8" ht="15.75" customHeight="1">
      <c r="A2768" s="13"/>
      <c r="C2768" s="11"/>
      <c r="D2768" s="9"/>
      <c r="E2768" s="9"/>
      <c r="G2768" s="9"/>
      <c r="H2768" s="10"/>
    </row>
    <row r="2769" spans="1:8" ht="15.75" customHeight="1">
      <c r="A2769" s="13"/>
      <c r="C2769" s="11"/>
      <c r="D2769" s="9"/>
      <c r="E2769" s="9"/>
      <c r="G2769" s="9"/>
      <c r="H2769" s="10"/>
    </row>
    <row r="2770" spans="1:8" ht="15.75" customHeight="1">
      <c r="A2770" s="13"/>
      <c r="C2770" s="11"/>
      <c r="D2770" s="9"/>
      <c r="E2770" s="9"/>
      <c r="G2770" s="9"/>
      <c r="H2770" s="10"/>
    </row>
    <row r="2771" spans="1:8" ht="15.75" customHeight="1">
      <c r="A2771" s="13"/>
      <c r="C2771" s="11"/>
      <c r="D2771" s="9"/>
      <c r="E2771" s="9"/>
      <c r="G2771" s="9"/>
      <c r="H2771" s="10"/>
    </row>
    <row r="2772" spans="1:8" ht="15.75" customHeight="1">
      <c r="A2772" s="13"/>
      <c r="C2772" s="11"/>
      <c r="D2772" s="9"/>
      <c r="E2772" s="9"/>
      <c r="G2772" s="9"/>
      <c r="H2772" s="10"/>
    </row>
    <row r="2773" spans="1:8" ht="15.75" customHeight="1">
      <c r="A2773" s="13"/>
      <c r="C2773" s="11"/>
      <c r="D2773" s="9"/>
      <c r="E2773" s="9"/>
      <c r="G2773" s="9"/>
      <c r="H2773" s="10"/>
    </row>
    <row r="2774" spans="1:8" ht="15.75" customHeight="1">
      <c r="A2774" s="13"/>
      <c r="C2774" s="11"/>
      <c r="D2774" s="9"/>
      <c r="E2774" s="9"/>
      <c r="G2774" s="9"/>
      <c r="H2774" s="10"/>
    </row>
    <row r="2775" spans="1:8" ht="15.75" customHeight="1">
      <c r="A2775" s="13"/>
      <c r="C2775" s="11"/>
      <c r="D2775" s="9"/>
      <c r="E2775" s="9"/>
      <c r="G2775" s="9"/>
      <c r="H2775" s="10"/>
    </row>
    <row r="2776" spans="1:8" ht="15.75" customHeight="1">
      <c r="A2776" s="13"/>
      <c r="C2776" s="11"/>
      <c r="D2776" s="9"/>
      <c r="E2776" s="9"/>
      <c r="G2776" s="9"/>
      <c r="H2776" s="10"/>
    </row>
    <row r="2777" spans="1:8" ht="15.75" customHeight="1">
      <c r="A2777" s="13"/>
      <c r="C2777" s="11"/>
      <c r="D2777" s="9"/>
      <c r="E2777" s="9"/>
      <c r="G2777" s="9"/>
      <c r="H2777" s="10"/>
    </row>
    <row r="2778" spans="1:8" ht="15.75" customHeight="1">
      <c r="A2778" s="13"/>
      <c r="C2778" s="11"/>
      <c r="D2778" s="9"/>
      <c r="E2778" s="9"/>
      <c r="G2778" s="9"/>
      <c r="H2778" s="10"/>
    </row>
    <row r="2779" spans="1:8" ht="15.75" customHeight="1">
      <c r="A2779" s="13"/>
      <c r="C2779" s="11"/>
      <c r="D2779" s="9"/>
      <c r="E2779" s="9"/>
      <c r="G2779" s="9"/>
      <c r="H2779" s="10"/>
    </row>
    <row r="2780" spans="1:8" ht="15.75" customHeight="1">
      <c r="A2780" s="13"/>
      <c r="C2780" s="11"/>
      <c r="D2780" s="9"/>
      <c r="E2780" s="9"/>
      <c r="G2780" s="9"/>
      <c r="H2780" s="10"/>
    </row>
    <row r="2781" spans="1:8" ht="15.75" customHeight="1">
      <c r="A2781" s="13"/>
      <c r="C2781" s="11"/>
      <c r="D2781" s="9"/>
      <c r="E2781" s="9"/>
      <c r="G2781" s="9"/>
      <c r="H2781" s="10"/>
    </row>
    <row r="2782" spans="1:8" ht="15.75" customHeight="1">
      <c r="A2782" s="13"/>
      <c r="C2782" s="11"/>
      <c r="D2782" s="9"/>
      <c r="E2782" s="9"/>
      <c r="G2782" s="9"/>
      <c r="H2782" s="10"/>
    </row>
    <row r="2783" spans="1:8" ht="15.75" customHeight="1">
      <c r="A2783" s="13"/>
      <c r="C2783" s="11"/>
      <c r="D2783" s="9"/>
      <c r="E2783" s="9"/>
      <c r="G2783" s="9"/>
      <c r="H2783" s="10"/>
    </row>
    <row r="2784" spans="1:8" ht="15.75" customHeight="1">
      <c r="A2784" s="13"/>
      <c r="C2784" s="11"/>
      <c r="D2784" s="9"/>
      <c r="E2784" s="9"/>
      <c r="G2784" s="9"/>
      <c r="H2784" s="10"/>
    </row>
    <row r="2785" spans="1:8" ht="15.75" customHeight="1">
      <c r="A2785" s="13"/>
      <c r="C2785" s="11"/>
      <c r="D2785" s="9"/>
      <c r="E2785" s="9"/>
      <c r="G2785" s="9"/>
      <c r="H2785" s="10"/>
    </row>
    <row r="2786" spans="1:8" ht="15.75" customHeight="1">
      <c r="A2786" s="13"/>
      <c r="C2786" s="11"/>
      <c r="D2786" s="9"/>
      <c r="E2786" s="9"/>
      <c r="G2786" s="9"/>
      <c r="H2786" s="10"/>
    </row>
    <row r="2787" spans="1:8" ht="15.75" customHeight="1">
      <c r="A2787" s="13"/>
      <c r="C2787" s="11"/>
      <c r="D2787" s="9"/>
      <c r="E2787" s="9"/>
      <c r="G2787" s="9"/>
      <c r="H2787" s="10"/>
    </row>
    <row r="2788" spans="1:8" ht="15.75" customHeight="1">
      <c r="A2788" s="13"/>
      <c r="C2788" s="11"/>
      <c r="D2788" s="9"/>
      <c r="E2788" s="9"/>
      <c r="G2788" s="9"/>
      <c r="H2788" s="10"/>
    </row>
    <row r="2789" spans="1:8" ht="15.75" customHeight="1">
      <c r="A2789" s="13"/>
      <c r="C2789" s="11"/>
      <c r="D2789" s="9"/>
      <c r="E2789" s="9"/>
      <c r="G2789" s="9"/>
      <c r="H2789" s="10"/>
    </row>
    <row r="2790" spans="1:8" ht="15.75" customHeight="1">
      <c r="A2790" s="13"/>
      <c r="C2790" s="11"/>
      <c r="D2790" s="9"/>
      <c r="E2790" s="9"/>
      <c r="G2790" s="9"/>
      <c r="H2790" s="10"/>
    </row>
    <row r="2791" spans="1:8" ht="15.75" customHeight="1">
      <c r="A2791" s="13"/>
      <c r="C2791" s="11"/>
      <c r="D2791" s="9"/>
      <c r="E2791" s="9"/>
      <c r="G2791" s="9"/>
      <c r="H2791" s="10"/>
    </row>
    <row r="2792" spans="1:8" ht="15.75" customHeight="1">
      <c r="A2792" s="13"/>
      <c r="C2792" s="11"/>
      <c r="D2792" s="9"/>
      <c r="E2792" s="9"/>
      <c r="G2792" s="9"/>
      <c r="H2792" s="10"/>
    </row>
    <row r="2793" spans="1:8" ht="15.75" customHeight="1">
      <c r="A2793" s="13"/>
      <c r="C2793" s="11"/>
      <c r="D2793" s="9"/>
      <c r="E2793" s="9"/>
      <c r="G2793" s="9"/>
      <c r="H2793" s="10"/>
    </row>
    <row r="2794" spans="1:8" ht="15.75" customHeight="1">
      <c r="A2794" s="13"/>
      <c r="C2794" s="11"/>
      <c r="D2794" s="9"/>
      <c r="E2794" s="9"/>
      <c r="G2794" s="9"/>
      <c r="H2794" s="10"/>
    </row>
    <row r="2795" spans="1:8" ht="15.75" customHeight="1">
      <c r="A2795" s="13"/>
      <c r="C2795" s="11"/>
      <c r="D2795" s="9"/>
      <c r="E2795" s="9"/>
      <c r="G2795" s="9"/>
      <c r="H2795" s="10"/>
    </row>
    <row r="2796" spans="1:8" ht="15.75" customHeight="1">
      <c r="A2796" s="13"/>
      <c r="C2796" s="11"/>
      <c r="D2796" s="9"/>
      <c r="E2796" s="9"/>
      <c r="G2796" s="9"/>
      <c r="H2796" s="10"/>
    </row>
    <row r="2797" spans="1:8" ht="15.75" customHeight="1">
      <c r="A2797" s="13"/>
      <c r="C2797" s="11"/>
      <c r="D2797" s="9"/>
      <c r="E2797" s="9"/>
      <c r="G2797" s="9"/>
      <c r="H2797" s="10"/>
    </row>
    <row r="2798" spans="1:8" ht="15.75" customHeight="1">
      <c r="A2798" s="13"/>
      <c r="C2798" s="11"/>
      <c r="D2798" s="9"/>
      <c r="E2798" s="9"/>
      <c r="G2798" s="9"/>
      <c r="H2798" s="10"/>
    </row>
    <row r="2799" spans="1:8" ht="15.75" customHeight="1">
      <c r="A2799" s="13"/>
      <c r="C2799" s="11"/>
      <c r="D2799" s="9"/>
      <c r="E2799" s="9"/>
      <c r="G2799" s="9"/>
      <c r="H2799" s="10"/>
    </row>
    <row r="2800" spans="1:8" ht="15.75" customHeight="1">
      <c r="A2800" s="13"/>
      <c r="C2800" s="11"/>
      <c r="D2800" s="9"/>
      <c r="E2800" s="9"/>
      <c r="G2800" s="9"/>
      <c r="H2800" s="10"/>
    </row>
    <row r="2801" spans="1:8" ht="15.75" customHeight="1">
      <c r="A2801" s="13"/>
      <c r="C2801" s="11"/>
      <c r="D2801" s="9"/>
      <c r="E2801" s="9"/>
      <c r="G2801" s="9"/>
      <c r="H2801" s="10"/>
    </row>
    <row r="2802" spans="1:8" ht="15.75" customHeight="1">
      <c r="A2802" s="13"/>
      <c r="C2802" s="11"/>
      <c r="D2802" s="9"/>
      <c r="E2802" s="9"/>
      <c r="G2802" s="9"/>
      <c r="H2802" s="10"/>
    </row>
    <row r="2803" spans="1:8" ht="15.75" customHeight="1">
      <c r="A2803" s="13"/>
      <c r="C2803" s="11"/>
      <c r="D2803" s="9"/>
      <c r="E2803" s="9"/>
      <c r="G2803" s="9"/>
      <c r="H2803" s="10"/>
    </row>
    <row r="2804" spans="1:8" ht="15.75" customHeight="1">
      <c r="A2804" s="13"/>
      <c r="C2804" s="11"/>
      <c r="D2804" s="9"/>
      <c r="E2804" s="9"/>
      <c r="G2804" s="9"/>
      <c r="H2804" s="10"/>
    </row>
    <row r="2805" spans="1:8" ht="15.75" customHeight="1">
      <c r="A2805" s="13"/>
      <c r="C2805" s="11"/>
      <c r="D2805" s="9"/>
      <c r="E2805" s="9"/>
      <c r="G2805" s="9"/>
      <c r="H2805" s="10"/>
    </row>
    <row r="2806" spans="1:8" ht="15.75" customHeight="1">
      <c r="A2806" s="13"/>
      <c r="C2806" s="11"/>
      <c r="D2806" s="9"/>
      <c r="E2806" s="9"/>
      <c r="G2806" s="9"/>
      <c r="H2806" s="10"/>
    </row>
    <row r="2807" spans="1:8" ht="15.75" customHeight="1">
      <c r="A2807" s="13"/>
      <c r="C2807" s="11"/>
      <c r="D2807" s="9"/>
      <c r="E2807" s="9"/>
      <c r="G2807" s="9"/>
      <c r="H2807" s="10"/>
    </row>
    <row r="2808" spans="1:8" ht="15.75" customHeight="1">
      <c r="A2808" s="13"/>
      <c r="C2808" s="11"/>
      <c r="D2808" s="9"/>
      <c r="E2808" s="9"/>
      <c r="G2808" s="9"/>
      <c r="H2808" s="10"/>
    </row>
    <row r="2809" spans="1:8" ht="15.75" customHeight="1">
      <c r="A2809" s="13"/>
      <c r="C2809" s="11"/>
      <c r="D2809" s="9"/>
      <c r="E2809" s="9"/>
      <c r="G2809" s="9"/>
      <c r="H2809" s="10"/>
    </row>
    <row r="2810" spans="1:8" ht="15.75" customHeight="1">
      <c r="A2810" s="13"/>
      <c r="C2810" s="11"/>
      <c r="D2810" s="9"/>
      <c r="E2810" s="9"/>
      <c r="G2810" s="9"/>
      <c r="H2810" s="10"/>
    </row>
    <row r="2811" spans="1:8" ht="15.75" customHeight="1">
      <c r="A2811" s="13"/>
      <c r="C2811" s="11"/>
      <c r="D2811" s="9"/>
      <c r="E2811" s="9"/>
      <c r="G2811" s="9"/>
      <c r="H2811" s="10"/>
    </row>
    <row r="2812" spans="1:8" ht="15.75" customHeight="1">
      <c r="A2812" s="13"/>
      <c r="C2812" s="11"/>
      <c r="D2812" s="9"/>
      <c r="E2812" s="9"/>
      <c r="G2812" s="9"/>
      <c r="H2812" s="10"/>
    </row>
    <row r="2813" spans="1:8" ht="15.75" customHeight="1">
      <c r="A2813" s="13"/>
      <c r="C2813" s="11"/>
      <c r="D2813" s="9"/>
      <c r="E2813" s="9"/>
      <c r="G2813" s="9"/>
      <c r="H2813" s="10"/>
    </row>
    <row r="2814" spans="1:8" ht="15.75" customHeight="1">
      <c r="A2814" s="13"/>
      <c r="C2814" s="11"/>
      <c r="D2814" s="9"/>
      <c r="E2814" s="9"/>
      <c r="G2814" s="9"/>
      <c r="H2814" s="10"/>
    </row>
    <row r="2815" spans="1:8" ht="15.75" customHeight="1">
      <c r="A2815" s="13"/>
      <c r="C2815" s="11"/>
      <c r="D2815" s="9"/>
      <c r="E2815" s="9"/>
      <c r="G2815" s="9"/>
      <c r="H2815" s="10"/>
    </row>
    <row r="2816" spans="1:8" ht="15.75" customHeight="1">
      <c r="A2816" s="13"/>
      <c r="C2816" s="11"/>
      <c r="D2816" s="9"/>
      <c r="E2816" s="9"/>
      <c r="G2816" s="9"/>
      <c r="H2816" s="10"/>
    </row>
    <row r="2817" spans="1:8" ht="15.75" customHeight="1">
      <c r="A2817" s="13"/>
      <c r="C2817" s="11"/>
      <c r="D2817" s="9"/>
      <c r="E2817" s="9"/>
      <c r="G2817" s="9"/>
      <c r="H2817" s="10"/>
    </row>
    <row r="2818" spans="1:8" ht="15.75" customHeight="1">
      <c r="A2818" s="13"/>
      <c r="C2818" s="11"/>
      <c r="D2818" s="9"/>
      <c r="E2818" s="9"/>
      <c r="G2818" s="9"/>
      <c r="H2818" s="10"/>
    </row>
    <row r="2819" spans="1:8" ht="15.75" customHeight="1">
      <c r="A2819" s="13"/>
      <c r="C2819" s="11"/>
      <c r="D2819" s="9"/>
      <c r="E2819" s="9"/>
      <c r="G2819" s="9"/>
      <c r="H2819" s="10"/>
    </row>
    <row r="2820" spans="1:8" ht="15.75" customHeight="1">
      <c r="A2820" s="13"/>
      <c r="C2820" s="11"/>
      <c r="D2820" s="9"/>
      <c r="E2820" s="9"/>
      <c r="G2820" s="9"/>
      <c r="H2820" s="10"/>
    </row>
    <row r="2821" spans="1:8" ht="15.75" customHeight="1">
      <c r="A2821" s="13"/>
      <c r="C2821" s="11"/>
      <c r="D2821" s="9"/>
      <c r="E2821" s="9"/>
      <c r="G2821" s="9"/>
      <c r="H2821" s="10"/>
    </row>
    <row r="2822" spans="1:8" ht="15.75" customHeight="1">
      <c r="A2822" s="13"/>
      <c r="C2822" s="11"/>
      <c r="D2822" s="9"/>
      <c r="E2822" s="9"/>
      <c r="G2822" s="9"/>
      <c r="H2822" s="10"/>
    </row>
    <row r="2823" spans="1:8" ht="15.75" customHeight="1">
      <c r="A2823" s="13"/>
      <c r="C2823" s="11"/>
      <c r="D2823" s="9"/>
      <c r="E2823" s="9"/>
      <c r="G2823" s="9"/>
      <c r="H2823" s="10"/>
    </row>
    <row r="2824" spans="1:8" ht="15.75" customHeight="1">
      <c r="A2824" s="13"/>
      <c r="C2824" s="11"/>
      <c r="D2824" s="9"/>
      <c r="E2824" s="9"/>
      <c r="G2824" s="9"/>
      <c r="H2824" s="10"/>
    </row>
    <row r="2825" spans="1:8" ht="15.75" customHeight="1">
      <c r="A2825" s="13"/>
      <c r="C2825" s="11"/>
      <c r="D2825" s="9"/>
      <c r="E2825" s="9"/>
      <c r="G2825" s="9"/>
      <c r="H2825" s="10"/>
    </row>
    <row r="2826" spans="1:8" ht="15.75" customHeight="1">
      <c r="A2826" s="13"/>
      <c r="C2826" s="11"/>
      <c r="D2826" s="9"/>
      <c r="E2826" s="9"/>
      <c r="G2826" s="9"/>
      <c r="H2826" s="10"/>
    </row>
    <row r="2827" spans="1:8" ht="15.75" customHeight="1">
      <c r="A2827" s="13"/>
      <c r="C2827" s="11"/>
      <c r="D2827" s="9"/>
      <c r="E2827" s="9"/>
      <c r="G2827" s="9"/>
      <c r="H2827" s="10"/>
    </row>
    <row r="2828" spans="1:8" ht="15.75" customHeight="1">
      <c r="A2828" s="13"/>
      <c r="C2828" s="11"/>
      <c r="D2828" s="9"/>
      <c r="E2828" s="9"/>
      <c r="G2828" s="9"/>
      <c r="H2828" s="10"/>
    </row>
    <row r="2829" spans="1:8" ht="15.75" customHeight="1">
      <c r="A2829" s="13"/>
      <c r="C2829" s="11"/>
      <c r="D2829" s="9"/>
      <c r="E2829" s="9"/>
      <c r="G2829" s="9"/>
      <c r="H2829" s="10"/>
    </row>
    <row r="2830" spans="1:8" ht="15.75" customHeight="1">
      <c r="A2830" s="13"/>
      <c r="C2830" s="11"/>
      <c r="D2830" s="9"/>
      <c r="E2830" s="9"/>
      <c r="G2830" s="9"/>
      <c r="H2830" s="10"/>
    </row>
    <row r="2831" spans="1:8" ht="15.75" customHeight="1">
      <c r="A2831" s="13"/>
      <c r="C2831" s="11"/>
      <c r="D2831" s="9"/>
      <c r="E2831" s="9"/>
      <c r="G2831" s="9"/>
      <c r="H2831" s="10"/>
    </row>
    <row r="2832" spans="1:8" ht="15.75" customHeight="1">
      <c r="A2832" s="13"/>
      <c r="C2832" s="11"/>
      <c r="D2832" s="9"/>
      <c r="E2832" s="9"/>
      <c r="G2832" s="9"/>
      <c r="H2832" s="10"/>
    </row>
    <row r="2833" spans="1:8" ht="15.75" customHeight="1">
      <c r="A2833" s="13"/>
      <c r="C2833" s="11"/>
      <c r="D2833" s="9"/>
      <c r="E2833" s="9"/>
      <c r="G2833" s="9"/>
      <c r="H2833" s="10"/>
    </row>
    <row r="2834" spans="1:8" ht="15.75" customHeight="1">
      <c r="A2834" s="13"/>
      <c r="C2834" s="11"/>
      <c r="D2834" s="9"/>
      <c r="E2834" s="9"/>
      <c r="G2834" s="9"/>
      <c r="H2834" s="10"/>
    </row>
    <row r="2835" spans="1:8" ht="15.75" customHeight="1">
      <c r="A2835" s="13"/>
      <c r="C2835" s="11"/>
      <c r="D2835" s="9"/>
      <c r="E2835" s="9"/>
      <c r="G2835" s="9"/>
      <c r="H2835" s="10"/>
    </row>
    <row r="2836" spans="1:8" ht="15.75" customHeight="1">
      <c r="A2836" s="13"/>
      <c r="C2836" s="11"/>
      <c r="D2836" s="9"/>
      <c r="E2836" s="9"/>
      <c r="G2836" s="9"/>
      <c r="H2836" s="10"/>
    </row>
    <row r="2837" spans="1:8" ht="15.75" customHeight="1">
      <c r="A2837" s="13"/>
      <c r="C2837" s="11"/>
      <c r="D2837" s="9"/>
      <c r="E2837" s="9"/>
      <c r="G2837" s="9"/>
      <c r="H2837" s="10"/>
    </row>
    <row r="2838" spans="1:8" ht="15.75" customHeight="1">
      <c r="A2838" s="13"/>
      <c r="C2838" s="11"/>
      <c r="D2838" s="9"/>
      <c r="E2838" s="9"/>
      <c r="G2838" s="9"/>
      <c r="H2838" s="10"/>
    </row>
    <row r="2839" spans="1:8" ht="15.75" customHeight="1">
      <c r="A2839" s="13"/>
      <c r="C2839" s="11"/>
      <c r="D2839" s="9"/>
      <c r="E2839" s="9"/>
      <c r="G2839" s="9"/>
      <c r="H2839" s="10"/>
    </row>
    <row r="2840" spans="1:8" ht="15.75" customHeight="1">
      <c r="A2840" s="13"/>
      <c r="C2840" s="11"/>
      <c r="D2840" s="9"/>
      <c r="E2840" s="9"/>
      <c r="G2840" s="9"/>
      <c r="H2840" s="10"/>
    </row>
    <row r="2841" spans="1:8" ht="15.75" customHeight="1">
      <c r="A2841" s="13"/>
      <c r="C2841" s="11"/>
      <c r="D2841" s="9"/>
      <c r="E2841" s="9"/>
      <c r="G2841" s="9"/>
      <c r="H2841" s="10"/>
    </row>
    <row r="2842" spans="1:8" ht="15.75" customHeight="1">
      <c r="A2842" s="13"/>
      <c r="C2842" s="11"/>
      <c r="D2842" s="9"/>
      <c r="E2842" s="9"/>
      <c r="G2842" s="9"/>
      <c r="H2842" s="10"/>
    </row>
    <row r="2843" spans="1:8" ht="15.75" customHeight="1">
      <c r="A2843" s="13"/>
      <c r="C2843" s="11"/>
      <c r="D2843" s="9"/>
      <c r="E2843" s="9"/>
      <c r="G2843" s="9"/>
      <c r="H2843" s="10"/>
    </row>
    <row r="2844" spans="1:8" ht="15.75" customHeight="1">
      <c r="A2844" s="13"/>
      <c r="C2844" s="11"/>
      <c r="D2844" s="9"/>
      <c r="E2844" s="9"/>
      <c r="G2844" s="9"/>
      <c r="H2844" s="10"/>
    </row>
    <row r="2845" spans="1:8" ht="15.75" customHeight="1">
      <c r="A2845" s="13"/>
      <c r="C2845" s="11"/>
      <c r="D2845" s="9"/>
      <c r="E2845" s="9"/>
      <c r="G2845" s="9"/>
      <c r="H2845" s="10"/>
    </row>
    <row r="2846" spans="1:8" ht="15.75" customHeight="1">
      <c r="A2846" s="13"/>
      <c r="C2846" s="11"/>
      <c r="D2846" s="9"/>
      <c r="E2846" s="9"/>
      <c r="G2846" s="9"/>
      <c r="H2846" s="10"/>
    </row>
    <row r="2847" spans="1:8" ht="15.75" customHeight="1">
      <c r="A2847" s="13"/>
      <c r="C2847" s="11"/>
      <c r="D2847" s="9"/>
      <c r="E2847" s="9"/>
      <c r="G2847" s="9"/>
      <c r="H2847" s="10"/>
    </row>
    <row r="2848" spans="1:8" ht="15.75" customHeight="1">
      <c r="A2848" s="13"/>
      <c r="C2848" s="11"/>
      <c r="D2848" s="9"/>
      <c r="E2848" s="9"/>
      <c r="G2848" s="9"/>
      <c r="H2848" s="10"/>
    </row>
    <row r="2849" spans="1:8" ht="15.75" customHeight="1">
      <c r="A2849" s="13"/>
      <c r="C2849" s="11"/>
      <c r="D2849" s="9"/>
      <c r="E2849" s="9"/>
      <c r="G2849" s="9"/>
      <c r="H2849" s="10"/>
    </row>
    <row r="2850" spans="1:8" ht="15.75" customHeight="1">
      <c r="A2850" s="13"/>
      <c r="C2850" s="11"/>
      <c r="D2850" s="9"/>
      <c r="E2850" s="9"/>
      <c r="G2850" s="9"/>
      <c r="H2850" s="10"/>
    </row>
    <row r="2851" spans="1:8" ht="15.75" customHeight="1">
      <c r="A2851" s="13"/>
      <c r="C2851" s="11"/>
      <c r="D2851" s="9"/>
      <c r="E2851" s="9"/>
      <c r="G2851" s="9"/>
      <c r="H2851" s="10"/>
    </row>
    <row r="2852" spans="1:8" ht="15.75" customHeight="1">
      <c r="A2852" s="13"/>
      <c r="C2852" s="11"/>
      <c r="D2852" s="9"/>
      <c r="E2852" s="9"/>
      <c r="G2852" s="9"/>
      <c r="H2852" s="10"/>
    </row>
    <row r="2853" spans="1:8" ht="15.75" customHeight="1">
      <c r="A2853" s="13"/>
      <c r="C2853" s="11"/>
      <c r="D2853" s="9"/>
      <c r="E2853" s="9"/>
      <c r="G2853" s="9"/>
      <c r="H2853" s="10"/>
    </row>
    <row r="2854" spans="1:8" ht="15.75" customHeight="1">
      <c r="A2854" s="13"/>
      <c r="C2854" s="11"/>
      <c r="D2854" s="9"/>
      <c r="E2854" s="9"/>
      <c r="G2854" s="9"/>
      <c r="H2854" s="10"/>
    </row>
    <row r="2855" spans="1:8" ht="15.75" customHeight="1">
      <c r="A2855" s="13"/>
      <c r="C2855" s="11"/>
      <c r="D2855" s="9"/>
      <c r="E2855" s="9"/>
      <c r="G2855" s="9"/>
      <c r="H2855" s="10"/>
    </row>
    <row r="2856" spans="1:8" ht="15.75" customHeight="1">
      <c r="A2856" s="13"/>
      <c r="C2856" s="11"/>
      <c r="D2856" s="9"/>
      <c r="E2856" s="9"/>
      <c r="G2856" s="9"/>
      <c r="H2856" s="10"/>
    </row>
    <row r="2857" spans="1:8" ht="15.75" customHeight="1">
      <c r="A2857" s="13"/>
      <c r="C2857" s="11"/>
      <c r="D2857" s="9"/>
      <c r="E2857" s="9"/>
      <c r="G2857" s="9"/>
      <c r="H2857" s="10"/>
    </row>
    <row r="2858" spans="1:8" ht="15.75" customHeight="1">
      <c r="A2858" s="13"/>
      <c r="C2858" s="11"/>
      <c r="D2858" s="9"/>
      <c r="E2858" s="9"/>
      <c r="G2858" s="9"/>
      <c r="H2858" s="10"/>
    </row>
    <row r="2859" spans="1:8" ht="15.75" customHeight="1">
      <c r="A2859" s="13"/>
      <c r="C2859" s="11"/>
      <c r="D2859" s="9"/>
      <c r="E2859" s="9"/>
      <c r="G2859" s="9"/>
      <c r="H2859" s="10"/>
    </row>
    <row r="2860" spans="1:8" ht="15.75" customHeight="1">
      <c r="A2860" s="13"/>
      <c r="C2860" s="11"/>
      <c r="D2860" s="9"/>
      <c r="E2860" s="9"/>
      <c r="G2860" s="9"/>
      <c r="H2860" s="10"/>
    </row>
    <row r="2861" spans="1:8" ht="15.75" customHeight="1">
      <c r="A2861" s="13"/>
      <c r="C2861" s="11"/>
      <c r="D2861" s="9"/>
      <c r="E2861" s="9"/>
      <c r="G2861" s="9"/>
      <c r="H2861" s="10"/>
    </row>
    <row r="2862" spans="1:8" ht="15.75" customHeight="1">
      <c r="A2862" s="13"/>
      <c r="C2862" s="11"/>
      <c r="D2862" s="9"/>
      <c r="E2862" s="9"/>
      <c r="G2862" s="9"/>
      <c r="H2862" s="10"/>
    </row>
    <row r="2863" spans="1:8" ht="15.75" customHeight="1">
      <c r="A2863" s="13"/>
      <c r="C2863" s="11"/>
      <c r="D2863" s="9"/>
      <c r="E2863" s="9"/>
      <c r="G2863" s="9"/>
      <c r="H2863" s="10"/>
    </row>
    <row r="2864" spans="1:8" ht="15.75" customHeight="1">
      <c r="A2864" s="13"/>
      <c r="C2864" s="11"/>
      <c r="D2864" s="9"/>
      <c r="E2864" s="9"/>
      <c r="G2864" s="9"/>
      <c r="H2864" s="10"/>
    </row>
    <row r="2865" spans="1:8" ht="15.75" customHeight="1">
      <c r="A2865" s="13"/>
      <c r="C2865" s="11"/>
      <c r="D2865" s="9"/>
      <c r="E2865" s="9"/>
      <c r="G2865" s="9"/>
      <c r="H2865" s="10"/>
    </row>
    <row r="2866" spans="1:8" ht="15.75" customHeight="1">
      <c r="A2866" s="13"/>
      <c r="C2866" s="11"/>
      <c r="D2866" s="9"/>
      <c r="E2866" s="9"/>
      <c r="G2866" s="9"/>
      <c r="H2866" s="10"/>
    </row>
    <row r="2867" spans="1:8" ht="15.75" customHeight="1">
      <c r="A2867" s="13"/>
      <c r="C2867" s="11"/>
      <c r="D2867" s="9"/>
      <c r="E2867" s="9"/>
      <c r="G2867" s="9"/>
      <c r="H2867" s="10"/>
    </row>
    <row r="2868" spans="1:8" ht="15.75" customHeight="1">
      <c r="A2868" s="13"/>
      <c r="C2868" s="11"/>
      <c r="D2868" s="9"/>
      <c r="E2868" s="9"/>
      <c r="G2868" s="9"/>
      <c r="H2868" s="10"/>
    </row>
    <row r="2869" spans="1:8" ht="15.75" customHeight="1">
      <c r="A2869" s="13"/>
      <c r="C2869" s="11"/>
      <c r="D2869" s="9"/>
      <c r="E2869" s="9"/>
      <c r="G2869" s="9"/>
      <c r="H2869" s="10"/>
    </row>
    <row r="2870" spans="1:8" ht="15.75" customHeight="1">
      <c r="A2870" s="13"/>
      <c r="C2870" s="11"/>
      <c r="D2870" s="9"/>
      <c r="E2870" s="9"/>
      <c r="G2870" s="9"/>
      <c r="H2870" s="10"/>
    </row>
    <row r="2871" spans="1:8" ht="15.75" customHeight="1">
      <c r="A2871" s="13"/>
      <c r="C2871" s="11"/>
      <c r="D2871" s="9"/>
      <c r="E2871" s="9"/>
      <c r="G2871" s="9"/>
      <c r="H2871" s="10"/>
    </row>
    <row r="2872" spans="1:8" ht="15.75" customHeight="1">
      <c r="A2872" s="13"/>
      <c r="C2872" s="11"/>
      <c r="D2872" s="9"/>
      <c r="E2872" s="9"/>
      <c r="G2872" s="9"/>
      <c r="H2872" s="10"/>
    </row>
    <row r="2873" spans="1:8" ht="15.75" customHeight="1">
      <c r="A2873" s="13"/>
      <c r="C2873" s="11"/>
      <c r="D2873" s="9"/>
      <c r="E2873" s="9"/>
      <c r="G2873" s="9"/>
      <c r="H2873" s="10"/>
    </row>
    <row r="2874" spans="1:8" ht="15.75" customHeight="1">
      <c r="A2874" s="13"/>
      <c r="C2874" s="11"/>
      <c r="D2874" s="9"/>
      <c r="E2874" s="9"/>
      <c r="G2874" s="9"/>
      <c r="H2874" s="10"/>
    </row>
    <row r="2875" spans="1:8" ht="15.75" customHeight="1">
      <c r="A2875" s="13"/>
      <c r="C2875" s="11"/>
      <c r="D2875" s="9"/>
      <c r="E2875" s="9"/>
      <c r="G2875" s="9"/>
      <c r="H2875" s="10"/>
    </row>
    <row r="2876" spans="1:8" ht="15.75" customHeight="1">
      <c r="A2876" s="13"/>
      <c r="C2876" s="11"/>
      <c r="D2876" s="9"/>
      <c r="E2876" s="9"/>
      <c r="G2876" s="9"/>
      <c r="H2876" s="10"/>
    </row>
    <row r="2877" spans="1:8" ht="15.75" customHeight="1">
      <c r="A2877" s="13"/>
      <c r="C2877" s="11"/>
      <c r="D2877" s="9"/>
      <c r="E2877" s="9"/>
      <c r="G2877" s="9"/>
      <c r="H2877" s="10"/>
    </row>
    <row r="2878" spans="1:8" ht="15.75" customHeight="1">
      <c r="A2878" s="13"/>
      <c r="C2878" s="11"/>
      <c r="D2878" s="9"/>
      <c r="E2878" s="9"/>
      <c r="G2878" s="9"/>
      <c r="H2878" s="10"/>
    </row>
    <row r="2879" spans="1:8" ht="15.75" customHeight="1">
      <c r="A2879" s="13"/>
      <c r="C2879" s="11"/>
      <c r="D2879" s="9"/>
      <c r="E2879" s="9"/>
      <c r="G2879" s="9"/>
      <c r="H2879" s="10"/>
    </row>
    <row r="2880" spans="1:8" ht="15.75" customHeight="1">
      <c r="A2880" s="13"/>
      <c r="C2880" s="11"/>
      <c r="D2880" s="9"/>
      <c r="E2880" s="9"/>
      <c r="G2880" s="9"/>
      <c r="H2880" s="10"/>
    </row>
    <row r="2881" spans="1:8" ht="15.75" customHeight="1">
      <c r="A2881" s="13"/>
      <c r="C2881" s="11"/>
      <c r="D2881" s="9"/>
      <c r="E2881" s="9"/>
      <c r="G2881" s="9"/>
      <c r="H2881" s="10"/>
    </row>
    <row r="2882" spans="1:8" ht="15.75" customHeight="1">
      <c r="A2882" s="13"/>
      <c r="C2882" s="11"/>
      <c r="D2882" s="9"/>
      <c r="E2882" s="9"/>
      <c r="G2882" s="9"/>
      <c r="H2882" s="10"/>
    </row>
    <row r="2883" spans="1:8" ht="15.75" customHeight="1">
      <c r="A2883" s="13"/>
      <c r="C2883" s="11"/>
      <c r="D2883" s="9"/>
      <c r="E2883" s="9"/>
      <c r="G2883" s="9"/>
      <c r="H2883" s="10"/>
    </row>
    <row r="2884" spans="1:8" ht="15.75" customHeight="1">
      <c r="A2884" s="13"/>
      <c r="C2884" s="11"/>
      <c r="D2884" s="9"/>
      <c r="E2884" s="9"/>
      <c r="G2884" s="9"/>
      <c r="H2884" s="10"/>
    </row>
    <row r="2885" spans="1:8" ht="15.75" customHeight="1">
      <c r="A2885" s="13"/>
      <c r="C2885" s="11"/>
      <c r="D2885" s="9"/>
      <c r="E2885" s="9"/>
      <c r="G2885" s="9"/>
      <c r="H2885" s="10"/>
    </row>
    <row r="2886" spans="1:8" ht="15.75" customHeight="1">
      <c r="A2886" s="13"/>
      <c r="C2886" s="11"/>
      <c r="D2886" s="9"/>
      <c r="E2886" s="9"/>
      <c r="G2886" s="9"/>
      <c r="H2886" s="10"/>
    </row>
    <row r="2887" spans="1:8" ht="15.75" customHeight="1">
      <c r="A2887" s="13"/>
      <c r="C2887" s="11"/>
      <c r="D2887" s="9"/>
      <c r="E2887" s="9"/>
      <c r="G2887" s="9"/>
      <c r="H2887" s="10"/>
    </row>
    <row r="2888" spans="1:8" ht="15.75" customHeight="1">
      <c r="A2888" s="13"/>
      <c r="C2888" s="11"/>
      <c r="D2888" s="9"/>
      <c r="E2888" s="9"/>
      <c r="G2888" s="9"/>
      <c r="H2888" s="10"/>
    </row>
    <row r="2889" spans="1:8" ht="15.75" customHeight="1">
      <c r="A2889" s="13"/>
      <c r="C2889" s="11"/>
      <c r="D2889" s="9"/>
      <c r="E2889" s="9"/>
      <c r="G2889" s="9"/>
      <c r="H2889" s="10"/>
    </row>
    <row r="2890" spans="1:8" ht="15.75" customHeight="1">
      <c r="A2890" s="13"/>
      <c r="C2890" s="11"/>
      <c r="D2890" s="9"/>
      <c r="E2890" s="9"/>
      <c r="G2890" s="9"/>
      <c r="H2890" s="10"/>
    </row>
    <row r="2891" spans="1:8" ht="15.75" customHeight="1">
      <c r="A2891" s="13"/>
      <c r="C2891" s="11"/>
      <c r="D2891" s="9"/>
      <c r="E2891" s="9"/>
      <c r="G2891" s="9"/>
      <c r="H2891" s="10"/>
    </row>
    <row r="2892" spans="1:8" ht="15.75" customHeight="1">
      <c r="A2892" s="13"/>
      <c r="C2892" s="11"/>
      <c r="D2892" s="9"/>
      <c r="E2892" s="9"/>
      <c r="G2892" s="9"/>
      <c r="H2892" s="10"/>
    </row>
    <row r="2893" spans="1:8" ht="15.75" customHeight="1">
      <c r="A2893" s="13"/>
      <c r="C2893" s="11"/>
      <c r="D2893" s="9"/>
      <c r="E2893" s="9"/>
      <c r="G2893" s="9"/>
      <c r="H2893" s="10"/>
    </row>
    <row r="2894" spans="1:8" ht="15.75" customHeight="1">
      <c r="A2894" s="13"/>
      <c r="C2894" s="11"/>
      <c r="D2894" s="9"/>
      <c r="E2894" s="9"/>
      <c r="G2894" s="9"/>
      <c r="H2894" s="10"/>
    </row>
    <row r="2895" spans="1:8" ht="15.75" customHeight="1">
      <c r="A2895" s="13"/>
      <c r="C2895" s="11"/>
      <c r="D2895" s="9"/>
      <c r="E2895" s="9"/>
      <c r="G2895" s="9"/>
      <c r="H2895" s="10"/>
    </row>
    <row r="2896" spans="1:8" ht="15.75" customHeight="1">
      <c r="A2896" s="13"/>
      <c r="C2896" s="11"/>
      <c r="D2896" s="9"/>
      <c r="E2896" s="9"/>
      <c r="G2896" s="9"/>
      <c r="H2896" s="10"/>
    </row>
    <row r="2897" spans="1:8" ht="15.75" customHeight="1">
      <c r="A2897" s="13"/>
      <c r="C2897" s="11"/>
      <c r="D2897" s="9"/>
      <c r="E2897" s="9"/>
      <c r="G2897" s="9"/>
      <c r="H2897" s="10"/>
    </row>
    <row r="2898" spans="1:8" ht="15.75" customHeight="1">
      <c r="A2898" s="13"/>
      <c r="C2898" s="11"/>
      <c r="D2898" s="9"/>
      <c r="E2898" s="9"/>
      <c r="G2898" s="9"/>
      <c r="H2898" s="10"/>
    </row>
    <row r="2899" spans="1:8" ht="15.75" customHeight="1">
      <c r="A2899" s="13"/>
      <c r="C2899" s="11"/>
      <c r="D2899" s="9"/>
      <c r="E2899" s="9"/>
      <c r="G2899" s="9"/>
      <c r="H2899" s="10"/>
    </row>
    <row r="2900" spans="1:8" ht="15.75" customHeight="1">
      <c r="A2900" s="13"/>
      <c r="C2900" s="11"/>
      <c r="D2900" s="9"/>
      <c r="E2900" s="9"/>
      <c r="G2900" s="9"/>
      <c r="H2900" s="10"/>
    </row>
    <row r="2901" spans="1:8" ht="15.75" customHeight="1">
      <c r="A2901" s="13"/>
      <c r="C2901" s="11"/>
      <c r="D2901" s="9"/>
      <c r="E2901" s="9"/>
      <c r="G2901" s="9"/>
      <c r="H2901" s="10"/>
    </row>
    <row r="2902" spans="1:8" ht="15.75" customHeight="1">
      <c r="A2902" s="13"/>
      <c r="C2902" s="11"/>
      <c r="D2902" s="9"/>
      <c r="E2902" s="9"/>
      <c r="G2902" s="9"/>
      <c r="H2902" s="10"/>
    </row>
    <row r="2903" spans="1:8" ht="15.75" customHeight="1">
      <c r="A2903" s="13"/>
      <c r="C2903" s="11"/>
      <c r="D2903" s="9"/>
      <c r="E2903" s="9"/>
      <c r="G2903" s="9"/>
      <c r="H2903" s="10"/>
    </row>
    <row r="2904" spans="1:8" ht="15.75" customHeight="1">
      <c r="A2904" s="13"/>
      <c r="C2904" s="11"/>
      <c r="D2904" s="9"/>
      <c r="E2904" s="9"/>
      <c r="G2904" s="9"/>
      <c r="H2904" s="10"/>
    </row>
    <row r="2905" spans="1:8" ht="15.75" customHeight="1">
      <c r="A2905" s="13"/>
      <c r="C2905" s="11"/>
      <c r="D2905" s="9"/>
      <c r="E2905" s="9"/>
      <c r="G2905" s="9"/>
      <c r="H2905" s="10"/>
    </row>
    <row r="2906" spans="1:8" ht="15.75" customHeight="1">
      <c r="A2906" s="13"/>
      <c r="C2906" s="11"/>
      <c r="D2906" s="9"/>
      <c r="E2906" s="9"/>
      <c r="G2906" s="9"/>
      <c r="H2906" s="10"/>
    </row>
    <row r="2907" spans="1:8" ht="15.75" customHeight="1">
      <c r="A2907" s="13"/>
      <c r="C2907" s="11"/>
      <c r="D2907" s="9"/>
      <c r="E2907" s="9"/>
      <c r="G2907" s="9"/>
      <c r="H2907" s="10"/>
    </row>
    <row r="2908" spans="1:8" ht="15.75" customHeight="1">
      <c r="A2908" s="13"/>
      <c r="C2908" s="11"/>
      <c r="D2908" s="9"/>
      <c r="E2908" s="9"/>
      <c r="G2908" s="9"/>
      <c r="H2908" s="10"/>
    </row>
    <row r="2909" spans="1:8" ht="15.75" customHeight="1">
      <c r="A2909" s="13"/>
      <c r="C2909" s="11"/>
      <c r="D2909" s="9"/>
      <c r="E2909" s="9"/>
      <c r="G2909" s="9"/>
      <c r="H2909" s="10"/>
    </row>
    <row r="2910" spans="1:8" ht="15.75" customHeight="1">
      <c r="A2910" s="13"/>
      <c r="C2910" s="11"/>
      <c r="D2910" s="9"/>
      <c r="E2910" s="9"/>
      <c r="G2910" s="9"/>
      <c r="H2910" s="10"/>
    </row>
    <row r="2911" spans="1:8" ht="15.75" customHeight="1">
      <c r="A2911" s="13"/>
      <c r="C2911" s="11"/>
      <c r="D2911" s="9"/>
      <c r="E2911" s="9"/>
      <c r="G2911" s="9"/>
      <c r="H2911" s="10"/>
    </row>
    <row r="2912" spans="1:8" ht="15.75" customHeight="1">
      <c r="A2912" s="13"/>
      <c r="C2912" s="11"/>
      <c r="D2912" s="9"/>
      <c r="E2912" s="9"/>
      <c r="G2912" s="9"/>
      <c r="H2912" s="10"/>
    </row>
    <row r="2913" spans="1:8" ht="15.75" customHeight="1">
      <c r="A2913" s="13"/>
      <c r="C2913" s="11"/>
      <c r="D2913" s="9"/>
      <c r="E2913" s="9"/>
      <c r="G2913" s="9"/>
      <c r="H2913" s="10"/>
    </row>
    <row r="2914" spans="1:8" ht="15.75" customHeight="1">
      <c r="A2914" s="13"/>
      <c r="C2914" s="11"/>
      <c r="D2914" s="9"/>
      <c r="E2914" s="9"/>
      <c r="G2914" s="9"/>
      <c r="H2914" s="10"/>
    </row>
    <row r="2915" spans="1:8" ht="15.75" customHeight="1">
      <c r="A2915" s="13"/>
      <c r="C2915" s="11"/>
      <c r="D2915" s="9"/>
      <c r="E2915" s="9"/>
      <c r="G2915" s="9"/>
      <c r="H2915" s="10"/>
    </row>
    <row r="2916" spans="1:8" ht="15.75" customHeight="1">
      <c r="A2916" s="13"/>
      <c r="C2916" s="11"/>
      <c r="D2916" s="9"/>
      <c r="E2916" s="9"/>
      <c r="G2916" s="9"/>
      <c r="H2916" s="10"/>
    </row>
    <row r="2917" spans="1:8" ht="15.75" customHeight="1">
      <c r="A2917" s="13"/>
      <c r="C2917" s="11"/>
      <c r="D2917" s="9"/>
      <c r="E2917" s="9"/>
      <c r="G2917" s="9"/>
      <c r="H2917" s="10"/>
    </row>
    <row r="2918" spans="1:8" ht="15.75" customHeight="1">
      <c r="A2918" s="13"/>
      <c r="C2918" s="11"/>
      <c r="D2918" s="9"/>
      <c r="E2918" s="9"/>
      <c r="G2918" s="9"/>
      <c r="H2918" s="10"/>
    </row>
    <row r="2919" spans="1:8" ht="15.75" customHeight="1">
      <c r="A2919" s="13"/>
      <c r="C2919" s="11"/>
      <c r="D2919" s="9"/>
      <c r="E2919" s="9"/>
      <c r="G2919" s="9"/>
      <c r="H2919" s="10"/>
    </row>
    <row r="2920" spans="1:8" ht="15.75" customHeight="1">
      <c r="A2920" s="13"/>
      <c r="C2920" s="11"/>
      <c r="D2920" s="9"/>
      <c r="E2920" s="9"/>
      <c r="G2920" s="9"/>
      <c r="H2920" s="10"/>
    </row>
    <row r="2921" spans="1:8" ht="15.75" customHeight="1">
      <c r="A2921" s="13"/>
      <c r="C2921" s="11"/>
      <c r="D2921" s="9"/>
      <c r="E2921" s="9"/>
      <c r="G2921" s="9"/>
      <c r="H2921" s="10"/>
    </row>
    <row r="2922" spans="1:8" ht="15.75" customHeight="1">
      <c r="A2922" s="13"/>
      <c r="C2922" s="11"/>
      <c r="D2922" s="9"/>
      <c r="E2922" s="9"/>
      <c r="G2922" s="9"/>
      <c r="H2922" s="10"/>
    </row>
    <row r="2923" spans="1:8" ht="15.75" customHeight="1">
      <c r="A2923" s="13"/>
      <c r="C2923" s="11"/>
      <c r="D2923" s="9"/>
      <c r="E2923" s="9"/>
      <c r="G2923" s="9"/>
      <c r="H2923" s="10"/>
    </row>
    <row r="2924" spans="1:8" ht="15.75" customHeight="1">
      <c r="A2924" s="13"/>
      <c r="C2924" s="11"/>
      <c r="D2924" s="9"/>
      <c r="E2924" s="9"/>
      <c r="G2924" s="9"/>
      <c r="H2924" s="10"/>
    </row>
    <row r="2925" spans="1:8" ht="15.75" customHeight="1">
      <c r="A2925" s="13"/>
      <c r="C2925" s="11"/>
      <c r="D2925" s="9"/>
      <c r="E2925" s="9"/>
      <c r="G2925" s="9"/>
      <c r="H2925" s="10"/>
    </row>
    <row r="2926" spans="1:8" ht="15.75" customHeight="1">
      <c r="A2926" s="13"/>
      <c r="C2926" s="11"/>
      <c r="D2926" s="9"/>
      <c r="E2926" s="9"/>
      <c r="G2926" s="9"/>
      <c r="H2926" s="10"/>
    </row>
    <row r="2927" spans="1:8" ht="15.75" customHeight="1">
      <c r="A2927" s="13"/>
      <c r="C2927" s="11"/>
      <c r="D2927" s="9"/>
      <c r="E2927" s="9"/>
      <c r="G2927" s="9"/>
      <c r="H2927" s="10"/>
    </row>
    <row r="2928" spans="1:8" ht="15.75" customHeight="1">
      <c r="A2928" s="13"/>
      <c r="C2928" s="11"/>
      <c r="D2928" s="9"/>
      <c r="E2928" s="9"/>
      <c r="G2928" s="9"/>
      <c r="H2928" s="10"/>
    </row>
    <row r="2929" spans="1:8" ht="15.75" customHeight="1">
      <c r="A2929" s="13"/>
      <c r="C2929" s="11"/>
      <c r="D2929" s="9"/>
      <c r="E2929" s="9"/>
      <c r="G2929" s="9"/>
      <c r="H2929" s="10"/>
    </row>
    <row r="2930" spans="1:8" ht="15.75" customHeight="1">
      <c r="A2930" s="13"/>
      <c r="C2930" s="11"/>
      <c r="D2930" s="9"/>
      <c r="E2930" s="9"/>
      <c r="G2930" s="9"/>
      <c r="H2930" s="10"/>
    </row>
    <row r="2931" spans="1:8" ht="15.75" customHeight="1">
      <c r="A2931" s="13"/>
      <c r="C2931" s="11"/>
      <c r="D2931" s="9"/>
      <c r="E2931" s="9"/>
      <c r="G2931" s="9"/>
      <c r="H2931" s="10"/>
    </row>
    <row r="2932" spans="1:8" ht="15.75" customHeight="1">
      <c r="A2932" s="13"/>
      <c r="C2932" s="11"/>
      <c r="D2932" s="9"/>
      <c r="E2932" s="9"/>
      <c r="G2932" s="9"/>
      <c r="H2932" s="10"/>
    </row>
    <row r="2933" spans="1:8" ht="15.75" customHeight="1">
      <c r="A2933" s="13"/>
      <c r="C2933" s="11"/>
      <c r="D2933" s="9"/>
      <c r="E2933" s="9"/>
      <c r="G2933" s="9"/>
      <c r="H2933" s="10"/>
    </row>
    <row r="2934" spans="1:8" ht="15.75" customHeight="1">
      <c r="A2934" s="13"/>
      <c r="C2934" s="11"/>
      <c r="D2934" s="9"/>
      <c r="E2934" s="9"/>
      <c r="G2934" s="9"/>
      <c r="H2934" s="10"/>
    </row>
    <row r="2935" spans="1:8" ht="15.75" customHeight="1">
      <c r="A2935" s="13"/>
      <c r="C2935" s="11"/>
      <c r="D2935" s="9"/>
      <c r="E2935" s="9"/>
      <c r="G2935" s="9"/>
      <c r="H2935" s="10"/>
    </row>
    <row r="2936" spans="1:8" ht="15.75" customHeight="1">
      <c r="A2936" s="13"/>
      <c r="C2936" s="11"/>
      <c r="D2936" s="9"/>
      <c r="E2936" s="9"/>
      <c r="G2936" s="9"/>
      <c r="H2936" s="10"/>
    </row>
    <row r="2937" spans="1:8" ht="15.75" customHeight="1">
      <c r="A2937" s="13"/>
      <c r="C2937" s="11"/>
      <c r="D2937" s="9"/>
      <c r="E2937" s="9"/>
      <c r="G2937" s="9"/>
      <c r="H2937" s="10"/>
    </row>
    <row r="2938" spans="1:8" ht="15.75" customHeight="1">
      <c r="A2938" s="13"/>
      <c r="C2938" s="11"/>
      <c r="D2938" s="9"/>
      <c r="E2938" s="9"/>
      <c r="G2938" s="9"/>
      <c r="H2938" s="10"/>
    </row>
    <row r="2939" spans="1:8" ht="15.75" customHeight="1">
      <c r="A2939" s="13"/>
      <c r="C2939" s="11"/>
      <c r="D2939" s="9"/>
      <c r="E2939" s="9"/>
      <c r="G2939" s="9"/>
      <c r="H2939" s="10"/>
    </row>
    <row r="2940" spans="1:8" ht="15.75" customHeight="1">
      <c r="A2940" s="13"/>
      <c r="C2940" s="11"/>
      <c r="D2940" s="9"/>
      <c r="E2940" s="9"/>
      <c r="G2940" s="9"/>
      <c r="H2940" s="10"/>
    </row>
    <row r="2941" spans="1:8" ht="15.75" customHeight="1">
      <c r="A2941" s="13"/>
      <c r="C2941" s="11"/>
      <c r="D2941" s="9"/>
      <c r="E2941" s="9"/>
      <c r="G2941" s="9"/>
      <c r="H2941" s="10"/>
    </row>
    <row r="2942" spans="1:8" ht="15.75" customHeight="1">
      <c r="A2942" s="13"/>
      <c r="C2942" s="11"/>
      <c r="D2942" s="9"/>
      <c r="E2942" s="9"/>
      <c r="G2942" s="9"/>
      <c r="H2942" s="10"/>
    </row>
    <row r="2943" spans="1:8" ht="15.75" customHeight="1">
      <c r="A2943" s="13"/>
      <c r="C2943" s="11"/>
      <c r="D2943" s="9"/>
      <c r="E2943" s="9"/>
      <c r="G2943" s="9"/>
      <c r="H2943" s="10"/>
    </row>
    <row r="2944" spans="1:8" ht="15.75" customHeight="1">
      <c r="A2944" s="13"/>
      <c r="C2944" s="11"/>
      <c r="D2944" s="9"/>
      <c r="E2944" s="9"/>
      <c r="G2944" s="9"/>
      <c r="H2944" s="10"/>
    </row>
    <row r="2945" spans="1:8" ht="15.75" customHeight="1">
      <c r="A2945" s="13"/>
      <c r="C2945" s="11"/>
      <c r="D2945" s="9"/>
      <c r="E2945" s="9"/>
      <c r="G2945" s="9"/>
      <c r="H2945" s="10"/>
    </row>
    <row r="2946" spans="1:8" ht="15.75" customHeight="1">
      <c r="A2946" s="13"/>
      <c r="C2946" s="11"/>
      <c r="D2946" s="9"/>
      <c r="E2946" s="9"/>
      <c r="G2946" s="9"/>
      <c r="H2946" s="10"/>
    </row>
    <row r="2947" spans="1:8" ht="15.75" customHeight="1">
      <c r="A2947" s="13"/>
      <c r="C2947" s="11"/>
      <c r="D2947" s="9"/>
      <c r="E2947" s="9"/>
      <c r="G2947" s="9"/>
      <c r="H2947" s="10"/>
    </row>
    <row r="2948" spans="1:8" ht="15.75" customHeight="1">
      <c r="A2948" s="13"/>
      <c r="C2948" s="11"/>
      <c r="D2948" s="9"/>
      <c r="E2948" s="9"/>
      <c r="G2948" s="9"/>
      <c r="H2948" s="10"/>
    </row>
    <row r="2949" spans="1:8" ht="15.75" customHeight="1">
      <c r="A2949" s="13"/>
      <c r="C2949" s="11"/>
      <c r="D2949" s="9"/>
      <c r="E2949" s="9"/>
      <c r="G2949" s="9"/>
      <c r="H2949" s="10"/>
    </row>
    <row r="2950" spans="1:8" ht="15.75" customHeight="1">
      <c r="A2950" s="13"/>
      <c r="C2950" s="11"/>
      <c r="D2950" s="9"/>
      <c r="E2950" s="9"/>
      <c r="G2950" s="9"/>
      <c r="H2950" s="10"/>
    </row>
    <row r="2951" spans="1:8" ht="15.75" customHeight="1">
      <c r="A2951" s="13"/>
      <c r="C2951" s="11"/>
      <c r="D2951" s="9"/>
      <c r="E2951" s="9"/>
      <c r="G2951" s="9"/>
      <c r="H2951" s="10"/>
    </row>
    <row r="2952" spans="1:8" ht="15.75" customHeight="1">
      <c r="A2952" s="13"/>
      <c r="C2952" s="11"/>
      <c r="D2952" s="9"/>
      <c r="E2952" s="9"/>
      <c r="G2952" s="9"/>
      <c r="H2952" s="10"/>
    </row>
    <row r="2953" spans="1:8" ht="15.75" customHeight="1">
      <c r="A2953" s="13"/>
      <c r="C2953" s="11"/>
      <c r="D2953" s="9"/>
      <c r="E2953" s="9"/>
      <c r="G2953" s="9"/>
      <c r="H2953" s="10"/>
    </row>
    <row r="2954" spans="1:8" ht="15.75" customHeight="1">
      <c r="A2954" s="13"/>
      <c r="C2954" s="11"/>
      <c r="D2954" s="9"/>
      <c r="E2954" s="9"/>
      <c r="G2954" s="9"/>
      <c r="H2954" s="10"/>
    </row>
    <row r="2955" spans="1:8" ht="15.75" customHeight="1">
      <c r="A2955" s="13"/>
      <c r="C2955" s="11"/>
      <c r="D2955" s="9"/>
      <c r="E2955" s="9"/>
      <c r="G2955" s="9"/>
      <c r="H2955" s="10"/>
    </row>
    <row r="2956" spans="1:8" ht="15.75" customHeight="1">
      <c r="A2956" s="13"/>
      <c r="C2956" s="11"/>
      <c r="D2956" s="9"/>
      <c r="E2956" s="9"/>
      <c r="G2956" s="9"/>
      <c r="H2956" s="10"/>
    </row>
    <row r="2957" spans="1:8" ht="15.75" customHeight="1">
      <c r="A2957" s="13"/>
      <c r="C2957" s="11"/>
      <c r="D2957" s="9"/>
      <c r="E2957" s="9"/>
      <c r="G2957" s="9"/>
      <c r="H2957" s="10"/>
    </row>
    <row r="2958" spans="1:8" ht="15.75" customHeight="1">
      <c r="A2958" s="13"/>
      <c r="C2958" s="11"/>
      <c r="D2958" s="9"/>
      <c r="E2958" s="9"/>
      <c r="G2958" s="9"/>
      <c r="H2958" s="10"/>
    </row>
    <row r="2959" spans="1:8" ht="15.75" customHeight="1">
      <c r="A2959" s="13"/>
      <c r="C2959" s="11"/>
      <c r="D2959" s="9"/>
      <c r="E2959" s="9"/>
      <c r="G2959" s="9"/>
      <c r="H2959" s="10"/>
    </row>
    <row r="2960" spans="1:8" ht="15.75" customHeight="1">
      <c r="A2960" s="13"/>
      <c r="C2960" s="11"/>
      <c r="D2960" s="9"/>
      <c r="E2960" s="9"/>
      <c r="G2960" s="9"/>
      <c r="H2960" s="10"/>
    </row>
    <row r="2961" spans="1:8" ht="15.75" customHeight="1">
      <c r="A2961" s="13"/>
      <c r="C2961" s="11"/>
      <c r="D2961" s="9"/>
      <c r="E2961" s="9"/>
      <c r="G2961" s="9"/>
      <c r="H2961" s="10"/>
    </row>
    <row r="2962" spans="1:8" ht="15.75" customHeight="1">
      <c r="A2962" s="13"/>
      <c r="C2962" s="11"/>
      <c r="D2962" s="9"/>
      <c r="E2962" s="9"/>
      <c r="G2962" s="9"/>
      <c r="H2962" s="10"/>
    </row>
    <row r="2963" spans="1:8" ht="15.75" customHeight="1">
      <c r="A2963" s="13"/>
      <c r="C2963" s="11"/>
      <c r="D2963" s="9"/>
      <c r="E2963" s="9"/>
      <c r="G2963" s="9"/>
      <c r="H2963" s="10"/>
    </row>
    <row r="2964" spans="1:8" ht="15.75" customHeight="1">
      <c r="A2964" s="13"/>
      <c r="C2964" s="11"/>
      <c r="D2964" s="9"/>
      <c r="E2964" s="9"/>
      <c r="G2964" s="9"/>
      <c r="H2964" s="10"/>
    </row>
    <row r="2965" spans="1:8" ht="15.75" customHeight="1">
      <c r="A2965" s="13"/>
      <c r="C2965" s="11"/>
      <c r="D2965" s="9"/>
      <c r="E2965" s="9"/>
      <c r="G2965" s="9"/>
      <c r="H2965" s="10"/>
    </row>
    <row r="2966" spans="1:8" ht="15.75" customHeight="1">
      <c r="A2966" s="13"/>
      <c r="C2966" s="11"/>
      <c r="D2966" s="9"/>
      <c r="E2966" s="9"/>
      <c r="G2966" s="9"/>
      <c r="H2966" s="10"/>
    </row>
    <row r="2967" spans="1:8" ht="15.75" customHeight="1">
      <c r="A2967" s="13"/>
      <c r="C2967" s="11"/>
      <c r="D2967" s="9"/>
      <c r="E2967" s="9"/>
      <c r="G2967" s="9"/>
      <c r="H2967" s="10"/>
    </row>
    <row r="2968" spans="1:8" ht="15.75" customHeight="1">
      <c r="A2968" s="13"/>
      <c r="C2968" s="11"/>
      <c r="D2968" s="9"/>
      <c r="E2968" s="9"/>
      <c r="G2968" s="9"/>
      <c r="H2968" s="10"/>
    </row>
    <row r="2969" spans="1:8" ht="15.75" customHeight="1">
      <c r="A2969" s="13"/>
      <c r="C2969" s="11"/>
      <c r="D2969" s="9"/>
      <c r="E2969" s="9"/>
      <c r="G2969" s="9"/>
      <c r="H2969" s="10"/>
    </row>
    <row r="2970" spans="1:8" ht="15.75" customHeight="1">
      <c r="A2970" s="13"/>
      <c r="C2970" s="11"/>
      <c r="D2970" s="9"/>
      <c r="E2970" s="9"/>
      <c r="G2970" s="9"/>
      <c r="H2970" s="10"/>
    </row>
    <row r="2971" spans="1:8" ht="15.75" customHeight="1">
      <c r="A2971" s="13"/>
      <c r="C2971" s="11"/>
      <c r="D2971" s="9"/>
      <c r="E2971" s="9"/>
      <c r="G2971" s="9"/>
      <c r="H2971" s="10"/>
    </row>
    <row r="2972" spans="1:8" ht="15.75" customHeight="1">
      <c r="A2972" s="13"/>
      <c r="C2972" s="11"/>
      <c r="D2972" s="9"/>
      <c r="E2972" s="9"/>
      <c r="G2972" s="9"/>
      <c r="H2972" s="10"/>
    </row>
    <row r="2973" spans="1:8" ht="15.75" customHeight="1">
      <c r="A2973" s="13"/>
      <c r="C2973" s="11"/>
      <c r="D2973" s="9"/>
      <c r="E2973" s="9"/>
      <c r="G2973" s="9"/>
      <c r="H2973" s="10"/>
    </row>
    <row r="2974" spans="1:8" ht="15.75" customHeight="1">
      <c r="A2974" s="13"/>
      <c r="C2974" s="11"/>
      <c r="D2974" s="9"/>
      <c r="E2974" s="9"/>
      <c r="G2974" s="9"/>
      <c r="H2974" s="10"/>
    </row>
    <row r="2975" spans="1:8" ht="15.75" customHeight="1">
      <c r="A2975" s="13"/>
      <c r="C2975" s="11"/>
      <c r="D2975" s="9"/>
      <c r="E2975" s="9"/>
      <c r="G2975" s="9"/>
      <c r="H2975" s="10"/>
    </row>
    <row r="2976" spans="1:8" ht="15.75" customHeight="1">
      <c r="A2976" s="13"/>
      <c r="C2976" s="11"/>
      <c r="D2976" s="9"/>
      <c r="E2976" s="9"/>
      <c r="G2976" s="9"/>
      <c r="H2976" s="10"/>
    </row>
    <row r="2977" spans="1:8" ht="15.75" customHeight="1">
      <c r="A2977" s="13"/>
      <c r="C2977" s="11"/>
      <c r="D2977" s="9"/>
      <c r="E2977" s="9"/>
      <c r="G2977" s="9"/>
      <c r="H2977" s="10"/>
    </row>
    <row r="2978" spans="1:8" ht="15.75" customHeight="1">
      <c r="A2978" s="13"/>
      <c r="C2978" s="11"/>
      <c r="D2978" s="9"/>
      <c r="E2978" s="9"/>
      <c r="G2978" s="9"/>
      <c r="H2978" s="10"/>
    </row>
    <row r="2979" spans="1:8" ht="15.75" customHeight="1">
      <c r="A2979" s="13"/>
      <c r="C2979" s="11"/>
      <c r="D2979" s="9"/>
      <c r="E2979" s="9"/>
      <c r="G2979" s="9"/>
      <c r="H2979" s="10"/>
    </row>
    <row r="2980" spans="1:8" ht="15.75" customHeight="1">
      <c r="A2980" s="13"/>
      <c r="C2980" s="11"/>
      <c r="D2980" s="9"/>
      <c r="E2980" s="9"/>
      <c r="G2980" s="9"/>
      <c r="H2980" s="10"/>
    </row>
    <row r="2981" spans="1:8" ht="15.75" customHeight="1">
      <c r="A2981" s="13"/>
      <c r="C2981" s="11"/>
      <c r="D2981" s="9"/>
      <c r="E2981" s="9"/>
      <c r="G2981" s="9"/>
      <c r="H2981" s="10"/>
    </row>
    <row r="2982" spans="1:8" ht="15.75" customHeight="1">
      <c r="A2982" s="13"/>
      <c r="C2982" s="11"/>
      <c r="D2982" s="9"/>
      <c r="E2982" s="9"/>
      <c r="G2982" s="9"/>
      <c r="H2982" s="10"/>
    </row>
    <row r="2983" spans="1:8" ht="15.75" customHeight="1">
      <c r="A2983" s="13"/>
      <c r="C2983" s="11"/>
      <c r="D2983" s="9"/>
      <c r="E2983" s="9"/>
      <c r="G2983" s="9"/>
      <c r="H2983" s="10"/>
    </row>
    <row r="2984" spans="1:8" ht="15.75" customHeight="1">
      <c r="A2984" s="13"/>
      <c r="C2984" s="11"/>
      <c r="D2984" s="9"/>
      <c r="E2984" s="9"/>
      <c r="G2984" s="9"/>
      <c r="H2984" s="10"/>
    </row>
    <row r="2985" spans="1:8" ht="15.75" customHeight="1">
      <c r="A2985" s="13"/>
      <c r="C2985" s="11"/>
      <c r="D2985" s="9"/>
      <c r="E2985" s="9"/>
      <c r="G2985" s="9"/>
      <c r="H2985" s="10"/>
    </row>
    <row r="2986" spans="1:8" ht="15.75" customHeight="1">
      <c r="A2986" s="13"/>
      <c r="C2986" s="11"/>
      <c r="D2986" s="9"/>
      <c r="E2986" s="9"/>
      <c r="G2986" s="9"/>
      <c r="H2986" s="10"/>
    </row>
    <row r="2987" spans="1:8" ht="15.75" customHeight="1">
      <c r="A2987" s="13"/>
      <c r="C2987" s="11"/>
      <c r="D2987" s="9"/>
      <c r="E2987" s="9"/>
      <c r="G2987" s="9"/>
      <c r="H2987" s="10"/>
    </row>
    <row r="2988" spans="1:8" ht="15.75" customHeight="1">
      <c r="A2988" s="13"/>
      <c r="C2988" s="11"/>
      <c r="D2988" s="9"/>
      <c r="E2988" s="9"/>
      <c r="G2988" s="9"/>
      <c r="H2988" s="10"/>
    </row>
    <row r="2989" spans="1:8" ht="15.75" customHeight="1">
      <c r="A2989" s="13"/>
      <c r="C2989" s="11"/>
      <c r="D2989" s="9"/>
      <c r="E2989" s="9"/>
      <c r="G2989" s="9"/>
      <c r="H2989" s="10"/>
    </row>
    <row r="2990" spans="1:8" ht="15.75" customHeight="1">
      <c r="A2990" s="13"/>
      <c r="C2990" s="11"/>
      <c r="D2990" s="9"/>
      <c r="E2990" s="9"/>
      <c r="G2990" s="9"/>
      <c r="H2990" s="10"/>
    </row>
    <row r="2991" spans="1:8" ht="15.75" customHeight="1">
      <c r="A2991" s="13"/>
      <c r="C2991" s="11"/>
      <c r="D2991" s="9"/>
      <c r="E2991" s="9"/>
      <c r="G2991" s="9"/>
      <c r="H2991" s="10"/>
    </row>
    <row r="2992" spans="1:8" ht="15.75" customHeight="1">
      <c r="A2992" s="13"/>
      <c r="C2992" s="11"/>
      <c r="D2992" s="9"/>
      <c r="E2992" s="9"/>
      <c r="G2992" s="9"/>
      <c r="H2992" s="10"/>
    </row>
    <row r="2993" spans="1:8" ht="15.75" customHeight="1">
      <c r="A2993" s="13"/>
      <c r="C2993" s="11"/>
      <c r="D2993" s="9"/>
      <c r="E2993" s="9"/>
      <c r="G2993" s="9"/>
      <c r="H2993" s="10"/>
    </row>
    <row r="2994" spans="1:8" ht="15.75" customHeight="1">
      <c r="A2994" s="13"/>
      <c r="C2994" s="11"/>
      <c r="D2994" s="9"/>
      <c r="E2994" s="9"/>
      <c r="G2994" s="9"/>
      <c r="H2994" s="10"/>
    </row>
    <row r="2995" spans="1:8" ht="15.75" customHeight="1">
      <c r="A2995" s="13"/>
      <c r="C2995" s="11"/>
      <c r="D2995" s="9"/>
      <c r="E2995" s="9"/>
      <c r="G2995" s="9"/>
      <c r="H2995" s="10"/>
    </row>
    <row r="2996" spans="1:8" ht="15.75" customHeight="1">
      <c r="A2996" s="13"/>
      <c r="C2996" s="11"/>
      <c r="D2996" s="9"/>
      <c r="E2996" s="9"/>
      <c r="G2996" s="9"/>
      <c r="H2996" s="10"/>
    </row>
    <row r="2997" spans="1:8" ht="15.75" customHeight="1">
      <c r="A2997" s="13"/>
      <c r="C2997" s="11"/>
      <c r="D2997" s="9"/>
      <c r="E2997" s="9"/>
      <c r="G2997" s="9"/>
      <c r="H2997" s="10"/>
    </row>
    <row r="2998" spans="1:8" ht="15.75" customHeight="1">
      <c r="A2998" s="13"/>
      <c r="C2998" s="11"/>
      <c r="D2998" s="9"/>
      <c r="E2998" s="9"/>
      <c r="G2998" s="9"/>
      <c r="H2998" s="10"/>
    </row>
    <row r="2999" spans="1:8" ht="15.75" customHeight="1">
      <c r="A2999" s="13"/>
      <c r="C2999" s="11"/>
      <c r="D2999" s="9"/>
      <c r="E2999" s="9"/>
      <c r="G2999" s="9"/>
      <c r="H2999" s="10"/>
    </row>
    <row r="3000" spans="1:8" ht="15.75" customHeight="1">
      <c r="A3000" s="13"/>
      <c r="C3000" s="11"/>
      <c r="D3000" s="9"/>
      <c r="E3000" s="9"/>
      <c r="G3000" s="9"/>
      <c r="H3000" s="10"/>
    </row>
    <row r="3001" spans="1:8" ht="15.75" customHeight="1">
      <c r="A3001" s="13"/>
      <c r="C3001" s="11"/>
      <c r="D3001" s="9"/>
      <c r="E3001" s="9"/>
      <c r="G3001" s="9"/>
      <c r="H3001" s="10"/>
    </row>
    <row r="3002" spans="1:8" ht="15.75" customHeight="1">
      <c r="A3002" s="13"/>
      <c r="C3002" s="11"/>
      <c r="D3002" s="9"/>
      <c r="E3002" s="9"/>
      <c r="G3002" s="9"/>
      <c r="H3002" s="10"/>
    </row>
    <row r="3003" spans="1:8" ht="15.75" customHeight="1">
      <c r="A3003" s="13"/>
      <c r="C3003" s="11"/>
      <c r="D3003" s="9"/>
      <c r="E3003" s="9"/>
      <c r="G3003" s="9"/>
      <c r="H3003" s="10"/>
    </row>
    <row r="3004" spans="1:8" ht="15.75" customHeight="1">
      <c r="A3004" s="13"/>
      <c r="C3004" s="11"/>
      <c r="D3004" s="9"/>
      <c r="E3004" s="9"/>
      <c r="G3004" s="9"/>
      <c r="H3004" s="10"/>
    </row>
    <row r="3005" spans="1:8" ht="15.75" customHeight="1">
      <c r="A3005" s="13"/>
      <c r="C3005" s="11"/>
      <c r="D3005" s="9"/>
      <c r="E3005" s="9"/>
      <c r="G3005" s="9"/>
      <c r="H3005" s="10"/>
    </row>
    <row r="3006" spans="1:8" ht="15.75" customHeight="1">
      <c r="A3006" s="13"/>
      <c r="C3006" s="11"/>
      <c r="D3006" s="9"/>
      <c r="E3006" s="9"/>
      <c r="G3006" s="9"/>
      <c r="H3006" s="10"/>
    </row>
    <row r="3007" spans="1:8" ht="15.75" customHeight="1">
      <c r="A3007" s="13"/>
      <c r="C3007" s="11"/>
      <c r="D3007" s="9"/>
      <c r="E3007" s="9"/>
      <c r="G3007" s="9"/>
      <c r="H3007" s="10"/>
    </row>
    <row r="3008" spans="1:8" ht="15.75" customHeight="1">
      <c r="A3008" s="13"/>
      <c r="C3008" s="11"/>
      <c r="D3008" s="9"/>
      <c r="E3008" s="9"/>
      <c r="G3008" s="9"/>
      <c r="H3008" s="10"/>
    </row>
    <row r="3009" spans="1:8" ht="15.75" customHeight="1">
      <c r="A3009" s="13"/>
      <c r="C3009" s="11"/>
      <c r="D3009" s="9"/>
      <c r="E3009" s="9"/>
      <c r="G3009" s="9"/>
      <c r="H3009" s="10"/>
    </row>
    <row r="3010" spans="1:8" ht="15.75" customHeight="1">
      <c r="A3010" s="13"/>
      <c r="C3010" s="11"/>
      <c r="D3010" s="9"/>
      <c r="E3010" s="9"/>
      <c r="G3010" s="9"/>
      <c r="H3010" s="10"/>
    </row>
    <row r="3011" spans="1:8" ht="15.75" customHeight="1">
      <c r="A3011" s="13"/>
      <c r="C3011" s="11"/>
      <c r="D3011" s="9"/>
      <c r="E3011" s="9"/>
      <c r="G3011" s="9"/>
      <c r="H3011" s="10"/>
    </row>
    <row r="3012" spans="1:8" ht="15.75" customHeight="1">
      <c r="A3012" s="13"/>
      <c r="C3012" s="11"/>
      <c r="D3012" s="9"/>
      <c r="E3012" s="9"/>
      <c r="G3012" s="9"/>
      <c r="H3012" s="10"/>
    </row>
    <row r="3013" spans="1:8" ht="15.75" customHeight="1">
      <c r="A3013" s="13"/>
      <c r="C3013" s="11"/>
      <c r="D3013" s="9"/>
      <c r="E3013" s="9"/>
      <c r="G3013" s="9"/>
      <c r="H3013" s="10"/>
    </row>
    <row r="3014" spans="1:8" ht="15.75" customHeight="1">
      <c r="A3014" s="13"/>
      <c r="C3014" s="11"/>
      <c r="D3014" s="9"/>
      <c r="E3014" s="9"/>
      <c r="G3014" s="9"/>
      <c r="H3014" s="10"/>
    </row>
    <row r="3015" spans="1:8" ht="15.75" customHeight="1">
      <c r="A3015" s="13"/>
      <c r="C3015" s="11"/>
      <c r="D3015" s="9"/>
      <c r="E3015" s="9"/>
      <c r="G3015" s="9"/>
      <c r="H3015" s="10"/>
    </row>
    <row r="3016" spans="1:8" ht="15.75" customHeight="1">
      <c r="A3016" s="13"/>
      <c r="C3016" s="11"/>
      <c r="D3016" s="9"/>
      <c r="E3016" s="9"/>
      <c r="G3016" s="9"/>
      <c r="H3016" s="10"/>
    </row>
    <row r="3017" spans="1:8" ht="15.75" customHeight="1">
      <c r="A3017" s="13"/>
      <c r="C3017" s="11"/>
      <c r="D3017" s="9"/>
      <c r="E3017" s="9"/>
      <c r="G3017" s="9"/>
      <c r="H3017" s="10"/>
    </row>
    <row r="3018" spans="1:8" ht="15.75" customHeight="1">
      <c r="A3018" s="13"/>
      <c r="C3018" s="11"/>
      <c r="D3018" s="9"/>
      <c r="E3018" s="9"/>
      <c r="G3018" s="9"/>
      <c r="H3018" s="10"/>
    </row>
    <row r="3019" spans="1:8" ht="15.75" customHeight="1">
      <c r="A3019" s="13"/>
      <c r="C3019" s="11"/>
      <c r="D3019" s="9"/>
      <c r="E3019" s="9"/>
      <c r="G3019" s="9"/>
      <c r="H3019" s="10"/>
    </row>
    <row r="3020" spans="1:8" ht="15.75" customHeight="1">
      <c r="A3020" s="13"/>
      <c r="C3020" s="11"/>
      <c r="D3020" s="9"/>
      <c r="E3020" s="9"/>
      <c r="G3020" s="9"/>
      <c r="H3020" s="10"/>
    </row>
    <row r="3021" spans="1:8" ht="15.75" customHeight="1">
      <c r="A3021" s="13"/>
      <c r="C3021" s="11"/>
      <c r="D3021" s="9"/>
      <c r="E3021" s="9"/>
      <c r="G3021" s="9"/>
      <c r="H3021" s="10"/>
    </row>
    <row r="3022" spans="1:8" ht="15.75" customHeight="1">
      <c r="A3022" s="13"/>
      <c r="C3022" s="11"/>
      <c r="D3022" s="9"/>
      <c r="E3022" s="9"/>
      <c r="G3022" s="9"/>
      <c r="H3022" s="10"/>
    </row>
    <row r="3023" spans="1:8" ht="15.75" customHeight="1">
      <c r="A3023" s="13"/>
      <c r="C3023" s="11"/>
      <c r="D3023" s="9"/>
      <c r="E3023" s="9"/>
      <c r="G3023" s="9"/>
      <c r="H3023" s="10"/>
    </row>
    <row r="3024" spans="1:8" ht="15.75" customHeight="1">
      <c r="A3024" s="13"/>
      <c r="C3024" s="11"/>
      <c r="D3024" s="9"/>
      <c r="E3024" s="9"/>
      <c r="G3024" s="9"/>
      <c r="H3024" s="10"/>
    </row>
    <row r="3025" spans="1:8" ht="15.75" customHeight="1">
      <c r="A3025" s="13"/>
      <c r="C3025" s="11"/>
      <c r="D3025" s="9"/>
      <c r="E3025" s="9"/>
      <c r="G3025" s="9"/>
      <c r="H3025" s="10"/>
    </row>
    <row r="3026" spans="1:8" ht="15.75" customHeight="1">
      <c r="A3026" s="13"/>
      <c r="C3026" s="11"/>
      <c r="D3026" s="9"/>
      <c r="E3026" s="9"/>
      <c r="G3026" s="9"/>
      <c r="H3026" s="10"/>
    </row>
    <row r="3027" spans="1:8" ht="15.75" customHeight="1">
      <c r="A3027" s="13"/>
      <c r="C3027" s="11"/>
      <c r="D3027" s="9"/>
      <c r="E3027" s="9"/>
      <c r="G3027" s="9"/>
      <c r="H3027" s="10"/>
    </row>
    <row r="3028" spans="1:8" ht="15.75" customHeight="1">
      <c r="A3028" s="13"/>
      <c r="C3028" s="11"/>
      <c r="D3028" s="9"/>
      <c r="E3028" s="9"/>
      <c r="G3028" s="9"/>
      <c r="H3028" s="10"/>
    </row>
    <row r="3029" spans="1:8" ht="15.75" customHeight="1">
      <c r="A3029" s="13"/>
      <c r="C3029" s="11"/>
      <c r="D3029" s="9"/>
      <c r="E3029" s="9"/>
      <c r="G3029" s="9"/>
      <c r="H3029" s="10"/>
    </row>
    <row r="3030" spans="1:8" ht="15.75" customHeight="1">
      <c r="A3030" s="13"/>
      <c r="C3030" s="11"/>
      <c r="D3030" s="9"/>
      <c r="E3030" s="9"/>
      <c r="G3030" s="9"/>
      <c r="H3030" s="10"/>
    </row>
    <row r="3031" spans="1:8" ht="15.75" customHeight="1">
      <c r="A3031" s="13"/>
      <c r="C3031" s="11"/>
      <c r="D3031" s="9"/>
      <c r="E3031" s="9"/>
      <c r="G3031" s="9"/>
      <c r="H3031" s="10"/>
    </row>
    <row r="3032" spans="1:8" ht="15.75" customHeight="1">
      <c r="A3032" s="13"/>
      <c r="C3032" s="11"/>
      <c r="D3032" s="9"/>
      <c r="E3032" s="9"/>
      <c r="G3032" s="9"/>
      <c r="H3032" s="10"/>
    </row>
    <row r="3033" spans="1:8" ht="15.75" customHeight="1">
      <c r="A3033" s="13"/>
      <c r="C3033" s="11"/>
      <c r="D3033" s="9"/>
      <c r="E3033" s="9"/>
      <c r="G3033" s="9"/>
      <c r="H3033" s="10"/>
    </row>
    <row r="3034" spans="1:8" ht="15.75" customHeight="1">
      <c r="A3034" s="13"/>
      <c r="C3034" s="11"/>
      <c r="D3034" s="9"/>
      <c r="E3034" s="9"/>
      <c r="G3034" s="9"/>
      <c r="H3034" s="10"/>
    </row>
    <row r="3035" spans="1:8" ht="15.75" customHeight="1">
      <c r="A3035" s="13"/>
      <c r="C3035" s="11"/>
      <c r="D3035" s="9"/>
      <c r="E3035" s="9"/>
      <c r="G3035" s="9"/>
      <c r="H3035" s="10"/>
    </row>
    <row r="3036" spans="1:8" ht="15.75" customHeight="1">
      <c r="A3036" s="13"/>
      <c r="C3036" s="11"/>
      <c r="D3036" s="9"/>
      <c r="E3036" s="9"/>
      <c r="G3036" s="9"/>
      <c r="H3036" s="10"/>
    </row>
    <row r="3037" spans="1:8" ht="15.75" customHeight="1">
      <c r="A3037" s="13"/>
      <c r="C3037" s="11"/>
      <c r="D3037" s="9"/>
      <c r="E3037" s="9"/>
      <c r="G3037" s="9"/>
      <c r="H3037" s="10"/>
    </row>
    <row r="3038" spans="1:8" ht="15.75" customHeight="1">
      <c r="A3038" s="13"/>
      <c r="C3038" s="11"/>
      <c r="D3038" s="9"/>
      <c r="E3038" s="9"/>
      <c r="G3038" s="9"/>
      <c r="H3038" s="10"/>
    </row>
    <row r="3039" spans="1:8" ht="15.75" customHeight="1">
      <c r="A3039" s="13"/>
      <c r="C3039" s="11"/>
      <c r="D3039" s="9"/>
      <c r="E3039" s="9"/>
      <c r="G3039" s="9"/>
      <c r="H3039" s="10"/>
    </row>
    <row r="3040" spans="1:8" ht="15.75" customHeight="1">
      <c r="A3040" s="13"/>
      <c r="C3040" s="11"/>
      <c r="D3040" s="9"/>
      <c r="E3040" s="9"/>
      <c r="G3040" s="9"/>
      <c r="H3040" s="10"/>
    </row>
    <row r="3041" spans="1:8" ht="15.75" customHeight="1">
      <c r="A3041" s="13"/>
      <c r="C3041" s="11"/>
      <c r="D3041" s="9"/>
      <c r="E3041" s="9"/>
      <c r="G3041" s="9"/>
      <c r="H3041" s="10"/>
    </row>
    <row r="3042" spans="1:8" ht="15.75" customHeight="1">
      <c r="A3042" s="13"/>
      <c r="C3042" s="11"/>
      <c r="D3042" s="9"/>
      <c r="E3042" s="9"/>
      <c r="G3042" s="9"/>
      <c r="H3042" s="10"/>
    </row>
    <row r="3043" spans="1:8" ht="15.75" customHeight="1">
      <c r="A3043" s="13"/>
      <c r="C3043" s="11"/>
      <c r="D3043" s="9"/>
      <c r="E3043" s="9"/>
      <c r="G3043" s="9"/>
      <c r="H3043" s="10"/>
    </row>
    <row r="3044" spans="1:8" ht="15.75" customHeight="1">
      <c r="A3044" s="13"/>
      <c r="C3044" s="11"/>
      <c r="D3044" s="9"/>
      <c r="E3044" s="9"/>
      <c r="G3044" s="9"/>
      <c r="H3044" s="10"/>
    </row>
    <row r="3045" spans="1:8" ht="15.75" customHeight="1">
      <c r="A3045" s="13"/>
      <c r="C3045" s="11"/>
      <c r="D3045" s="9"/>
      <c r="E3045" s="9"/>
      <c r="G3045" s="9"/>
      <c r="H3045" s="10"/>
    </row>
    <row r="3046" spans="1:8" ht="15.75" customHeight="1">
      <c r="A3046" s="13"/>
      <c r="C3046" s="11"/>
      <c r="D3046" s="9"/>
      <c r="E3046" s="9"/>
      <c r="G3046" s="9"/>
      <c r="H3046" s="10"/>
    </row>
    <row r="3047" spans="1:8" ht="15.75" customHeight="1">
      <c r="A3047" s="13"/>
      <c r="C3047" s="11"/>
      <c r="D3047" s="9"/>
      <c r="E3047" s="9"/>
      <c r="G3047" s="9"/>
      <c r="H3047" s="10"/>
    </row>
    <row r="3048" spans="1:8" ht="15.75" customHeight="1">
      <c r="A3048" s="13"/>
      <c r="C3048" s="11"/>
      <c r="D3048" s="9"/>
      <c r="E3048" s="9"/>
      <c r="G3048" s="9"/>
      <c r="H3048" s="10"/>
    </row>
    <row r="3049" spans="1:8" ht="15.75" customHeight="1">
      <c r="A3049" s="13"/>
      <c r="C3049" s="11"/>
      <c r="D3049" s="9"/>
      <c r="E3049" s="9"/>
      <c r="G3049" s="9"/>
      <c r="H3049" s="10"/>
    </row>
    <row r="3050" spans="1:8" ht="15.75" customHeight="1">
      <c r="A3050" s="13"/>
      <c r="C3050" s="11"/>
      <c r="D3050" s="9"/>
      <c r="E3050" s="9"/>
      <c r="G3050" s="9"/>
      <c r="H3050" s="10"/>
    </row>
    <row r="3051" spans="1:8" ht="15.75" customHeight="1">
      <c r="A3051" s="13"/>
      <c r="C3051" s="11"/>
      <c r="D3051" s="9"/>
      <c r="E3051" s="9"/>
      <c r="G3051" s="9"/>
      <c r="H3051" s="10"/>
    </row>
    <row r="3052" spans="1:8" ht="15.75" customHeight="1">
      <c r="A3052" s="13"/>
      <c r="C3052" s="11"/>
      <c r="D3052" s="9"/>
      <c r="E3052" s="9"/>
      <c r="G3052" s="9"/>
      <c r="H3052" s="10"/>
    </row>
    <row r="3053" spans="1:8" ht="15.75" customHeight="1">
      <c r="A3053" s="13"/>
      <c r="C3053" s="11"/>
      <c r="D3053" s="9"/>
      <c r="E3053" s="9"/>
      <c r="G3053" s="9"/>
      <c r="H3053" s="10"/>
    </row>
    <row r="3054" spans="1:8" ht="15.75" customHeight="1">
      <c r="A3054" s="13"/>
      <c r="C3054" s="11"/>
      <c r="D3054" s="9"/>
      <c r="E3054" s="9"/>
      <c r="G3054" s="9"/>
      <c r="H3054" s="10"/>
    </row>
    <row r="3055" spans="1:8" ht="15.75" customHeight="1">
      <c r="A3055" s="13"/>
      <c r="C3055" s="11"/>
      <c r="D3055" s="9"/>
      <c r="E3055" s="9"/>
      <c r="G3055" s="9"/>
      <c r="H3055" s="10"/>
    </row>
    <row r="3056" spans="1:8" ht="15.75" customHeight="1">
      <c r="A3056" s="13"/>
      <c r="C3056" s="11"/>
      <c r="D3056" s="9"/>
      <c r="E3056" s="9"/>
      <c r="G3056" s="9"/>
      <c r="H3056" s="10"/>
    </row>
    <row r="3057" spans="1:8" ht="15.75" customHeight="1">
      <c r="A3057" s="13"/>
      <c r="C3057" s="11"/>
      <c r="D3057" s="9"/>
      <c r="E3057" s="9"/>
      <c r="G3057" s="9"/>
      <c r="H3057" s="10"/>
    </row>
    <row r="3058" spans="1:8" ht="15.75" customHeight="1">
      <c r="A3058" s="13"/>
      <c r="C3058" s="11"/>
      <c r="D3058" s="9"/>
      <c r="E3058" s="9"/>
      <c r="G3058" s="9"/>
      <c r="H3058" s="10"/>
    </row>
    <row r="3059" spans="1:8" ht="15.75" customHeight="1">
      <c r="A3059" s="13"/>
      <c r="C3059" s="11"/>
      <c r="D3059" s="9"/>
      <c r="E3059" s="9"/>
      <c r="G3059" s="9"/>
      <c r="H3059" s="10"/>
    </row>
    <row r="3060" spans="1:8" ht="15.75" customHeight="1">
      <c r="A3060" s="13"/>
      <c r="C3060" s="11"/>
      <c r="D3060" s="9"/>
      <c r="E3060" s="9"/>
      <c r="G3060" s="9"/>
      <c r="H3060" s="10"/>
    </row>
    <row r="3061" spans="1:8" ht="15.75" customHeight="1">
      <c r="A3061" s="13"/>
      <c r="C3061" s="11"/>
      <c r="D3061" s="9"/>
      <c r="E3061" s="9"/>
      <c r="G3061" s="9"/>
      <c r="H3061" s="10"/>
    </row>
    <row r="3062" spans="1:8" ht="15.75" customHeight="1">
      <c r="A3062" s="13"/>
      <c r="C3062" s="11"/>
      <c r="D3062" s="9"/>
      <c r="E3062" s="9"/>
      <c r="G3062" s="9"/>
      <c r="H3062" s="10"/>
    </row>
    <row r="3063" spans="1:8" ht="15.75" customHeight="1">
      <c r="A3063" s="13"/>
      <c r="C3063" s="11"/>
      <c r="D3063" s="9"/>
      <c r="E3063" s="9"/>
      <c r="G3063" s="9"/>
      <c r="H3063" s="10"/>
    </row>
    <row r="3064" spans="1:8" ht="15.75" customHeight="1">
      <c r="A3064" s="13"/>
      <c r="C3064" s="11"/>
      <c r="D3064" s="9"/>
      <c r="E3064" s="9"/>
      <c r="G3064" s="9"/>
      <c r="H3064" s="10"/>
    </row>
    <row r="3065" spans="1:8" ht="15.75" customHeight="1">
      <c r="A3065" s="13"/>
      <c r="C3065" s="11"/>
      <c r="D3065" s="9"/>
      <c r="E3065" s="9"/>
      <c r="G3065" s="9"/>
      <c r="H3065" s="10"/>
    </row>
    <row r="3066" spans="1:8" ht="15.75" customHeight="1">
      <c r="A3066" s="13"/>
      <c r="C3066" s="11"/>
      <c r="D3066" s="9"/>
      <c r="E3066" s="9"/>
      <c r="G3066" s="9"/>
      <c r="H3066" s="10"/>
    </row>
    <row r="3067" spans="1:8" ht="15.75" customHeight="1">
      <c r="A3067" s="13"/>
      <c r="C3067" s="11"/>
      <c r="D3067" s="9"/>
      <c r="E3067" s="9"/>
      <c r="G3067" s="9"/>
      <c r="H3067" s="10"/>
    </row>
    <row r="3068" spans="1:8" ht="15.75" customHeight="1">
      <c r="A3068" s="13"/>
      <c r="C3068" s="11"/>
      <c r="D3068" s="9"/>
      <c r="E3068" s="9"/>
      <c r="G3068" s="9"/>
      <c r="H3068" s="10"/>
    </row>
    <row r="3069" spans="1:8" ht="15.75" customHeight="1">
      <c r="A3069" s="13"/>
      <c r="C3069" s="11"/>
      <c r="D3069" s="9"/>
      <c r="E3069" s="9"/>
      <c r="G3069" s="9"/>
      <c r="H3069" s="10"/>
    </row>
    <row r="3070" spans="1:8" ht="15.75" customHeight="1">
      <c r="A3070" s="13"/>
      <c r="C3070" s="11"/>
      <c r="D3070" s="9"/>
      <c r="E3070" s="9"/>
      <c r="G3070" s="9"/>
      <c r="H3070" s="10"/>
    </row>
    <row r="3071" spans="1:8" ht="15.75" customHeight="1">
      <c r="A3071" s="13"/>
      <c r="C3071" s="11"/>
      <c r="D3071" s="9"/>
      <c r="E3071" s="9"/>
      <c r="G3071" s="9"/>
      <c r="H3071" s="10"/>
    </row>
    <row r="3072" spans="1:8" ht="15.75" customHeight="1">
      <c r="A3072" s="13"/>
      <c r="C3072" s="11"/>
      <c r="D3072" s="9"/>
      <c r="E3072" s="9"/>
      <c r="G3072" s="9"/>
      <c r="H3072" s="10"/>
    </row>
    <row r="3073" spans="1:8" ht="15.75" customHeight="1">
      <c r="A3073" s="13"/>
      <c r="C3073" s="11"/>
      <c r="D3073" s="9"/>
      <c r="E3073" s="9"/>
      <c r="G3073" s="9"/>
      <c r="H3073" s="10"/>
    </row>
    <row r="3074" spans="1:8" ht="15.75" customHeight="1">
      <c r="A3074" s="13"/>
      <c r="C3074" s="11"/>
      <c r="D3074" s="9"/>
      <c r="E3074" s="9"/>
      <c r="G3074" s="9"/>
      <c r="H3074" s="10"/>
    </row>
    <row r="3075" spans="1:8" ht="15.75" customHeight="1">
      <c r="A3075" s="13"/>
      <c r="C3075" s="11"/>
      <c r="D3075" s="9"/>
      <c r="E3075" s="9"/>
      <c r="G3075" s="9"/>
      <c r="H3075" s="10"/>
    </row>
    <row r="3076" spans="1:8" ht="15.75" customHeight="1">
      <c r="A3076" s="13"/>
      <c r="C3076" s="11"/>
      <c r="D3076" s="9"/>
      <c r="E3076" s="9"/>
      <c r="G3076" s="9"/>
      <c r="H3076" s="10"/>
    </row>
    <row r="3077" spans="1:8" ht="15.75" customHeight="1">
      <c r="A3077" s="13"/>
      <c r="C3077" s="11"/>
      <c r="D3077" s="9"/>
      <c r="E3077" s="9"/>
      <c r="G3077" s="9"/>
      <c r="H3077" s="10"/>
    </row>
    <row r="3078" spans="1:8" ht="15.75" customHeight="1">
      <c r="A3078" s="13"/>
      <c r="C3078" s="11"/>
      <c r="D3078" s="9"/>
      <c r="E3078" s="9"/>
      <c r="G3078" s="9"/>
      <c r="H3078" s="10"/>
    </row>
    <row r="3079" spans="1:8" ht="15.75" customHeight="1">
      <c r="A3079" s="13"/>
      <c r="C3079" s="11"/>
      <c r="D3079" s="9"/>
      <c r="E3079" s="9"/>
      <c r="G3079" s="9"/>
      <c r="H3079" s="10"/>
    </row>
    <row r="3080" spans="1:8" ht="15.75" customHeight="1">
      <c r="A3080" s="13"/>
      <c r="C3080" s="11"/>
      <c r="D3080" s="9"/>
      <c r="E3080" s="9"/>
      <c r="G3080" s="9"/>
      <c r="H3080" s="10"/>
    </row>
    <row r="3081" spans="1:8" ht="15.75" customHeight="1">
      <c r="A3081" s="13"/>
      <c r="C3081" s="11"/>
      <c r="D3081" s="9"/>
      <c r="E3081" s="9"/>
      <c r="G3081" s="9"/>
      <c r="H3081" s="10"/>
    </row>
    <row r="3082" spans="1:8" ht="15.75" customHeight="1">
      <c r="A3082" s="13"/>
      <c r="C3082" s="11"/>
      <c r="D3082" s="9"/>
      <c r="E3082" s="9"/>
      <c r="G3082" s="9"/>
      <c r="H3082" s="10"/>
    </row>
    <row r="3083" spans="1:8" ht="15.75" customHeight="1">
      <c r="A3083" s="13"/>
      <c r="C3083" s="11"/>
      <c r="D3083" s="9"/>
      <c r="E3083" s="9"/>
      <c r="G3083" s="9"/>
      <c r="H3083" s="10"/>
    </row>
    <row r="3084" spans="1:8" ht="15.75" customHeight="1">
      <c r="A3084" s="13"/>
      <c r="C3084" s="11"/>
      <c r="D3084" s="9"/>
      <c r="E3084" s="9"/>
      <c r="G3084" s="9"/>
      <c r="H3084" s="10"/>
    </row>
    <row r="3085" spans="1:8" ht="15.75" customHeight="1">
      <c r="A3085" s="13"/>
      <c r="C3085" s="11"/>
      <c r="D3085" s="9"/>
      <c r="E3085" s="9"/>
      <c r="G3085" s="9"/>
      <c r="H3085" s="10"/>
    </row>
    <row r="3086" spans="1:8" ht="15.75" customHeight="1">
      <c r="A3086" s="13"/>
      <c r="C3086" s="11"/>
      <c r="D3086" s="9"/>
      <c r="E3086" s="9"/>
      <c r="G3086" s="9"/>
      <c r="H3086" s="10"/>
    </row>
    <row r="3087" spans="1:8" ht="15.75" customHeight="1">
      <c r="A3087" s="13"/>
      <c r="C3087" s="11"/>
      <c r="D3087" s="9"/>
      <c r="E3087" s="9"/>
      <c r="G3087" s="9"/>
      <c r="H3087" s="10"/>
    </row>
    <row r="3088" spans="1:8" ht="15.75" customHeight="1">
      <c r="A3088" s="13"/>
      <c r="C3088" s="11"/>
      <c r="D3088" s="9"/>
      <c r="E3088" s="9"/>
      <c r="G3088" s="9"/>
      <c r="H3088" s="10"/>
    </row>
    <row r="3089" spans="1:8" ht="15.75" customHeight="1">
      <c r="A3089" s="13"/>
      <c r="C3089" s="11"/>
      <c r="D3089" s="9"/>
      <c r="E3089" s="9"/>
      <c r="G3089" s="9"/>
      <c r="H3089" s="10"/>
    </row>
    <row r="3090" spans="1:8" ht="15.75" customHeight="1">
      <c r="A3090" s="13"/>
      <c r="C3090" s="11"/>
      <c r="D3090" s="9"/>
      <c r="E3090" s="9"/>
      <c r="G3090" s="9"/>
      <c r="H3090" s="10"/>
    </row>
    <row r="3091" spans="1:8" ht="15.75" customHeight="1">
      <c r="A3091" s="13"/>
      <c r="C3091" s="11"/>
      <c r="D3091" s="9"/>
      <c r="E3091" s="9"/>
      <c r="G3091" s="9"/>
      <c r="H3091" s="10"/>
    </row>
    <row r="3092" spans="1:8" ht="15.75" customHeight="1">
      <c r="A3092" s="13"/>
      <c r="C3092" s="11"/>
      <c r="D3092" s="9"/>
      <c r="E3092" s="9"/>
      <c r="G3092" s="9"/>
      <c r="H3092" s="10"/>
    </row>
    <row r="3093" spans="1:8" ht="15.75" customHeight="1">
      <c r="A3093" s="13"/>
      <c r="C3093" s="11"/>
      <c r="D3093" s="9"/>
      <c r="E3093" s="9"/>
      <c r="G3093" s="9"/>
      <c r="H3093" s="10"/>
    </row>
    <row r="3094" spans="1:8" ht="15.75" customHeight="1">
      <c r="A3094" s="13"/>
      <c r="C3094" s="11"/>
      <c r="D3094" s="9"/>
      <c r="E3094" s="9"/>
      <c r="G3094" s="9"/>
      <c r="H3094" s="10"/>
    </row>
    <row r="3095" spans="1:8" ht="15.75" customHeight="1">
      <c r="A3095" s="13"/>
      <c r="C3095" s="11"/>
      <c r="D3095" s="9"/>
      <c r="E3095" s="9"/>
      <c r="G3095" s="9"/>
      <c r="H3095" s="10"/>
    </row>
    <row r="3096" spans="1:8" ht="15.75" customHeight="1">
      <c r="A3096" s="13"/>
      <c r="C3096" s="11"/>
      <c r="D3096" s="9"/>
      <c r="E3096" s="9"/>
      <c r="G3096" s="9"/>
      <c r="H3096" s="10"/>
    </row>
    <row r="3097" spans="1:8" ht="15.75" customHeight="1">
      <c r="A3097" s="13"/>
      <c r="C3097" s="11"/>
      <c r="D3097" s="9"/>
      <c r="E3097" s="9"/>
      <c r="G3097" s="9"/>
      <c r="H3097" s="10"/>
    </row>
    <row r="3098" spans="1:8" ht="15.75" customHeight="1">
      <c r="A3098" s="13"/>
      <c r="C3098" s="11"/>
      <c r="D3098" s="9"/>
      <c r="E3098" s="9"/>
      <c r="G3098" s="9"/>
      <c r="H3098" s="10"/>
    </row>
    <row r="3099" spans="1:8" ht="15.75" customHeight="1">
      <c r="A3099" s="13"/>
      <c r="C3099" s="11"/>
      <c r="D3099" s="9"/>
      <c r="E3099" s="9"/>
      <c r="G3099" s="9"/>
      <c r="H3099" s="10"/>
    </row>
    <row r="3100" spans="1:8" ht="15.75" customHeight="1">
      <c r="A3100" s="13"/>
      <c r="C3100" s="11"/>
      <c r="D3100" s="9"/>
      <c r="E3100" s="9"/>
      <c r="G3100" s="9"/>
      <c r="H3100" s="10"/>
    </row>
    <row r="3101" spans="1:8" ht="15.75" customHeight="1">
      <c r="A3101" s="13"/>
      <c r="C3101" s="11"/>
      <c r="D3101" s="9"/>
      <c r="E3101" s="9"/>
      <c r="G3101" s="9"/>
      <c r="H3101" s="10"/>
    </row>
    <row r="3102" spans="1:8" ht="15.75" customHeight="1">
      <c r="A3102" s="13"/>
      <c r="C3102" s="11"/>
      <c r="D3102" s="9"/>
      <c r="E3102" s="9"/>
      <c r="G3102" s="9"/>
      <c r="H3102" s="10"/>
    </row>
    <row r="3103" spans="1:8" ht="15.75" customHeight="1">
      <c r="A3103" s="13"/>
      <c r="C3103" s="11"/>
      <c r="D3103" s="9"/>
      <c r="E3103" s="9"/>
      <c r="G3103" s="9"/>
      <c r="H3103" s="10"/>
    </row>
    <row r="3104" spans="1:8" ht="15.75" customHeight="1">
      <c r="A3104" s="13"/>
      <c r="C3104" s="11"/>
      <c r="D3104" s="9"/>
      <c r="E3104" s="9"/>
      <c r="G3104" s="9"/>
      <c r="H3104" s="10"/>
    </row>
    <row r="3105" spans="1:8" ht="15.75" customHeight="1">
      <c r="A3105" s="13"/>
      <c r="C3105" s="11"/>
      <c r="D3105" s="9"/>
      <c r="E3105" s="9"/>
      <c r="G3105" s="9"/>
      <c r="H3105" s="10"/>
    </row>
    <row r="3106" spans="1:8" ht="15.75" customHeight="1">
      <c r="A3106" s="13"/>
      <c r="C3106" s="11"/>
      <c r="D3106" s="9"/>
      <c r="E3106" s="9"/>
      <c r="G3106" s="9"/>
      <c r="H3106" s="10"/>
    </row>
    <row r="3107" spans="1:8" ht="15.75" customHeight="1">
      <c r="A3107" s="13"/>
      <c r="C3107" s="11"/>
      <c r="D3107" s="9"/>
      <c r="E3107" s="9"/>
      <c r="G3107" s="9"/>
      <c r="H3107" s="10"/>
    </row>
    <row r="3108" spans="1:8" ht="15.75" customHeight="1">
      <c r="A3108" s="13"/>
      <c r="C3108" s="11"/>
      <c r="D3108" s="9"/>
      <c r="E3108" s="9"/>
      <c r="G3108" s="9"/>
      <c r="H3108" s="10"/>
    </row>
    <row r="3109" spans="1:8" ht="15.75" customHeight="1">
      <c r="A3109" s="13"/>
      <c r="C3109" s="11"/>
      <c r="D3109" s="9"/>
      <c r="E3109" s="9"/>
      <c r="G3109" s="9"/>
      <c r="H3109" s="10"/>
    </row>
    <row r="3110" spans="1:8" ht="15.75" customHeight="1">
      <c r="A3110" s="13"/>
      <c r="C3110" s="11"/>
      <c r="D3110" s="9"/>
      <c r="E3110" s="9"/>
      <c r="G3110" s="9"/>
      <c r="H3110" s="10"/>
    </row>
    <row r="3111" spans="1:8" ht="15.75" customHeight="1">
      <c r="A3111" s="13"/>
      <c r="C3111" s="11"/>
      <c r="D3111" s="9"/>
      <c r="E3111" s="9"/>
      <c r="G3111" s="9"/>
      <c r="H3111" s="10"/>
    </row>
    <row r="3112" spans="1:8" ht="15.75" customHeight="1">
      <c r="A3112" s="13"/>
      <c r="C3112" s="11"/>
      <c r="D3112" s="9"/>
      <c r="E3112" s="9"/>
      <c r="G3112" s="9"/>
      <c r="H3112" s="10"/>
    </row>
    <row r="3113" spans="1:8" ht="15.75" customHeight="1">
      <c r="A3113" s="13"/>
      <c r="C3113" s="11"/>
      <c r="D3113" s="9"/>
      <c r="E3113" s="9"/>
      <c r="G3113" s="9"/>
      <c r="H3113" s="10"/>
    </row>
    <row r="3114" spans="1:8" ht="15.75" customHeight="1">
      <c r="A3114" s="13"/>
      <c r="C3114" s="11"/>
      <c r="D3114" s="9"/>
      <c r="E3114" s="9"/>
      <c r="G3114" s="9"/>
      <c r="H3114" s="10"/>
    </row>
    <row r="3115" spans="1:8" ht="15.75" customHeight="1">
      <c r="A3115" s="13"/>
      <c r="C3115" s="11"/>
      <c r="D3115" s="9"/>
      <c r="E3115" s="9"/>
      <c r="G3115" s="9"/>
      <c r="H3115" s="10"/>
    </row>
    <row r="3116" spans="1:8" ht="15.75" customHeight="1">
      <c r="A3116" s="13"/>
      <c r="C3116" s="11"/>
      <c r="D3116" s="9"/>
      <c r="E3116" s="9"/>
      <c r="G3116" s="9"/>
      <c r="H3116" s="10"/>
    </row>
    <row r="3117" spans="1:8" ht="15.75" customHeight="1">
      <c r="A3117" s="13"/>
      <c r="C3117" s="11"/>
      <c r="D3117" s="9"/>
      <c r="E3117" s="9"/>
      <c r="G3117" s="9"/>
      <c r="H3117" s="10"/>
    </row>
    <row r="3118" spans="1:8" ht="15.75" customHeight="1">
      <c r="A3118" s="13"/>
      <c r="C3118" s="11"/>
      <c r="D3118" s="9"/>
      <c r="E3118" s="9"/>
      <c r="G3118" s="9"/>
      <c r="H3118" s="10"/>
    </row>
    <row r="3119" spans="1:8" ht="15.75" customHeight="1">
      <c r="A3119" s="13"/>
      <c r="C3119" s="11"/>
      <c r="D3119" s="9"/>
      <c r="E3119" s="9"/>
      <c r="G3119" s="9"/>
      <c r="H3119" s="10"/>
    </row>
    <row r="3120" spans="1:8" ht="15.75" customHeight="1">
      <c r="A3120" s="13"/>
      <c r="C3120" s="11"/>
      <c r="D3120" s="9"/>
      <c r="E3120" s="9"/>
      <c r="G3120" s="9"/>
      <c r="H3120" s="10"/>
    </row>
    <row r="3121" spans="1:8" ht="15.75" customHeight="1">
      <c r="A3121" s="13"/>
      <c r="C3121" s="11"/>
      <c r="D3121" s="9"/>
      <c r="E3121" s="9"/>
      <c r="G3121" s="9"/>
      <c r="H3121" s="10"/>
    </row>
    <row r="3122" spans="1:8" ht="15.75" customHeight="1">
      <c r="A3122" s="13"/>
      <c r="C3122" s="11"/>
      <c r="D3122" s="9"/>
      <c r="E3122" s="9"/>
      <c r="G3122" s="9"/>
      <c r="H3122" s="10"/>
    </row>
    <row r="3123" spans="1:8" ht="15.75" customHeight="1">
      <c r="A3123" s="13"/>
      <c r="C3123" s="11"/>
      <c r="D3123" s="9"/>
      <c r="E3123" s="9"/>
      <c r="G3123" s="9"/>
      <c r="H3123" s="10"/>
    </row>
    <row r="3124" spans="1:8" ht="15.75" customHeight="1">
      <c r="A3124" s="13"/>
      <c r="C3124" s="11"/>
      <c r="D3124" s="9"/>
      <c r="E3124" s="9"/>
      <c r="G3124" s="9"/>
      <c r="H3124" s="10"/>
    </row>
    <row r="3125" spans="1:8" ht="15.75" customHeight="1">
      <c r="A3125" s="13"/>
      <c r="C3125" s="11"/>
      <c r="D3125" s="9"/>
      <c r="E3125" s="9"/>
      <c r="G3125" s="9"/>
      <c r="H3125" s="10"/>
    </row>
    <row r="3126" spans="1:8" ht="15.75" customHeight="1">
      <c r="A3126" s="13"/>
      <c r="C3126" s="11"/>
      <c r="D3126" s="9"/>
      <c r="E3126" s="9"/>
      <c r="G3126" s="9"/>
      <c r="H3126" s="10"/>
    </row>
    <row r="3127" spans="1:8" ht="15.75" customHeight="1">
      <c r="A3127" s="13"/>
      <c r="C3127" s="11"/>
      <c r="D3127" s="9"/>
      <c r="E3127" s="9"/>
      <c r="G3127" s="9"/>
      <c r="H3127" s="10"/>
    </row>
    <row r="3128" spans="1:8" ht="15.75" customHeight="1">
      <c r="A3128" s="13"/>
      <c r="C3128" s="11"/>
      <c r="D3128" s="9"/>
      <c r="E3128" s="9"/>
      <c r="G3128" s="9"/>
      <c r="H3128" s="10"/>
    </row>
    <row r="3129" spans="1:8" ht="15.75" customHeight="1">
      <c r="A3129" s="13"/>
      <c r="C3129" s="11"/>
      <c r="D3129" s="9"/>
      <c r="E3129" s="9"/>
      <c r="G3129" s="9"/>
      <c r="H3129" s="10"/>
    </row>
    <row r="3130" spans="1:8" ht="15.75" customHeight="1">
      <c r="A3130" s="13"/>
      <c r="C3130" s="11"/>
      <c r="D3130" s="9"/>
      <c r="E3130" s="9"/>
      <c r="G3130" s="9"/>
      <c r="H3130" s="10"/>
    </row>
    <row r="3131" spans="1:8" ht="15.75" customHeight="1">
      <c r="A3131" s="13"/>
      <c r="C3131" s="11"/>
      <c r="D3131" s="9"/>
      <c r="E3131" s="9"/>
      <c r="G3131" s="9"/>
      <c r="H3131" s="10"/>
    </row>
    <row r="3132" spans="1:8" ht="15.75" customHeight="1">
      <c r="A3132" s="13"/>
      <c r="C3132" s="11"/>
      <c r="D3132" s="9"/>
      <c r="E3132" s="9"/>
      <c r="G3132" s="9"/>
      <c r="H3132" s="10"/>
    </row>
    <row r="3133" spans="1:8" ht="15.75" customHeight="1">
      <c r="A3133" s="13"/>
      <c r="C3133" s="11"/>
      <c r="D3133" s="9"/>
      <c r="E3133" s="9"/>
      <c r="G3133" s="9"/>
      <c r="H3133" s="10"/>
    </row>
    <row r="3134" spans="1:8" ht="15.75" customHeight="1">
      <c r="A3134" s="13"/>
      <c r="C3134" s="11"/>
      <c r="D3134" s="9"/>
      <c r="E3134" s="9"/>
      <c r="G3134" s="9"/>
      <c r="H3134" s="10"/>
    </row>
    <row r="3135" spans="1:8" ht="15.75" customHeight="1">
      <c r="A3135" s="13"/>
      <c r="C3135" s="11"/>
      <c r="D3135" s="9"/>
      <c r="E3135" s="9"/>
      <c r="G3135" s="9"/>
      <c r="H3135" s="10"/>
    </row>
    <row r="3136" spans="1:8" ht="15.75" customHeight="1">
      <c r="A3136" s="13"/>
      <c r="C3136" s="11"/>
      <c r="D3136" s="9"/>
      <c r="E3136" s="9"/>
      <c r="G3136" s="9"/>
      <c r="H3136" s="10"/>
    </row>
    <row r="3137" spans="1:8" ht="15.75" customHeight="1">
      <c r="A3137" s="13"/>
      <c r="C3137" s="11"/>
      <c r="D3137" s="9"/>
      <c r="E3137" s="9"/>
      <c r="G3137" s="9"/>
      <c r="H3137" s="10"/>
    </row>
    <row r="3138" spans="1:8" ht="15.75" customHeight="1">
      <c r="A3138" s="13"/>
      <c r="C3138" s="11"/>
      <c r="D3138" s="9"/>
      <c r="E3138" s="9"/>
      <c r="G3138" s="9"/>
      <c r="H3138" s="10"/>
    </row>
    <row r="3139" spans="1:8" ht="15.75" customHeight="1">
      <c r="A3139" s="13"/>
      <c r="C3139" s="11"/>
      <c r="D3139" s="9"/>
      <c r="E3139" s="9"/>
      <c r="G3139" s="9"/>
      <c r="H3139" s="10"/>
    </row>
    <row r="3140" spans="1:8" ht="15.75" customHeight="1">
      <c r="A3140" s="13"/>
      <c r="C3140" s="11"/>
      <c r="D3140" s="9"/>
      <c r="E3140" s="9"/>
      <c r="G3140" s="9"/>
      <c r="H3140" s="10"/>
    </row>
    <row r="3141" spans="1:8" ht="15.75" customHeight="1">
      <c r="A3141" s="13"/>
      <c r="C3141" s="11"/>
      <c r="D3141" s="9"/>
      <c r="E3141" s="9"/>
      <c r="G3141" s="9"/>
      <c r="H3141" s="10"/>
    </row>
    <row r="3142" spans="1:8" ht="15.75" customHeight="1">
      <c r="A3142" s="13"/>
      <c r="C3142" s="11"/>
      <c r="D3142" s="9"/>
      <c r="E3142" s="9"/>
      <c r="G3142" s="9"/>
      <c r="H3142" s="10"/>
    </row>
    <row r="3143" spans="1:8" ht="15.75" customHeight="1">
      <c r="A3143" s="13"/>
      <c r="C3143" s="11"/>
      <c r="D3143" s="9"/>
      <c r="E3143" s="9"/>
      <c r="G3143" s="9"/>
      <c r="H3143" s="10"/>
    </row>
    <row r="3144" spans="1:8" ht="15.75" customHeight="1">
      <c r="A3144" s="13"/>
      <c r="C3144" s="11"/>
      <c r="D3144" s="9"/>
      <c r="E3144" s="9"/>
      <c r="G3144" s="9"/>
      <c r="H3144" s="10"/>
    </row>
    <row r="3145" spans="1:8" ht="15.75" customHeight="1">
      <c r="A3145" s="13"/>
      <c r="C3145" s="11"/>
      <c r="D3145" s="9"/>
      <c r="E3145" s="9"/>
      <c r="G3145" s="9"/>
      <c r="H3145" s="10"/>
    </row>
    <row r="3146" spans="1:8" ht="15.75" customHeight="1">
      <c r="A3146" s="13"/>
      <c r="C3146" s="11"/>
      <c r="D3146" s="9"/>
      <c r="E3146" s="9"/>
      <c r="G3146" s="9"/>
      <c r="H3146" s="10"/>
    </row>
    <row r="3147" spans="1:8" ht="15.75" customHeight="1">
      <c r="A3147" s="13"/>
      <c r="C3147" s="11"/>
      <c r="D3147" s="9"/>
      <c r="E3147" s="9"/>
      <c r="G3147" s="9"/>
      <c r="H3147" s="10"/>
    </row>
    <row r="3148" spans="1:8" ht="15.75" customHeight="1">
      <c r="A3148" s="13"/>
      <c r="C3148" s="11"/>
      <c r="D3148" s="9"/>
      <c r="E3148" s="9"/>
      <c r="G3148" s="9"/>
      <c r="H3148" s="10"/>
    </row>
    <row r="3149" spans="1:8" ht="15.75" customHeight="1">
      <c r="A3149" s="13"/>
      <c r="C3149" s="11"/>
      <c r="D3149" s="9"/>
      <c r="E3149" s="9"/>
      <c r="G3149" s="9"/>
      <c r="H3149" s="10"/>
    </row>
    <row r="3150" spans="1:8" ht="15.75" customHeight="1">
      <c r="A3150" s="13"/>
      <c r="C3150" s="11"/>
      <c r="D3150" s="9"/>
      <c r="E3150" s="9"/>
      <c r="G3150" s="9"/>
      <c r="H3150" s="10"/>
    </row>
    <row r="3151" spans="1:8" ht="15.75" customHeight="1">
      <c r="A3151" s="13"/>
      <c r="C3151" s="11"/>
      <c r="D3151" s="9"/>
      <c r="E3151" s="9"/>
      <c r="G3151" s="9"/>
      <c r="H3151" s="10"/>
    </row>
    <row r="3152" spans="1:8" ht="15.75" customHeight="1">
      <c r="A3152" s="13"/>
      <c r="C3152" s="11"/>
      <c r="D3152" s="9"/>
      <c r="E3152" s="9"/>
      <c r="G3152" s="9"/>
      <c r="H3152" s="10"/>
    </row>
    <row r="3153" spans="1:8" ht="15.75" customHeight="1">
      <c r="A3153" s="13"/>
      <c r="C3153" s="11"/>
      <c r="D3153" s="9"/>
      <c r="E3153" s="9"/>
      <c r="G3153" s="9"/>
      <c r="H3153" s="10"/>
    </row>
    <row r="3154" spans="1:8" ht="15.75" customHeight="1">
      <c r="A3154" s="13"/>
      <c r="C3154" s="11"/>
      <c r="D3154" s="9"/>
      <c r="E3154" s="9"/>
      <c r="G3154" s="9"/>
      <c r="H3154" s="10"/>
    </row>
    <row r="3155" spans="1:8" ht="15.75" customHeight="1">
      <c r="A3155" s="13"/>
      <c r="C3155" s="11"/>
      <c r="D3155" s="9"/>
      <c r="E3155" s="9"/>
      <c r="G3155" s="9"/>
      <c r="H3155" s="10"/>
    </row>
    <row r="3156" spans="1:8" ht="15.75" customHeight="1">
      <c r="A3156" s="13"/>
      <c r="C3156" s="11"/>
      <c r="D3156" s="9"/>
      <c r="E3156" s="9"/>
      <c r="G3156" s="9"/>
      <c r="H3156" s="10"/>
    </row>
    <row r="3157" spans="1:8" ht="15.75" customHeight="1">
      <c r="A3157" s="13"/>
      <c r="C3157" s="11"/>
      <c r="D3157" s="9"/>
      <c r="E3157" s="9"/>
      <c r="G3157" s="9"/>
      <c r="H3157" s="10"/>
    </row>
    <row r="3158" spans="1:8" ht="15.75" customHeight="1">
      <c r="A3158" s="13"/>
      <c r="C3158" s="11"/>
      <c r="D3158" s="9"/>
      <c r="E3158" s="9"/>
      <c r="G3158" s="9"/>
      <c r="H3158" s="10"/>
    </row>
    <row r="3159" spans="1:8" ht="15.75" customHeight="1">
      <c r="A3159" s="13"/>
      <c r="C3159" s="11"/>
      <c r="D3159" s="9"/>
      <c r="E3159" s="9"/>
      <c r="G3159" s="9"/>
      <c r="H3159" s="10"/>
    </row>
    <row r="3160" spans="1:8" ht="15.75" customHeight="1">
      <c r="A3160" s="13"/>
      <c r="C3160" s="11"/>
      <c r="D3160" s="9"/>
      <c r="E3160" s="9"/>
      <c r="G3160" s="9"/>
      <c r="H3160" s="10"/>
    </row>
    <row r="3161" spans="1:8" ht="15.75" customHeight="1">
      <c r="A3161" s="13"/>
      <c r="C3161" s="11"/>
      <c r="D3161" s="9"/>
      <c r="E3161" s="9"/>
      <c r="G3161" s="9"/>
      <c r="H3161" s="10"/>
    </row>
    <row r="3162" spans="1:8" ht="15.75" customHeight="1">
      <c r="A3162" s="13"/>
      <c r="C3162" s="11"/>
      <c r="D3162" s="9"/>
      <c r="E3162" s="9"/>
      <c r="G3162" s="9"/>
      <c r="H3162" s="10"/>
    </row>
    <row r="3163" spans="1:8" ht="15.75" customHeight="1">
      <c r="A3163" s="13"/>
      <c r="C3163" s="11"/>
      <c r="D3163" s="9"/>
      <c r="E3163" s="9"/>
      <c r="G3163" s="9"/>
      <c r="H3163" s="10"/>
    </row>
    <row r="3164" spans="1:8" ht="15.75" customHeight="1">
      <c r="A3164" s="13"/>
      <c r="C3164" s="11"/>
      <c r="D3164" s="9"/>
      <c r="E3164" s="9"/>
      <c r="G3164" s="9"/>
      <c r="H3164" s="10"/>
    </row>
    <row r="3165" spans="1:8" ht="15.75" customHeight="1">
      <c r="A3165" s="13"/>
      <c r="C3165" s="11"/>
      <c r="D3165" s="9"/>
      <c r="E3165" s="9"/>
      <c r="G3165" s="9"/>
      <c r="H3165" s="10"/>
    </row>
    <row r="3166" spans="1:8" ht="15.75" customHeight="1">
      <c r="A3166" s="13"/>
      <c r="C3166" s="11"/>
      <c r="D3166" s="9"/>
      <c r="E3166" s="9"/>
      <c r="G3166" s="9"/>
      <c r="H3166" s="10"/>
    </row>
    <row r="3167" spans="1:8" ht="15.75" customHeight="1">
      <c r="A3167" s="13"/>
      <c r="C3167" s="11"/>
      <c r="D3167" s="9"/>
      <c r="E3167" s="9"/>
      <c r="G3167" s="9"/>
      <c r="H3167" s="10"/>
    </row>
    <row r="3168" spans="1:8" ht="15.75" customHeight="1">
      <c r="A3168" s="13"/>
      <c r="C3168" s="11"/>
      <c r="D3168" s="9"/>
      <c r="E3168" s="9"/>
      <c r="G3168" s="9"/>
      <c r="H3168" s="10"/>
    </row>
    <row r="3169" spans="1:8" ht="15.75" customHeight="1">
      <c r="A3169" s="13"/>
      <c r="C3169" s="11"/>
      <c r="D3169" s="9"/>
      <c r="E3169" s="9"/>
      <c r="G3169" s="9"/>
      <c r="H3169" s="10"/>
    </row>
    <row r="3170" spans="1:8" ht="15.75" customHeight="1">
      <c r="A3170" s="13"/>
      <c r="C3170" s="11"/>
      <c r="D3170" s="9"/>
      <c r="E3170" s="9"/>
      <c r="G3170" s="9"/>
      <c r="H3170" s="10"/>
    </row>
    <row r="3171" spans="1:8" ht="15.75" customHeight="1">
      <c r="A3171" s="13"/>
      <c r="C3171" s="11"/>
      <c r="D3171" s="9"/>
      <c r="E3171" s="9"/>
      <c r="G3171" s="9"/>
      <c r="H3171" s="10"/>
    </row>
    <row r="3172" spans="1:8" ht="15.75" customHeight="1">
      <c r="A3172" s="13"/>
      <c r="C3172" s="11"/>
      <c r="D3172" s="9"/>
      <c r="E3172" s="9"/>
      <c r="G3172" s="9"/>
      <c r="H3172" s="10"/>
    </row>
    <row r="3173" spans="1:8" ht="15.75" customHeight="1">
      <c r="A3173" s="13"/>
      <c r="C3173" s="11"/>
      <c r="D3173" s="9"/>
      <c r="E3173" s="9"/>
      <c r="G3173" s="9"/>
      <c r="H3173" s="10"/>
    </row>
    <row r="3174" spans="1:8" ht="15.75" customHeight="1">
      <c r="A3174" s="13"/>
      <c r="C3174" s="11"/>
      <c r="D3174" s="9"/>
      <c r="E3174" s="9"/>
      <c r="G3174" s="9"/>
      <c r="H3174" s="10"/>
    </row>
    <row r="3175" spans="1:8" ht="15.75" customHeight="1">
      <c r="A3175" s="13"/>
      <c r="C3175" s="11"/>
      <c r="D3175" s="9"/>
      <c r="E3175" s="9"/>
      <c r="G3175" s="9"/>
      <c r="H3175" s="10"/>
    </row>
    <row r="3176" spans="1:8" ht="15.75" customHeight="1">
      <c r="A3176" s="13"/>
      <c r="C3176" s="11"/>
      <c r="D3176" s="9"/>
      <c r="E3176" s="9"/>
      <c r="G3176" s="9"/>
      <c r="H3176" s="10"/>
    </row>
    <row r="3177" spans="1:8" ht="15.75" customHeight="1">
      <c r="A3177" s="13"/>
      <c r="C3177" s="11"/>
      <c r="D3177" s="9"/>
      <c r="E3177" s="9"/>
      <c r="G3177" s="9"/>
      <c r="H3177" s="10"/>
    </row>
    <row r="3178" spans="1:8" ht="15.75" customHeight="1">
      <c r="A3178" s="13"/>
      <c r="C3178" s="11"/>
      <c r="D3178" s="9"/>
      <c r="E3178" s="9"/>
      <c r="G3178" s="9"/>
      <c r="H3178" s="10"/>
    </row>
    <row r="3179" spans="1:8" ht="15.75" customHeight="1">
      <c r="A3179" s="13"/>
      <c r="C3179" s="11"/>
      <c r="D3179" s="9"/>
      <c r="E3179" s="9"/>
      <c r="G3179" s="9"/>
      <c r="H3179" s="10"/>
    </row>
    <row r="3180" spans="1:8" ht="15.75" customHeight="1">
      <c r="A3180" s="13"/>
      <c r="C3180" s="11"/>
      <c r="D3180" s="9"/>
      <c r="E3180" s="9"/>
      <c r="G3180" s="9"/>
      <c r="H3180" s="10"/>
    </row>
    <row r="3181" spans="1:8" ht="15.75" customHeight="1">
      <c r="A3181" s="13"/>
      <c r="C3181" s="11"/>
      <c r="D3181" s="9"/>
      <c r="E3181" s="9"/>
      <c r="G3181" s="9"/>
      <c r="H3181" s="10"/>
    </row>
    <row r="3182" spans="1:8" ht="15.75" customHeight="1">
      <c r="A3182" s="13"/>
      <c r="C3182" s="11"/>
      <c r="D3182" s="9"/>
      <c r="E3182" s="9"/>
      <c r="G3182" s="9"/>
      <c r="H3182" s="10"/>
    </row>
    <row r="3183" spans="1:8" ht="15.75" customHeight="1">
      <c r="A3183" s="13"/>
      <c r="C3183" s="11"/>
      <c r="D3183" s="9"/>
      <c r="E3183" s="9"/>
      <c r="G3183" s="9"/>
      <c r="H3183" s="10"/>
    </row>
    <row r="3184" spans="1:8" ht="15.75" customHeight="1">
      <c r="A3184" s="13"/>
      <c r="C3184" s="11"/>
      <c r="D3184" s="9"/>
      <c r="E3184" s="9"/>
      <c r="G3184" s="9"/>
      <c r="H3184" s="10"/>
    </row>
    <row r="3185" spans="1:8" ht="15.75" customHeight="1">
      <c r="A3185" s="13"/>
      <c r="C3185" s="11"/>
      <c r="D3185" s="9"/>
      <c r="E3185" s="9"/>
      <c r="G3185" s="9"/>
      <c r="H3185" s="10"/>
    </row>
    <row r="3186" spans="1:8" ht="15.75" customHeight="1">
      <c r="A3186" s="13"/>
      <c r="C3186" s="11"/>
      <c r="D3186" s="9"/>
      <c r="E3186" s="9"/>
      <c r="G3186" s="9"/>
      <c r="H3186" s="10"/>
    </row>
    <row r="3187" spans="1:8" ht="15.75" customHeight="1">
      <c r="A3187" s="13"/>
      <c r="C3187" s="11"/>
      <c r="D3187" s="9"/>
      <c r="E3187" s="9"/>
      <c r="G3187" s="9"/>
      <c r="H3187" s="10"/>
    </row>
    <row r="3188" spans="1:8" ht="15.75" customHeight="1">
      <c r="A3188" s="13"/>
      <c r="C3188" s="11"/>
      <c r="D3188" s="9"/>
      <c r="E3188" s="9"/>
      <c r="G3188" s="9"/>
      <c r="H3188" s="10"/>
    </row>
    <row r="3189" spans="1:8" ht="15.75" customHeight="1">
      <c r="A3189" s="13"/>
      <c r="C3189" s="11"/>
      <c r="D3189" s="9"/>
      <c r="E3189" s="9"/>
      <c r="G3189" s="9"/>
      <c r="H3189" s="10"/>
    </row>
    <row r="3190" spans="1:8" ht="15.75" customHeight="1">
      <c r="A3190" s="13"/>
      <c r="C3190" s="11"/>
      <c r="D3190" s="9"/>
      <c r="E3190" s="9"/>
      <c r="G3190" s="9"/>
      <c r="H3190" s="10"/>
    </row>
    <row r="3191" spans="1:8" ht="15.75" customHeight="1">
      <c r="A3191" s="13"/>
      <c r="C3191" s="11"/>
      <c r="D3191" s="9"/>
      <c r="E3191" s="9"/>
      <c r="G3191" s="9"/>
      <c r="H3191" s="10"/>
    </row>
    <row r="3192" spans="1:8" ht="15.75" customHeight="1">
      <c r="A3192" s="13"/>
      <c r="C3192" s="11"/>
      <c r="D3192" s="9"/>
      <c r="E3192" s="9"/>
      <c r="G3192" s="9"/>
      <c r="H3192" s="10"/>
    </row>
    <row r="3193" spans="1:8" ht="15.75" customHeight="1">
      <c r="A3193" s="13"/>
      <c r="C3193" s="11"/>
      <c r="D3193" s="9"/>
      <c r="E3193" s="9"/>
      <c r="G3193" s="9"/>
      <c r="H3193" s="10"/>
    </row>
    <row r="3194" spans="1:8" ht="15.75" customHeight="1">
      <c r="A3194" s="13"/>
      <c r="C3194" s="11"/>
      <c r="D3194" s="9"/>
      <c r="E3194" s="9"/>
      <c r="G3194" s="9"/>
      <c r="H3194" s="10"/>
    </row>
    <row r="3195" spans="1:8" ht="15.75" customHeight="1">
      <c r="A3195" s="13"/>
      <c r="C3195" s="11"/>
      <c r="D3195" s="9"/>
      <c r="E3195" s="9"/>
      <c r="G3195" s="9"/>
      <c r="H3195" s="10"/>
    </row>
    <row r="3196" spans="1:8" ht="15.75" customHeight="1">
      <c r="A3196" s="13"/>
      <c r="C3196" s="11"/>
      <c r="D3196" s="9"/>
      <c r="E3196" s="9"/>
      <c r="G3196" s="9"/>
      <c r="H3196" s="10"/>
    </row>
    <row r="3197" spans="1:8" ht="15.75" customHeight="1">
      <c r="A3197" s="13"/>
      <c r="C3197" s="11"/>
      <c r="D3197" s="9"/>
      <c r="E3197" s="9"/>
      <c r="G3197" s="9"/>
      <c r="H3197" s="10"/>
    </row>
    <row r="3198" spans="1:8" ht="15.75" customHeight="1">
      <c r="A3198" s="13"/>
      <c r="C3198" s="11"/>
      <c r="D3198" s="9"/>
      <c r="E3198" s="9"/>
      <c r="G3198" s="9"/>
      <c r="H3198" s="10"/>
    </row>
    <row r="3199" spans="1:8" ht="15.75" customHeight="1">
      <c r="A3199" s="13"/>
      <c r="C3199" s="11"/>
      <c r="D3199" s="9"/>
      <c r="E3199" s="9"/>
      <c r="G3199" s="9"/>
      <c r="H3199" s="10"/>
    </row>
    <row r="3200" spans="1:8" ht="15.75" customHeight="1">
      <c r="A3200" s="13"/>
      <c r="C3200" s="11"/>
      <c r="D3200" s="9"/>
      <c r="E3200" s="9"/>
      <c r="G3200" s="9"/>
      <c r="H3200" s="10"/>
    </row>
    <row r="3201" spans="1:8" ht="15.75" customHeight="1">
      <c r="A3201" s="13"/>
      <c r="C3201" s="11"/>
      <c r="D3201" s="9"/>
      <c r="E3201" s="9"/>
      <c r="G3201" s="9"/>
      <c r="H3201" s="10"/>
    </row>
    <row r="3202" spans="1:8" ht="15.75" customHeight="1">
      <c r="A3202" s="13"/>
      <c r="C3202" s="11"/>
      <c r="D3202" s="9"/>
      <c r="E3202" s="9"/>
      <c r="G3202" s="9"/>
      <c r="H3202" s="10"/>
    </row>
    <row r="3203" spans="1:8" ht="15.75" customHeight="1">
      <c r="A3203" s="13"/>
      <c r="C3203" s="11"/>
      <c r="D3203" s="9"/>
      <c r="E3203" s="9"/>
      <c r="G3203" s="9"/>
      <c r="H3203" s="10"/>
    </row>
    <row r="3204" spans="1:8" ht="15.75" customHeight="1">
      <c r="A3204" s="13"/>
      <c r="C3204" s="11"/>
      <c r="D3204" s="9"/>
      <c r="E3204" s="9"/>
      <c r="G3204" s="9"/>
      <c r="H3204" s="10"/>
    </row>
    <row r="3205" spans="1:8" ht="15.75" customHeight="1">
      <c r="A3205" s="13"/>
      <c r="C3205" s="11"/>
      <c r="D3205" s="9"/>
      <c r="E3205" s="9"/>
      <c r="G3205" s="9"/>
      <c r="H3205" s="10"/>
    </row>
    <row r="3206" spans="1:8" ht="15.75" customHeight="1">
      <c r="A3206" s="13"/>
      <c r="C3206" s="11"/>
      <c r="D3206" s="9"/>
      <c r="E3206" s="9"/>
      <c r="G3206" s="9"/>
      <c r="H3206" s="10"/>
    </row>
    <row r="3207" spans="1:8" ht="15.75" customHeight="1">
      <c r="A3207" s="13"/>
      <c r="C3207" s="11"/>
      <c r="D3207" s="9"/>
      <c r="E3207" s="9"/>
      <c r="G3207" s="9"/>
      <c r="H3207" s="10"/>
    </row>
    <row r="3208" spans="1:8" ht="15.75" customHeight="1">
      <c r="A3208" s="13"/>
      <c r="C3208" s="11"/>
      <c r="D3208" s="9"/>
      <c r="E3208" s="9"/>
      <c r="G3208" s="9"/>
      <c r="H3208" s="10"/>
    </row>
    <row r="3209" spans="1:8" ht="15.75" customHeight="1">
      <c r="A3209" s="13"/>
      <c r="C3209" s="11"/>
      <c r="D3209" s="9"/>
      <c r="E3209" s="9"/>
      <c r="G3209" s="9"/>
      <c r="H3209" s="10"/>
    </row>
    <row r="3210" spans="1:8" ht="15.75" customHeight="1">
      <c r="A3210" s="13"/>
      <c r="C3210" s="11"/>
      <c r="D3210" s="9"/>
      <c r="E3210" s="9"/>
      <c r="G3210" s="9"/>
      <c r="H3210" s="10"/>
    </row>
    <row r="3211" spans="1:8" ht="15.75" customHeight="1">
      <c r="A3211" s="13"/>
      <c r="C3211" s="11"/>
      <c r="D3211" s="9"/>
      <c r="E3211" s="9"/>
      <c r="G3211" s="9"/>
      <c r="H3211" s="10"/>
    </row>
    <row r="3212" spans="1:8" ht="15.75" customHeight="1">
      <c r="A3212" s="13"/>
      <c r="C3212" s="11"/>
      <c r="D3212" s="9"/>
      <c r="E3212" s="9"/>
      <c r="G3212" s="9"/>
      <c r="H3212" s="10"/>
    </row>
    <row r="3213" spans="1:8" ht="15.75" customHeight="1">
      <c r="A3213" s="13"/>
      <c r="C3213" s="11"/>
      <c r="D3213" s="9"/>
      <c r="E3213" s="9"/>
      <c r="G3213" s="9"/>
      <c r="H3213" s="10"/>
    </row>
    <row r="3214" spans="1:8" ht="15.75" customHeight="1">
      <c r="A3214" s="13"/>
      <c r="C3214" s="11"/>
      <c r="D3214" s="9"/>
      <c r="E3214" s="9"/>
      <c r="G3214" s="9"/>
      <c r="H3214" s="10"/>
    </row>
    <row r="3215" spans="1:8" ht="15.75" customHeight="1">
      <c r="A3215" s="13"/>
      <c r="C3215" s="11"/>
      <c r="D3215" s="9"/>
      <c r="E3215" s="9"/>
      <c r="G3215" s="9"/>
      <c r="H3215" s="10"/>
    </row>
    <row r="3216" spans="1:8" ht="15.75" customHeight="1">
      <c r="A3216" s="13"/>
      <c r="C3216" s="11"/>
      <c r="D3216" s="9"/>
      <c r="E3216" s="9"/>
      <c r="G3216" s="9"/>
      <c r="H3216" s="10"/>
    </row>
    <row r="3217" spans="1:8" ht="15.75" customHeight="1">
      <c r="A3217" s="13"/>
      <c r="C3217" s="11"/>
      <c r="D3217" s="9"/>
      <c r="E3217" s="9"/>
      <c r="G3217" s="9"/>
      <c r="H3217" s="10"/>
    </row>
    <row r="3218" spans="1:8" ht="15.75" customHeight="1">
      <c r="A3218" s="13"/>
      <c r="C3218" s="11"/>
      <c r="D3218" s="9"/>
      <c r="E3218" s="9"/>
      <c r="G3218" s="9"/>
      <c r="H3218" s="10"/>
    </row>
    <row r="3219" spans="1:8" ht="15.75" customHeight="1">
      <c r="A3219" s="13"/>
      <c r="C3219" s="11"/>
      <c r="D3219" s="9"/>
      <c r="E3219" s="9"/>
      <c r="G3219" s="9"/>
      <c r="H3219" s="10"/>
    </row>
    <row r="3220" spans="1:8" ht="15.75" customHeight="1">
      <c r="A3220" s="13"/>
      <c r="C3220" s="11"/>
      <c r="D3220" s="9"/>
      <c r="E3220" s="9"/>
      <c r="G3220" s="9"/>
      <c r="H3220" s="10"/>
    </row>
    <row r="3221" spans="1:8" ht="15.75" customHeight="1">
      <c r="A3221" s="13"/>
      <c r="C3221" s="11"/>
      <c r="D3221" s="9"/>
      <c r="E3221" s="9"/>
      <c r="G3221" s="9"/>
      <c r="H3221" s="10"/>
    </row>
    <row r="3222" spans="1:8" ht="15.75" customHeight="1">
      <c r="A3222" s="13"/>
      <c r="C3222" s="11"/>
      <c r="D3222" s="9"/>
      <c r="E3222" s="9"/>
      <c r="G3222" s="9"/>
      <c r="H3222" s="10"/>
    </row>
    <row r="3223" spans="1:8" ht="15.75" customHeight="1">
      <c r="A3223" s="13"/>
      <c r="C3223" s="11"/>
      <c r="D3223" s="9"/>
      <c r="E3223" s="9"/>
      <c r="G3223" s="9"/>
      <c r="H3223" s="10"/>
    </row>
    <row r="3224" spans="1:8" ht="15.75" customHeight="1">
      <c r="A3224" s="13"/>
      <c r="C3224" s="11"/>
      <c r="D3224" s="9"/>
      <c r="E3224" s="9"/>
      <c r="G3224" s="9"/>
      <c r="H3224" s="10"/>
    </row>
    <row r="3225" spans="1:8" ht="15.75" customHeight="1">
      <c r="A3225" s="13"/>
      <c r="C3225" s="11"/>
      <c r="D3225" s="9"/>
      <c r="E3225" s="9"/>
      <c r="G3225" s="9"/>
      <c r="H3225" s="10"/>
    </row>
    <row r="3226" spans="1:8" ht="15.75" customHeight="1">
      <c r="A3226" s="13"/>
      <c r="C3226" s="11"/>
      <c r="D3226" s="9"/>
      <c r="E3226" s="9"/>
      <c r="G3226" s="9"/>
      <c r="H3226" s="10"/>
    </row>
    <row r="3227" spans="1:8" ht="15.75" customHeight="1">
      <c r="A3227" s="13"/>
      <c r="C3227" s="11"/>
      <c r="D3227" s="9"/>
      <c r="E3227" s="9"/>
      <c r="G3227" s="9"/>
      <c r="H3227" s="10"/>
    </row>
    <row r="3228" spans="1:8" ht="15.75" customHeight="1">
      <c r="A3228" s="13"/>
      <c r="C3228" s="11"/>
      <c r="D3228" s="9"/>
      <c r="E3228" s="9"/>
      <c r="G3228" s="9"/>
      <c r="H3228" s="10"/>
    </row>
    <row r="3229" spans="1:8" ht="15.75" customHeight="1">
      <c r="A3229" s="13"/>
      <c r="C3229" s="11"/>
      <c r="D3229" s="9"/>
      <c r="E3229" s="9"/>
      <c r="G3229" s="9"/>
      <c r="H3229" s="10"/>
    </row>
    <row r="3230" spans="1:8" ht="15.75" customHeight="1">
      <c r="A3230" s="13"/>
      <c r="C3230" s="11"/>
      <c r="D3230" s="9"/>
      <c r="E3230" s="9"/>
      <c r="G3230" s="9"/>
      <c r="H3230" s="10"/>
    </row>
    <row r="3231" spans="1:8" ht="15.75" customHeight="1">
      <c r="A3231" s="13"/>
      <c r="C3231" s="11"/>
      <c r="D3231" s="9"/>
      <c r="E3231" s="9"/>
      <c r="G3231" s="9"/>
      <c r="H3231" s="10"/>
    </row>
    <row r="3232" spans="1:8" ht="15.75" customHeight="1">
      <c r="A3232" s="13"/>
      <c r="C3232" s="11"/>
      <c r="D3232" s="9"/>
      <c r="E3232" s="9"/>
      <c r="G3232" s="9"/>
      <c r="H3232" s="10"/>
    </row>
    <row r="3233" spans="1:8" ht="15.75" customHeight="1">
      <c r="A3233" s="13"/>
      <c r="C3233" s="11"/>
      <c r="D3233" s="9"/>
      <c r="E3233" s="9"/>
      <c r="G3233" s="9"/>
      <c r="H3233" s="10"/>
    </row>
    <row r="3234" spans="1:8" ht="15.75" customHeight="1">
      <c r="A3234" s="13"/>
      <c r="C3234" s="11"/>
      <c r="D3234" s="9"/>
      <c r="E3234" s="9"/>
      <c r="G3234" s="9"/>
      <c r="H3234" s="10"/>
    </row>
    <row r="3235" spans="1:8" ht="15.75" customHeight="1">
      <c r="A3235" s="13"/>
      <c r="C3235" s="11"/>
      <c r="D3235" s="9"/>
      <c r="E3235" s="9"/>
      <c r="G3235" s="9"/>
      <c r="H3235" s="10"/>
    </row>
    <row r="3236" spans="1:8" ht="15.75" customHeight="1">
      <c r="A3236" s="13"/>
      <c r="C3236" s="11"/>
      <c r="D3236" s="9"/>
      <c r="E3236" s="9"/>
      <c r="G3236" s="9"/>
      <c r="H3236" s="10"/>
    </row>
    <row r="3237" spans="1:8" ht="15.75" customHeight="1">
      <c r="A3237" s="13"/>
      <c r="C3237" s="11"/>
      <c r="D3237" s="9"/>
      <c r="E3237" s="9"/>
      <c r="G3237" s="9"/>
      <c r="H3237" s="10"/>
    </row>
    <row r="3238" spans="1:8" ht="15.75" customHeight="1">
      <c r="A3238" s="13"/>
      <c r="C3238" s="11"/>
      <c r="D3238" s="9"/>
      <c r="E3238" s="9"/>
      <c r="G3238" s="9"/>
      <c r="H3238" s="10"/>
    </row>
    <row r="3239" spans="1:8" ht="15.75" customHeight="1">
      <c r="A3239" s="13"/>
      <c r="C3239" s="11"/>
      <c r="D3239" s="9"/>
      <c r="E3239" s="9"/>
      <c r="G3239" s="9"/>
      <c r="H3239" s="10"/>
    </row>
    <row r="3240" spans="1:8" ht="15.75" customHeight="1">
      <c r="A3240" s="13"/>
      <c r="C3240" s="11"/>
      <c r="D3240" s="9"/>
      <c r="E3240" s="9"/>
      <c r="G3240" s="9"/>
      <c r="H3240" s="10"/>
    </row>
    <row r="3241" spans="1:8" ht="15.75" customHeight="1">
      <c r="A3241" s="13"/>
      <c r="C3241" s="11"/>
      <c r="D3241" s="9"/>
      <c r="E3241" s="9"/>
      <c r="G3241" s="9"/>
      <c r="H3241" s="10"/>
    </row>
    <row r="3242" spans="1:8" ht="15.75" customHeight="1">
      <c r="A3242" s="13"/>
      <c r="C3242" s="11"/>
      <c r="D3242" s="9"/>
      <c r="E3242" s="9"/>
      <c r="G3242" s="9"/>
      <c r="H3242" s="10"/>
    </row>
    <row r="3243" spans="1:8" ht="15.75" customHeight="1">
      <c r="A3243" s="13"/>
      <c r="C3243" s="11"/>
      <c r="D3243" s="9"/>
      <c r="E3243" s="9"/>
      <c r="G3243" s="9"/>
      <c r="H3243" s="10"/>
    </row>
    <row r="3244" spans="1:8" ht="15.75" customHeight="1">
      <c r="A3244" s="13"/>
      <c r="C3244" s="11"/>
      <c r="D3244" s="9"/>
      <c r="E3244" s="9"/>
      <c r="G3244" s="9"/>
      <c r="H3244" s="10"/>
    </row>
    <row r="3245" spans="1:8" ht="15.75" customHeight="1">
      <c r="A3245" s="13"/>
      <c r="C3245" s="11"/>
      <c r="D3245" s="9"/>
      <c r="E3245" s="9"/>
      <c r="G3245" s="9"/>
      <c r="H3245" s="10"/>
    </row>
    <row r="3246" spans="1:8" ht="15.75" customHeight="1">
      <c r="A3246" s="13"/>
      <c r="C3246" s="11"/>
      <c r="D3246" s="9"/>
      <c r="E3246" s="9"/>
      <c r="G3246" s="9"/>
      <c r="H3246" s="10"/>
    </row>
    <row r="3247" spans="1:8" ht="15.75" customHeight="1">
      <c r="A3247" s="13"/>
      <c r="C3247" s="11"/>
      <c r="D3247" s="9"/>
      <c r="E3247" s="9"/>
      <c r="G3247" s="9"/>
      <c r="H3247" s="10"/>
    </row>
    <row r="3248" spans="1:8" ht="15.75" customHeight="1">
      <c r="A3248" s="13"/>
      <c r="C3248" s="11"/>
      <c r="D3248" s="9"/>
      <c r="E3248" s="9"/>
      <c r="G3248" s="9"/>
      <c r="H3248" s="10"/>
    </row>
    <row r="3249" spans="1:8" ht="15.75" customHeight="1">
      <c r="A3249" s="13"/>
      <c r="C3249" s="11"/>
      <c r="D3249" s="9"/>
      <c r="E3249" s="9"/>
      <c r="G3249" s="9"/>
      <c r="H3249" s="10"/>
    </row>
    <row r="3250" spans="1:8" ht="15.75" customHeight="1">
      <c r="A3250" s="13"/>
      <c r="C3250" s="11"/>
      <c r="D3250" s="9"/>
      <c r="E3250" s="9"/>
      <c r="G3250" s="9"/>
      <c r="H3250" s="10"/>
    </row>
    <row r="3251" spans="1:8" ht="15.75" customHeight="1">
      <c r="A3251" s="13"/>
      <c r="C3251" s="11"/>
      <c r="D3251" s="9"/>
      <c r="E3251" s="9"/>
      <c r="G3251" s="9"/>
      <c r="H3251" s="10"/>
    </row>
    <row r="3252" spans="1:8" ht="15.75" customHeight="1">
      <c r="A3252" s="13"/>
      <c r="C3252" s="11"/>
      <c r="D3252" s="9"/>
      <c r="E3252" s="9"/>
      <c r="G3252" s="9"/>
      <c r="H3252" s="10"/>
    </row>
    <row r="3253" spans="1:8" ht="15.75" customHeight="1">
      <c r="A3253" s="13"/>
      <c r="C3253" s="11"/>
      <c r="D3253" s="9"/>
      <c r="E3253" s="9"/>
      <c r="G3253" s="9"/>
      <c r="H3253" s="10"/>
    </row>
    <row r="3254" spans="1:8" ht="15.75" customHeight="1">
      <c r="A3254" s="13"/>
      <c r="C3254" s="11"/>
      <c r="D3254" s="9"/>
      <c r="E3254" s="9"/>
      <c r="G3254" s="9"/>
      <c r="H3254" s="10"/>
    </row>
    <row r="3255" spans="1:8" ht="15.75" customHeight="1">
      <c r="A3255" s="13"/>
      <c r="C3255" s="11"/>
      <c r="D3255" s="9"/>
      <c r="E3255" s="9"/>
      <c r="G3255" s="9"/>
      <c r="H3255" s="10"/>
    </row>
    <row r="3256" spans="1:8" ht="15.75" customHeight="1">
      <c r="A3256" s="13"/>
      <c r="C3256" s="11"/>
      <c r="D3256" s="9"/>
      <c r="E3256" s="9"/>
      <c r="G3256" s="9"/>
      <c r="H3256" s="10"/>
    </row>
    <row r="3257" spans="1:8" ht="15.75" customHeight="1">
      <c r="A3257" s="13"/>
      <c r="C3257" s="11"/>
      <c r="D3257" s="9"/>
      <c r="E3257" s="9"/>
      <c r="G3257" s="9"/>
      <c r="H3257" s="10"/>
    </row>
    <row r="3258" spans="1:8" ht="15.75" customHeight="1">
      <c r="A3258" s="13"/>
      <c r="C3258" s="11"/>
      <c r="D3258" s="9"/>
      <c r="E3258" s="9"/>
      <c r="G3258" s="9"/>
      <c r="H3258" s="10"/>
    </row>
    <row r="3259" spans="1:8" ht="15.75" customHeight="1">
      <c r="A3259" s="13"/>
      <c r="C3259" s="11"/>
      <c r="D3259" s="9"/>
      <c r="E3259" s="9"/>
      <c r="G3259" s="9"/>
      <c r="H3259" s="10"/>
    </row>
    <row r="3260" spans="1:8" ht="15.75" customHeight="1">
      <c r="A3260" s="13"/>
      <c r="C3260" s="11"/>
      <c r="D3260" s="9"/>
      <c r="E3260" s="9"/>
      <c r="G3260" s="9"/>
      <c r="H3260" s="10"/>
    </row>
    <row r="3261" spans="1:8" ht="15.75" customHeight="1">
      <c r="A3261" s="13"/>
      <c r="C3261" s="11"/>
      <c r="D3261" s="9"/>
      <c r="E3261" s="9"/>
      <c r="G3261" s="9"/>
      <c r="H3261" s="10"/>
    </row>
    <row r="3262" spans="1:8" ht="15.75" customHeight="1">
      <c r="A3262" s="13"/>
      <c r="C3262" s="11"/>
      <c r="D3262" s="9"/>
      <c r="E3262" s="9"/>
      <c r="G3262" s="9"/>
      <c r="H3262" s="10"/>
    </row>
    <row r="3263" spans="1:8" ht="15.75" customHeight="1">
      <c r="A3263" s="13"/>
      <c r="C3263" s="11"/>
      <c r="D3263" s="9"/>
      <c r="E3263" s="9"/>
      <c r="G3263" s="9"/>
      <c r="H3263" s="10"/>
    </row>
    <row r="3264" spans="1:8" ht="15.75" customHeight="1">
      <c r="A3264" s="13"/>
      <c r="C3264" s="11"/>
      <c r="D3264" s="9"/>
      <c r="E3264" s="9"/>
      <c r="G3264" s="9"/>
      <c r="H3264" s="10"/>
    </row>
    <row r="3265" spans="1:8" ht="15.75" customHeight="1">
      <c r="A3265" s="13"/>
      <c r="C3265" s="11"/>
      <c r="D3265" s="9"/>
      <c r="E3265" s="9"/>
      <c r="G3265" s="9"/>
      <c r="H3265" s="10"/>
    </row>
    <row r="3266" spans="1:8" ht="15.75" customHeight="1">
      <c r="A3266" s="13"/>
      <c r="C3266" s="11"/>
      <c r="D3266" s="9"/>
      <c r="E3266" s="9"/>
      <c r="G3266" s="9"/>
      <c r="H3266" s="10"/>
    </row>
    <row r="3267" spans="1:8" ht="15.75" customHeight="1">
      <c r="A3267" s="13"/>
      <c r="C3267" s="11"/>
      <c r="D3267" s="9"/>
      <c r="E3267" s="9"/>
      <c r="G3267" s="9"/>
      <c r="H3267" s="10"/>
    </row>
    <row r="3268" spans="1:8" ht="15.75" customHeight="1">
      <c r="A3268" s="13"/>
      <c r="C3268" s="11"/>
      <c r="D3268" s="9"/>
      <c r="E3268" s="9"/>
      <c r="G3268" s="9"/>
      <c r="H3268" s="10"/>
    </row>
    <row r="3269" spans="1:8" ht="15.75" customHeight="1">
      <c r="A3269" s="13"/>
      <c r="C3269" s="11"/>
      <c r="D3269" s="9"/>
      <c r="E3269" s="9"/>
      <c r="G3269" s="9"/>
      <c r="H3269" s="10"/>
    </row>
    <row r="3270" spans="1:8" ht="15.75" customHeight="1">
      <c r="A3270" s="13"/>
      <c r="C3270" s="11"/>
      <c r="D3270" s="9"/>
      <c r="E3270" s="9"/>
      <c r="G3270" s="9"/>
      <c r="H3270" s="10"/>
    </row>
    <row r="3271" spans="1:8" ht="15.75" customHeight="1">
      <c r="A3271" s="13"/>
      <c r="C3271" s="11"/>
      <c r="D3271" s="9"/>
      <c r="E3271" s="9"/>
      <c r="G3271" s="9"/>
      <c r="H3271" s="10"/>
    </row>
    <row r="3272" spans="1:8" ht="15.75" customHeight="1">
      <c r="A3272" s="13"/>
      <c r="C3272" s="11"/>
      <c r="D3272" s="9"/>
      <c r="E3272" s="9"/>
      <c r="G3272" s="9"/>
      <c r="H3272" s="10"/>
    </row>
    <row r="3273" spans="1:8" ht="15.75" customHeight="1">
      <c r="A3273" s="13"/>
      <c r="C3273" s="11"/>
      <c r="D3273" s="9"/>
      <c r="E3273" s="9"/>
      <c r="G3273" s="9"/>
      <c r="H3273" s="10"/>
    </row>
    <row r="3274" spans="1:8" ht="15.75" customHeight="1">
      <c r="A3274" s="13"/>
      <c r="C3274" s="11"/>
      <c r="D3274" s="9"/>
      <c r="E3274" s="9"/>
      <c r="G3274" s="9"/>
      <c r="H3274" s="10"/>
    </row>
    <row r="3275" spans="1:8" ht="15.75" customHeight="1">
      <c r="A3275" s="13"/>
      <c r="C3275" s="11"/>
      <c r="D3275" s="9"/>
      <c r="E3275" s="9"/>
      <c r="G3275" s="9"/>
      <c r="H3275" s="10"/>
    </row>
    <row r="3276" spans="1:8" ht="15.75" customHeight="1">
      <c r="A3276" s="13"/>
      <c r="C3276" s="11"/>
      <c r="D3276" s="9"/>
      <c r="E3276" s="9"/>
      <c r="G3276" s="9"/>
      <c r="H3276" s="10"/>
    </row>
    <row r="3277" spans="1:8" ht="15.75" customHeight="1">
      <c r="A3277" s="13"/>
      <c r="C3277" s="11"/>
      <c r="D3277" s="9"/>
      <c r="E3277" s="9"/>
      <c r="G3277" s="9"/>
      <c r="H3277" s="10"/>
    </row>
    <row r="3278" spans="1:8" ht="15.75" customHeight="1">
      <c r="A3278" s="13"/>
      <c r="C3278" s="11"/>
      <c r="D3278" s="9"/>
      <c r="E3278" s="9"/>
      <c r="G3278" s="9"/>
      <c r="H3278" s="10"/>
    </row>
    <row r="3279" spans="1:8" ht="15.75" customHeight="1">
      <c r="A3279" s="13"/>
      <c r="C3279" s="11"/>
      <c r="D3279" s="9"/>
      <c r="E3279" s="9"/>
      <c r="G3279" s="9"/>
      <c r="H3279" s="10"/>
    </row>
    <row r="3280" spans="1:8" ht="15.75" customHeight="1">
      <c r="A3280" s="13"/>
      <c r="C3280" s="11"/>
      <c r="D3280" s="9"/>
      <c r="E3280" s="9"/>
      <c r="G3280" s="9"/>
      <c r="H3280" s="10"/>
    </row>
    <row r="3281" spans="1:8" ht="15.75" customHeight="1">
      <c r="A3281" s="13"/>
      <c r="C3281" s="11"/>
      <c r="D3281" s="9"/>
      <c r="E3281" s="9"/>
      <c r="G3281" s="9"/>
      <c r="H3281" s="10"/>
    </row>
    <row r="3282" spans="1:8" ht="15.75" customHeight="1">
      <c r="A3282" s="13"/>
      <c r="C3282" s="11"/>
      <c r="D3282" s="9"/>
      <c r="E3282" s="9"/>
      <c r="G3282" s="9"/>
      <c r="H3282" s="10"/>
    </row>
    <row r="3283" spans="1:8" ht="15.75" customHeight="1">
      <c r="A3283" s="13"/>
      <c r="C3283" s="11"/>
      <c r="D3283" s="9"/>
      <c r="E3283" s="9"/>
      <c r="G3283" s="9"/>
      <c r="H3283" s="10"/>
    </row>
    <row r="3284" spans="1:8" ht="15.75" customHeight="1">
      <c r="A3284" s="13"/>
      <c r="C3284" s="11"/>
      <c r="D3284" s="9"/>
      <c r="E3284" s="9"/>
      <c r="G3284" s="9"/>
      <c r="H3284" s="10"/>
    </row>
    <row r="3285" spans="1:8" ht="15.75" customHeight="1">
      <c r="A3285" s="13"/>
      <c r="C3285" s="11"/>
      <c r="D3285" s="9"/>
      <c r="E3285" s="9"/>
      <c r="G3285" s="9"/>
      <c r="H3285" s="10"/>
    </row>
    <row r="3286" spans="1:8" ht="15.75" customHeight="1">
      <c r="A3286" s="13"/>
      <c r="C3286" s="11"/>
      <c r="D3286" s="9"/>
      <c r="E3286" s="9"/>
      <c r="G3286" s="9"/>
      <c r="H3286" s="10"/>
    </row>
    <row r="3287" spans="1:8" ht="15.75" customHeight="1">
      <c r="A3287" s="13"/>
      <c r="C3287" s="11"/>
      <c r="D3287" s="9"/>
      <c r="E3287" s="9"/>
      <c r="G3287" s="9"/>
      <c r="H3287" s="10"/>
    </row>
    <row r="3288" spans="1:8" ht="15.75" customHeight="1">
      <c r="A3288" s="13"/>
      <c r="C3288" s="11"/>
      <c r="D3288" s="9"/>
      <c r="E3288" s="9"/>
      <c r="G3288" s="9"/>
      <c r="H3288" s="10"/>
    </row>
    <row r="3289" spans="1:8" ht="15.75" customHeight="1">
      <c r="A3289" s="13"/>
      <c r="C3289" s="11"/>
      <c r="D3289" s="9"/>
      <c r="E3289" s="9"/>
      <c r="G3289" s="9"/>
      <c r="H3289" s="10"/>
    </row>
    <row r="3290" spans="1:8" ht="15.75" customHeight="1">
      <c r="A3290" s="13"/>
      <c r="C3290" s="11"/>
      <c r="D3290" s="9"/>
      <c r="E3290" s="9"/>
      <c r="G3290" s="9"/>
      <c r="H3290" s="10"/>
    </row>
    <row r="3291" spans="1:8" ht="15.75" customHeight="1">
      <c r="A3291" s="13"/>
      <c r="C3291" s="11"/>
      <c r="D3291" s="9"/>
      <c r="E3291" s="9"/>
      <c r="G3291" s="9"/>
      <c r="H3291" s="10"/>
    </row>
    <row r="3292" spans="1:8" ht="15.75" customHeight="1">
      <c r="A3292" s="13"/>
      <c r="C3292" s="11"/>
      <c r="D3292" s="9"/>
      <c r="E3292" s="9"/>
      <c r="G3292" s="9"/>
      <c r="H3292" s="10"/>
    </row>
    <row r="3293" spans="1:8" ht="15.75" customHeight="1">
      <c r="A3293" s="13"/>
      <c r="C3293" s="11"/>
      <c r="D3293" s="9"/>
      <c r="E3293" s="9"/>
      <c r="G3293" s="9"/>
      <c r="H3293" s="10"/>
    </row>
    <row r="3294" spans="1:8" ht="15.75" customHeight="1">
      <c r="A3294" s="13"/>
      <c r="C3294" s="11"/>
      <c r="D3294" s="9"/>
      <c r="E3294" s="9"/>
      <c r="G3294" s="9"/>
      <c r="H3294" s="10"/>
    </row>
    <row r="3295" spans="1:8" ht="15.75" customHeight="1">
      <c r="A3295" s="13"/>
      <c r="C3295" s="11"/>
      <c r="D3295" s="9"/>
      <c r="E3295" s="9"/>
      <c r="G3295" s="9"/>
      <c r="H3295" s="10"/>
    </row>
    <row r="3296" spans="1:8" ht="15.75" customHeight="1">
      <c r="A3296" s="13"/>
      <c r="C3296" s="11"/>
      <c r="D3296" s="9"/>
      <c r="E3296" s="9"/>
      <c r="G3296" s="9"/>
      <c r="H3296" s="10"/>
    </row>
    <row r="3297" spans="1:8" ht="15.75" customHeight="1">
      <c r="A3297" s="13"/>
      <c r="C3297" s="11"/>
      <c r="D3297" s="9"/>
      <c r="E3297" s="9"/>
      <c r="G3297" s="9"/>
      <c r="H3297" s="10"/>
    </row>
    <row r="3298" spans="1:8" ht="15.75" customHeight="1">
      <c r="A3298" s="13"/>
      <c r="C3298" s="11"/>
      <c r="D3298" s="9"/>
      <c r="E3298" s="9"/>
      <c r="G3298" s="9"/>
      <c r="H3298" s="10"/>
    </row>
    <row r="3299" spans="1:8" ht="15.75" customHeight="1">
      <c r="A3299" s="13"/>
      <c r="C3299" s="11"/>
      <c r="D3299" s="9"/>
      <c r="E3299" s="9"/>
      <c r="G3299" s="9"/>
      <c r="H3299" s="10"/>
    </row>
    <row r="3300" spans="1:8" ht="15.75" customHeight="1">
      <c r="A3300" s="13"/>
      <c r="C3300" s="11"/>
      <c r="D3300" s="9"/>
      <c r="E3300" s="9"/>
      <c r="G3300" s="9"/>
      <c r="H3300" s="10"/>
    </row>
    <row r="3301" spans="1:8" ht="15.75" customHeight="1">
      <c r="A3301" s="13"/>
      <c r="C3301" s="11"/>
      <c r="D3301" s="9"/>
      <c r="E3301" s="9"/>
      <c r="G3301" s="9"/>
      <c r="H3301" s="10"/>
    </row>
    <row r="3302" spans="1:8" ht="15.75" customHeight="1">
      <c r="A3302" s="13"/>
      <c r="C3302" s="11"/>
      <c r="D3302" s="9"/>
      <c r="E3302" s="9"/>
      <c r="G3302" s="9"/>
      <c r="H3302" s="10"/>
    </row>
    <row r="3303" spans="1:8" ht="15.75" customHeight="1">
      <c r="A3303" s="13"/>
      <c r="C3303" s="11"/>
      <c r="D3303" s="9"/>
      <c r="E3303" s="9"/>
      <c r="G3303" s="9"/>
      <c r="H3303" s="10"/>
    </row>
    <row r="3304" spans="1:8" ht="15.75" customHeight="1">
      <c r="A3304" s="13"/>
      <c r="C3304" s="11"/>
      <c r="D3304" s="9"/>
      <c r="E3304" s="9"/>
      <c r="G3304" s="9"/>
      <c r="H3304" s="10"/>
    </row>
    <row r="3305" spans="1:8" ht="15.75" customHeight="1">
      <c r="A3305" s="13"/>
      <c r="C3305" s="11"/>
      <c r="D3305" s="9"/>
      <c r="E3305" s="9"/>
      <c r="G3305" s="9"/>
      <c r="H3305" s="10"/>
    </row>
    <row r="3306" spans="1:8" ht="15.75" customHeight="1">
      <c r="A3306" s="13"/>
      <c r="C3306" s="11"/>
      <c r="D3306" s="9"/>
      <c r="E3306" s="9"/>
      <c r="G3306" s="9"/>
      <c r="H3306" s="10"/>
    </row>
    <row r="3307" spans="1:8" ht="15.75" customHeight="1">
      <c r="A3307" s="13"/>
      <c r="C3307" s="11"/>
      <c r="D3307" s="9"/>
      <c r="E3307" s="9"/>
      <c r="G3307" s="9"/>
      <c r="H3307" s="10"/>
    </row>
    <row r="3308" spans="1:8" ht="15.75" customHeight="1">
      <c r="A3308" s="13"/>
      <c r="C3308" s="11"/>
      <c r="D3308" s="9"/>
      <c r="E3308" s="9"/>
      <c r="G3308" s="9"/>
      <c r="H3308" s="10"/>
    </row>
    <row r="3309" spans="1:8" ht="15.75" customHeight="1">
      <c r="A3309" s="13"/>
      <c r="C3309" s="11"/>
      <c r="D3309" s="9"/>
      <c r="E3309" s="9"/>
      <c r="G3309" s="9"/>
      <c r="H3309" s="10"/>
    </row>
    <row r="3310" spans="1:8" ht="15.75" customHeight="1">
      <c r="A3310" s="13"/>
      <c r="C3310" s="11"/>
      <c r="D3310" s="9"/>
      <c r="E3310" s="9"/>
      <c r="G3310" s="9"/>
      <c r="H3310" s="10"/>
    </row>
    <row r="3311" spans="1:8" ht="15.75" customHeight="1">
      <c r="A3311" s="13"/>
      <c r="C3311" s="11"/>
      <c r="D3311" s="9"/>
      <c r="E3311" s="9"/>
      <c r="G3311" s="9"/>
      <c r="H3311" s="10"/>
    </row>
    <row r="3312" spans="1:8" ht="15.75" customHeight="1">
      <c r="A3312" s="13"/>
      <c r="C3312" s="11"/>
      <c r="D3312" s="9"/>
      <c r="E3312" s="9"/>
      <c r="G3312" s="9"/>
      <c r="H3312" s="10"/>
    </row>
    <row r="3313" spans="1:8" ht="15.75" customHeight="1">
      <c r="A3313" s="13"/>
      <c r="C3313" s="11"/>
      <c r="D3313" s="9"/>
      <c r="E3313" s="9"/>
      <c r="G3313" s="9"/>
      <c r="H3313" s="10"/>
    </row>
    <row r="3314" spans="1:8" ht="15.75" customHeight="1">
      <c r="A3314" s="13"/>
      <c r="C3314" s="11"/>
      <c r="D3314" s="9"/>
      <c r="E3314" s="9"/>
      <c r="G3314" s="9"/>
      <c r="H3314" s="10"/>
    </row>
    <row r="3315" spans="1:8" ht="15.75" customHeight="1">
      <c r="A3315" s="13"/>
      <c r="C3315" s="11"/>
      <c r="D3315" s="9"/>
      <c r="E3315" s="9"/>
      <c r="G3315" s="9"/>
      <c r="H3315" s="10"/>
    </row>
    <row r="3316" spans="1:8" ht="15.75" customHeight="1">
      <c r="A3316" s="13"/>
      <c r="C3316" s="11"/>
      <c r="D3316" s="9"/>
      <c r="E3316" s="9"/>
      <c r="G3316" s="9"/>
      <c r="H3316" s="10"/>
    </row>
    <row r="3317" spans="1:8" ht="15.75" customHeight="1">
      <c r="A3317" s="13"/>
      <c r="C3317" s="11"/>
      <c r="D3317" s="9"/>
      <c r="E3317" s="9"/>
      <c r="G3317" s="9"/>
      <c r="H3317" s="10"/>
    </row>
    <row r="3318" spans="1:8" ht="15.75" customHeight="1">
      <c r="A3318" s="13"/>
      <c r="C3318" s="11"/>
      <c r="D3318" s="9"/>
      <c r="E3318" s="9"/>
      <c r="G3318" s="9"/>
      <c r="H3318" s="10"/>
    </row>
    <row r="3319" spans="1:8" ht="15.75" customHeight="1">
      <c r="A3319" s="13"/>
      <c r="C3319" s="11"/>
      <c r="D3319" s="9"/>
      <c r="E3319" s="9"/>
      <c r="G3319" s="9"/>
      <c r="H3319" s="10"/>
    </row>
    <row r="3320" spans="1:8" ht="15.75" customHeight="1">
      <c r="A3320" s="13"/>
      <c r="C3320" s="11"/>
      <c r="D3320" s="9"/>
      <c r="E3320" s="9"/>
      <c r="G3320" s="9"/>
      <c r="H3320" s="10"/>
    </row>
    <row r="3321" spans="1:8" ht="15.75" customHeight="1">
      <c r="A3321" s="13"/>
      <c r="C3321" s="11"/>
      <c r="D3321" s="9"/>
      <c r="E3321" s="9"/>
      <c r="G3321" s="9"/>
      <c r="H3321" s="10"/>
    </row>
    <row r="3322" spans="1:8" ht="15.75" customHeight="1">
      <c r="A3322" s="13"/>
      <c r="C3322" s="11"/>
      <c r="D3322" s="9"/>
      <c r="E3322" s="9"/>
      <c r="G3322" s="9"/>
      <c r="H3322" s="10"/>
    </row>
    <row r="3323" spans="1:8" ht="15.75" customHeight="1">
      <c r="A3323" s="13"/>
      <c r="C3323" s="11"/>
      <c r="D3323" s="9"/>
      <c r="E3323" s="9"/>
      <c r="G3323" s="9"/>
      <c r="H3323" s="10"/>
    </row>
    <row r="3324" spans="1:8" ht="15.75" customHeight="1">
      <c r="A3324" s="13"/>
      <c r="C3324" s="11"/>
      <c r="D3324" s="9"/>
      <c r="E3324" s="9"/>
      <c r="G3324" s="9"/>
      <c r="H3324" s="10"/>
    </row>
    <row r="3325" spans="1:8" ht="15.75" customHeight="1">
      <c r="A3325" s="13"/>
      <c r="C3325" s="11"/>
      <c r="D3325" s="9"/>
      <c r="E3325" s="9"/>
      <c r="G3325" s="9"/>
      <c r="H3325" s="10"/>
    </row>
    <row r="3326" spans="1:8" ht="15.75" customHeight="1">
      <c r="A3326" s="13"/>
      <c r="C3326" s="11"/>
      <c r="D3326" s="9"/>
      <c r="E3326" s="9"/>
      <c r="G3326" s="9"/>
      <c r="H3326" s="10"/>
    </row>
    <row r="3327" spans="1:8" ht="15.75" customHeight="1">
      <c r="A3327" s="13"/>
      <c r="C3327" s="11"/>
      <c r="D3327" s="9"/>
      <c r="E3327" s="9"/>
      <c r="G3327" s="9"/>
      <c r="H3327" s="10"/>
    </row>
    <row r="3328" spans="1:8" ht="15.75" customHeight="1">
      <c r="A3328" s="13"/>
      <c r="C3328" s="11"/>
      <c r="D3328" s="9"/>
      <c r="E3328" s="9"/>
      <c r="G3328" s="9"/>
      <c r="H3328" s="10"/>
    </row>
    <row r="3329" spans="1:8" ht="15.75" customHeight="1">
      <c r="A3329" s="13"/>
      <c r="C3329" s="11"/>
      <c r="D3329" s="9"/>
      <c r="E3329" s="9"/>
      <c r="G3329" s="9"/>
      <c r="H3329" s="10"/>
    </row>
    <row r="3330" spans="1:8" ht="15.75" customHeight="1">
      <c r="A3330" s="13"/>
      <c r="C3330" s="11"/>
      <c r="D3330" s="9"/>
      <c r="E3330" s="9"/>
      <c r="G3330" s="9"/>
      <c r="H3330" s="10"/>
    </row>
    <row r="3331" spans="1:8" ht="15.75" customHeight="1">
      <c r="A3331" s="13"/>
      <c r="C3331" s="11"/>
      <c r="D3331" s="9"/>
      <c r="E3331" s="9"/>
      <c r="G3331" s="9"/>
      <c r="H3331" s="10"/>
    </row>
    <row r="3332" spans="1:8" ht="15.75" customHeight="1">
      <c r="A3332" s="13"/>
      <c r="C3332" s="11"/>
      <c r="D3332" s="9"/>
      <c r="E3332" s="9"/>
      <c r="G3332" s="9"/>
      <c r="H3332" s="10"/>
    </row>
    <row r="3333" spans="1:8" ht="15.75" customHeight="1">
      <c r="A3333" s="13"/>
      <c r="C3333" s="11"/>
      <c r="D3333" s="9"/>
      <c r="E3333" s="9"/>
      <c r="G3333" s="9"/>
      <c r="H3333" s="10"/>
    </row>
    <row r="3334" spans="1:8" ht="15.75" customHeight="1">
      <c r="A3334" s="13"/>
      <c r="C3334" s="11"/>
      <c r="D3334" s="9"/>
      <c r="E3334" s="9"/>
      <c r="G3334" s="9"/>
      <c r="H3334" s="10"/>
    </row>
    <row r="3335" spans="1:8" ht="15.75" customHeight="1">
      <c r="A3335" s="13"/>
      <c r="C3335" s="11"/>
      <c r="D3335" s="9"/>
      <c r="E3335" s="9"/>
      <c r="G3335" s="9"/>
      <c r="H3335" s="10"/>
    </row>
    <row r="3336" spans="1:8" ht="15.75" customHeight="1">
      <c r="A3336" s="13"/>
      <c r="C3336" s="11"/>
      <c r="D3336" s="9"/>
      <c r="E3336" s="9"/>
      <c r="G3336" s="9"/>
      <c r="H3336" s="10"/>
    </row>
    <row r="3337" spans="1:8" ht="15.75" customHeight="1">
      <c r="A3337" s="13"/>
      <c r="C3337" s="11"/>
      <c r="D3337" s="9"/>
      <c r="E3337" s="9"/>
      <c r="G3337" s="9"/>
      <c r="H3337" s="10"/>
    </row>
    <row r="3338" spans="1:8" ht="15.75" customHeight="1">
      <c r="A3338" s="13"/>
      <c r="C3338" s="11"/>
      <c r="D3338" s="9"/>
      <c r="E3338" s="9"/>
      <c r="G3338" s="9"/>
      <c r="H3338" s="10"/>
    </row>
    <row r="3339" spans="1:8" ht="15.75" customHeight="1">
      <c r="A3339" s="13"/>
      <c r="C3339" s="11"/>
      <c r="D3339" s="9"/>
      <c r="E3339" s="9"/>
      <c r="G3339" s="9"/>
      <c r="H3339" s="10"/>
    </row>
    <row r="3340" spans="1:8" ht="15.75" customHeight="1">
      <c r="A3340" s="13"/>
      <c r="C3340" s="11"/>
      <c r="D3340" s="9"/>
      <c r="E3340" s="9"/>
      <c r="G3340" s="9"/>
      <c r="H3340" s="10"/>
    </row>
    <row r="3341" spans="1:8" ht="15.75" customHeight="1">
      <c r="A3341" s="13"/>
      <c r="C3341" s="11"/>
      <c r="D3341" s="9"/>
      <c r="E3341" s="9"/>
      <c r="G3341" s="9"/>
      <c r="H3341" s="10"/>
    </row>
    <row r="3342" spans="1:8" ht="15.75" customHeight="1">
      <c r="A3342" s="13"/>
      <c r="C3342" s="11"/>
      <c r="D3342" s="9"/>
      <c r="E3342" s="9"/>
      <c r="G3342" s="9"/>
      <c r="H3342" s="10"/>
    </row>
    <row r="3343" spans="1:8" ht="15.75" customHeight="1">
      <c r="A3343" s="13"/>
      <c r="C3343" s="11"/>
      <c r="D3343" s="9"/>
      <c r="E3343" s="9"/>
      <c r="G3343" s="9"/>
      <c r="H3343" s="10"/>
    </row>
    <row r="3344" spans="1:8" ht="15.75" customHeight="1">
      <c r="A3344" s="13"/>
      <c r="C3344" s="11"/>
      <c r="D3344" s="9"/>
      <c r="E3344" s="9"/>
      <c r="G3344" s="9"/>
      <c r="H3344" s="10"/>
    </row>
    <row r="3345" spans="1:8" ht="15.75" customHeight="1">
      <c r="A3345" s="13"/>
      <c r="C3345" s="11"/>
      <c r="D3345" s="9"/>
      <c r="E3345" s="9"/>
      <c r="G3345" s="9"/>
      <c r="H3345" s="10"/>
    </row>
    <row r="3346" spans="1:8" ht="15.75" customHeight="1">
      <c r="A3346" s="13"/>
      <c r="C3346" s="11"/>
      <c r="D3346" s="9"/>
      <c r="E3346" s="9"/>
      <c r="G3346" s="9"/>
      <c r="H3346" s="10"/>
    </row>
    <row r="3347" spans="1:8" ht="15.75" customHeight="1">
      <c r="A3347" s="13"/>
      <c r="C3347" s="11"/>
      <c r="D3347" s="9"/>
      <c r="E3347" s="9"/>
      <c r="G3347" s="9"/>
      <c r="H3347" s="10"/>
    </row>
    <row r="3348" spans="1:8" ht="15.75" customHeight="1">
      <c r="A3348" s="13"/>
      <c r="C3348" s="11"/>
      <c r="D3348" s="9"/>
      <c r="E3348" s="9"/>
      <c r="G3348" s="9"/>
      <c r="H3348" s="10"/>
    </row>
    <row r="3349" spans="1:8" ht="15.75" customHeight="1">
      <c r="A3349" s="13"/>
      <c r="C3349" s="11"/>
      <c r="D3349" s="9"/>
      <c r="E3349" s="9"/>
      <c r="G3349" s="9"/>
      <c r="H3349" s="10"/>
    </row>
    <row r="3350" spans="1:8" ht="15.75" customHeight="1">
      <c r="A3350" s="13"/>
      <c r="C3350" s="11"/>
      <c r="D3350" s="9"/>
      <c r="E3350" s="9"/>
      <c r="G3350" s="9"/>
      <c r="H3350" s="10"/>
    </row>
    <row r="3351" spans="1:8" ht="15.75" customHeight="1">
      <c r="A3351" s="13"/>
      <c r="C3351" s="11"/>
      <c r="D3351" s="9"/>
      <c r="E3351" s="9"/>
      <c r="G3351" s="9"/>
      <c r="H3351" s="10"/>
    </row>
    <row r="3352" spans="1:8" ht="15.75" customHeight="1">
      <c r="A3352" s="13"/>
      <c r="C3352" s="11"/>
      <c r="D3352" s="9"/>
      <c r="E3352" s="9"/>
      <c r="G3352" s="9"/>
      <c r="H3352" s="10"/>
    </row>
    <row r="3353" spans="1:8" ht="15.75" customHeight="1">
      <c r="A3353" s="13"/>
      <c r="C3353" s="11"/>
      <c r="D3353" s="9"/>
      <c r="E3353" s="9"/>
      <c r="G3353" s="9"/>
      <c r="H3353" s="10"/>
    </row>
    <row r="3354" spans="1:8" ht="15.75" customHeight="1">
      <c r="A3354" s="13"/>
      <c r="C3354" s="11"/>
      <c r="D3354" s="9"/>
      <c r="E3354" s="9"/>
      <c r="G3354" s="9"/>
      <c r="H3354" s="10"/>
    </row>
    <row r="3355" spans="1:8" ht="15.75" customHeight="1">
      <c r="A3355" s="13"/>
      <c r="C3355" s="11"/>
      <c r="D3355" s="9"/>
      <c r="E3355" s="9"/>
      <c r="G3355" s="9"/>
      <c r="H3355" s="10"/>
    </row>
    <row r="3356" spans="1:8" ht="15.75" customHeight="1">
      <c r="A3356" s="13"/>
      <c r="C3356" s="11"/>
      <c r="D3356" s="9"/>
      <c r="E3356" s="9"/>
      <c r="G3356" s="9"/>
      <c r="H3356" s="10"/>
    </row>
    <row r="3357" spans="1:8" ht="15.75" customHeight="1">
      <c r="A3357" s="13"/>
      <c r="C3357" s="11"/>
      <c r="D3357" s="9"/>
      <c r="E3357" s="9"/>
      <c r="G3357" s="9"/>
      <c r="H3357" s="10"/>
    </row>
    <row r="3358" spans="1:8" ht="15.75" customHeight="1">
      <c r="A3358" s="13"/>
      <c r="C3358" s="11"/>
      <c r="D3358" s="9"/>
      <c r="E3358" s="9"/>
      <c r="G3358" s="9"/>
      <c r="H3358" s="10"/>
    </row>
    <row r="3359" spans="1:8" ht="15.75" customHeight="1">
      <c r="A3359" s="13"/>
      <c r="C3359" s="11"/>
      <c r="D3359" s="9"/>
      <c r="E3359" s="9"/>
      <c r="G3359" s="9"/>
      <c r="H3359" s="10"/>
    </row>
    <row r="3360" spans="1:8" ht="15.75" customHeight="1">
      <c r="A3360" s="13"/>
      <c r="C3360" s="11"/>
      <c r="D3360" s="9"/>
      <c r="E3360" s="9"/>
      <c r="G3360" s="9"/>
      <c r="H3360" s="10"/>
    </row>
    <row r="3361" spans="1:8" ht="15.75" customHeight="1">
      <c r="A3361" s="13"/>
      <c r="C3361" s="11"/>
      <c r="D3361" s="9"/>
      <c r="E3361" s="9"/>
      <c r="G3361" s="9"/>
      <c r="H3361" s="10"/>
    </row>
    <row r="3362" spans="1:8" ht="15.75" customHeight="1">
      <c r="A3362" s="13"/>
      <c r="C3362" s="11"/>
      <c r="D3362" s="9"/>
      <c r="E3362" s="9"/>
      <c r="G3362" s="9"/>
      <c r="H3362" s="10"/>
    </row>
    <row r="3363" spans="1:8" ht="15.75" customHeight="1">
      <c r="A3363" s="13"/>
      <c r="C3363" s="11"/>
      <c r="D3363" s="9"/>
      <c r="E3363" s="9"/>
      <c r="G3363" s="9"/>
      <c r="H3363" s="10"/>
    </row>
    <row r="3364" spans="1:8" ht="15.75" customHeight="1">
      <c r="A3364" s="13"/>
      <c r="C3364" s="11"/>
      <c r="D3364" s="9"/>
      <c r="E3364" s="9"/>
      <c r="G3364" s="9"/>
      <c r="H3364" s="10"/>
    </row>
    <row r="3365" spans="1:8" ht="15.75" customHeight="1">
      <c r="A3365" s="13"/>
      <c r="C3365" s="11"/>
      <c r="D3365" s="9"/>
      <c r="E3365" s="9"/>
      <c r="G3365" s="9"/>
      <c r="H3365" s="10"/>
    </row>
    <row r="3366" spans="1:8" ht="15.75" customHeight="1">
      <c r="A3366" s="13"/>
      <c r="C3366" s="11"/>
      <c r="D3366" s="9"/>
      <c r="E3366" s="9"/>
      <c r="G3366" s="9"/>
      <c r="H3366" s="10"/>
    </row>
    <row r="3367" spans="1:8" ht="15.75" customHeight="1">
      <c r="A3367" s="13"/>
      <c r="C3367" s="11"/>
      <c r="D3367" s="9"/>
      <c r="E3367" s="9"/>
      <c r="G3367" s="9"/>
      <c r="H3367" s="10"/>
    </row>
    <row r="3368" spans="1:8" ht="15.75" customHeight="1">
      <c r="A3368" s="13"/>
      <c r="C3368" s="11"/>
      <c r="D3368" s="9"/>
      <c r="E3368" s="9"/>
      <c r="G3368" s="9"/>
      <c r="H3368" s="10"/>
    </row>
    <row r="3369" spans="1:8" ht="15.75" customHeight="1">
      <c r="A3369" s="13"/>
      <c r="C3369" s="11"/>
      <c r="D3369" s="9"/>
      <c r="E3369" s="9"/>
      <c r="G3369" s="9"/>
      <c r="H3369" s="10"/>
    </row>
    <row r="3370" spans="1:8" ht="15.75" customHeight="1">
      <c r="A3370" s="13"/>
      <c r="C3370" s="11"/>
      <c r="D3370" s="9"/>
      <c r="E3370" s="9"/>
      <c r="G3370" s="9"/>
      <c r="H3370" s="10"/>
    </row>
    <row r="3371" spans="1:8" ht="15.75" customHeight="1">
      <c r="A3371" s="13"/>
      <c r="C3371" s="11"/>
      <c r="D3371" s="9"/>
      <c r="E3371" s="9"/>
      <c r="G3371" s="9"/>
      <c r="H3371" s="10"/>
    </row>
    <row r="3372" spans="1:8" ht="15.75" customHeight="1">
      <c r="A3372" s="13"/>
      <c r="C3372" s="11"/>
      <c r="D3372" s="9"/>
      <c r="E3372" s="9"/>
      <c r="G3372" s="9"/>
      <c r="H3372" s="10"/>
    </row>
    <row r="3373" spans="1:8" ht="15.75" customHeight="1">
      <c r="A3373" s="13"/>
      <c r="C3373" s="11"/>
      <c r="D3373" s="9"/>
      <c r="E3373" s="9"/>
      <c r="G3373" s="9"/>
      <c r="H3373" s="10"/>
    </row>
    <row r="3374" spans="1:8" ht="15.75" customHeight="1">
      <c r="A3374" s="13"/>
      <c r="C3374" s="11"/>
      <c r="D3374" s="9"/>
      <c r="E3374" s="9"/>
      <c r="G3374" s="9"/>
      <c r="H3374" s="10"/>
    </row>
    <row r="3375" spans="1:8" ht="15.75" customHeight="1">
      <c r="A3375" s="13"/>
      <c r="C3375" s="11"/>
      <c r="D3375" s="9"/>
      <c r="E3375" s="9"/>
      <c r="G3375" s="9"/>
      <c r="H3375" s="10"/>
    </row>
    <row r="3376" spans="1:8" ht="15.75" customHeight="1">
      <c r="A3376" s="13"/>
      <c r="C3376" s="11"/>
      <c r="D3376" s="9"/>
      <c r="E3376" s="9"/>
      <c r="G3376" s="9"/>
      <c r="H3376" s="10"/>
    </row>
    <row r="3377" spans="1:8" ht="15.75" customHeight="1">
      <c r="A3377" s="13"/>
      <c r="C3377" s="11"/>
      <c r="D3377" s="9"/>
      <c r="E3377" s="9"/>
      <c r="G3377" s="9"/>
      <c r="H3377" s="10"/>
    </row>
    <row r="3378" spans="1:8" ht="15.75" customHeight="1">
      <c r="A3378" s="13"/>
      <c r="C3378" s="11"/>
      <c r="D3378" s="9"/>
      <c r="E3378" s="9"/>
      <c r="G3378" s="9"/>
      <c r="H3378" s="10"/>
    </row>
    <row r="3379" spans="1:8" ht="15.75" customHeight="1">
      <c r="A3379" s="13"/>
      <c r="C3379" s="11"/>
      <c r="D3379" s="9"/>
      <c r="E3379" s="9"/>
      <c r="G3379" s="9"/>
      <c r="H3379" s="10"/>
    </row>
    <row r="3380" spans="1:8" ht="15.75" customHeight="1">
      <c r="A3380" s="13"/>
      <c r="C3380" s="11"/>
      <c r="D3380" s="9"/>
      <c r="E3380" s="9"/>
      <c r="G3380" s="9"/>
      <c r="H3380" s="10"/>
    </row>
    <row r="3381" spans="1:8" ht="15.75" customHeight="1">
      <c r="A3381" s="13"/>
      <c r="C3381" s="11"/>
      <c r="D3381" s="9"/>
      <c r="E3381" s="9"/>
      <c r="G3381" s="9"/>
      <c r="H3381" s="10"/>
    </row>
    <row r="3382" spans="1:8" ht="15.75" customHeight="1">
      <c r="A3382" s="13"/>
      <c r="C3382" s="11"/>
      <c r="D3382" s="9"/>
      <c r="E3382" s="9"/>
      <c r="G3382" s="9"/>
      <c r="H3382" s="10"/>
    </row>
    <row r="3383" spans="1:8" ht="15.75" customHeight="1">
      <c r="A3383" s="13"/>
      <c r="C3383" s="11"/>
      <c r="D3383" s="9"/>
      <c r="E3383" s="9"/>
      <c r="G3383" s="9"/>
      <c r="H3383" s="10"/>
    </row>
    <row r="3384" spans="1:8" ht="15.75" customHeight="1">
      <c r="A3384" s="13"/>
      <c r="C3384" s="11"/>
      <c r="D3384" s="9"/>
      <c r="E3384" s="9"/>
      <c r="G3384" s="9"/>
      <c r="H3384" s="10"/>
    </row>
    <row r="3385" spans="1:8" ht="15.75" customHeight="1">
      <c r="A3385" s="13"/>
      <c r="C3385" s="11"/>
      <c r="D3385" s="9"/>
      <c r="E3385" s="9"/>
      <c r="G3385" s="9"/>
      <c r="H3385" s="10"/>
    </row>
    <row r="3386" spans="1:8" ht="15.75" customHeight="1">
      <c r="A3386" s="13"/>
      <c r="C3386" s="11"/>
      <c r="D3386" s="9"/>
      <c r="E3386" s="9"/>
      <c r="G3386" s="9"/>
      <c r="H3386" s="10"/>
    </row>
    <row r="3387" spans="1:8" ht="15.75" customHeight="1">
      <c r="A3387" s="13"/>
      <c r="C3387" s="11"/>
      <c r="D3387" s="9"/>
      <c r="E3387" s="9"/>
      <c r="G3387" s="9"/>
      <c r="H3387" s="10"/>
    </row>
    <row r="3388" spans="1:8" ht="15.75" customHeight="1">
      <c r="A3388" s="13"/>
      <c r="C3388" s="11"/>
      <c r="D3388" s="9"/>
      <c r="E3388" s="9"/>
      <c r="G3388" s="9"/>
      <c r="H3388" s="10"/>
    </row>
    <row r="3389" spans="1:8" ht="15.75" customHeight="1">
      <c r="A3389" s="13"/>
      <c r="C3389" s="11"/>
      <c r="D3389" s="9"/>
      <c r="E3389" s="9"/>
      <c r="G3389" s="9"/>
      <c r="H3389" s="10"/>
    </row>
    <row r="3390" spans="1:8" ht="15.75" customHeight="1">
      <c r="A3390" s="13"/>
      <c r="C3390" s="11"/>
      <c r="D3390" s="9"/>
      <c r="E3390" s="9"/>
      <c r="G3390" s="9"/>
      <c r="H3390" s="10"/>
    </row>
    <row r="3391" spans="1:8" ht="15.75" customHeight="1">
      <c r="A3391" s="13"/>
      <c r="C3391" s="11"/>
      <c r="D3391" s="9"/>
      <c r="E3391" s="9"/>
      <c r="G3391" s="9"/>
      <c r="H3391" s="10"/>
    </row>
    <row r="3392" spans="1:8" ht="15.75" customHeight="1">
      <c r="A3392" s="13"/>
      <c r="C3392" s="11"/>
      <c r="D3392" s="9"/>
      <c r="E3392" s="9"/>
      <c r="G3392" s="9"/>
      <c r="H3392" s="10"/>
    </row>
    <row r="3393" spans="1:8" ht="15.75" customHeight="1">
      <c r="A3393" s="13"/>
      <c r="C3393" s="11"/>
      <c r="D3393" s="9"/>
      <c r="E3393" s="9"/>
      <c r="G3393" s="9"/>
      <c r="H3393" s="10"/>
    </row>
    <row r="3394" spans="1:8" ht="15.75" customHeight="1">
      <c r="A3394" s="13"/>
      <c r="C3394" s="11"/>
      <c r="D3394" s="9"/>
      <c r="E3394" s="9"/>
      <c r="G3394" s="9"/>
      <c r="H3394" s="10"/>
    </row>
    <row r="3395" spans="1:8" ht="15.75" customHeight="1">
      <c r="A3395" s="13"/>
      <c r="C3395" s="11"/>
      <c r="D3395" s="9"/>
      <c r="E3395" s="9"/>
      <c r="G3395" s="9"/>
      <c r="H3395" s="10"/>
    </row>
    <row r="3396" spans="1:8" ht="15.75" customHeight="1">
      <c r="A3396" s="13"/>
      <c r="C3396" s="11"/>
      <c r="D3396" s="9"/>
      <c r="E3396" s="9"/>
      <c r="G3396" s="9"/>
      <c r="H3396" s="10"/>
    </row>
    <row r="3397" spans="1:8" ht="15.75" customHeight="1">
      <c r="A3397" s="13"/>
      <c r="C3397" s="11"/>
      <c r="D3397" s="9"/>
      <c r="E3397" s="9"/>
      <c r="G3397" s="9"/>
      <c r="H3397" s="10"/>
    </row>
    <row r="3398" spans="1:8" ht="15.75" customHeight="1">
      <c r="A3398" s="13"/>
      <c r="C3398" s="11"/>
      <c r="D3398" s="9"/>
      <c r="E3398" s="9"/>
      <c r="G3398" s="9"/>
      <c r="H3398" s="10"/>
    </row>
    <row r="3399" spans="1:8" ht="15.75" customHeight="1">
      <c r="A3399" s="13"/>
      <c r="C3399" s="11"/>
      <c r="D3399" s="9"/>
      <c r="E3399" s="9"/>
      <c r="G3399" s="9"/>
      <c r="H3399" s="10"/>
    </row>
    <row r="3400" spans="1:8" ht="15.75" customHeight="1">
      <c r="A3400" s="13"/>
      <c r="C3400" s="11"/>
      <c r="D3400" s="9"/>
      <c r="E3400" s="9"/>
      <c r="G3400" s="9"/>
      <c r="H3400" s="10"/>
    </row>
    <row r="3401" spans="1:8" ht="15.75" customHeight="1">
      <c r="A3401" s="13"/>
      <c r="C3401" s="11"/>
      <c r="D3401" s="9"/>
      <c r="E3401" s="9"/>
      <c r="G3401" s="9"/>
      <c r="H3401" s="10"/>
    </row>
    <row r="3402" spans="1:8" ht="15.75" customHeight="1">
      <c r="A3402" s="13"/>
      <c r="C3402" s="11"/>
      <c r="D3402" s="9"/>
      <c r="E3402" s="9"/>
      <c r="G3402" s="9"/>
      <c r="H3402" s="10"/>
    </row>
    <row r="3403" spans="1:8" ht="15.75" customHeight="1">
      <c r="A3403" s="13"/>
      <c r="C3403" s="11"/>
      <c r="D3403" s="9"/>
      <c r="E3403" s="9"/>
      <c r="G3403" s="9"/>
      <c r="H3403" s="10"/>
    </row>
    <row r="3404" spans="1:8" ht="15.75" customHeight="1">
      <c r="A3404" s="13"/>
      <c r="C3404" s="11"/>
      <c r="D3404" s="9"/>
      <c r="E3404" s="9"/>
      <c r="G3404" s="9"/>
      <c r="H3404" s="10"/>
    </row>
    <row r="3405" spans="1:8" ht="15.75" customHeight="1">
      <c r="A3405" s="13"/>
      <c r="C3405" s="11"/>
      <c r="D3405" s="9"/>
      <c r="E3405" s="9"/>
      <c r="G3405" s="9"/>
      <c r="H3405" s="10"/>
    </row>
    <row r="3406" spans="1:8" ht="15.75" customHeight="1">
      <c r="A3406" s="13"/>
      <c r="C3406" s="11"/>
      <c r="D3406" s="9"/>
      <c r="E3406" s="9"/>
      <c r="G3406" s="9"/>
      <c r="H3406" s="10"/>
    </row>
    <row r="3407" spans="1:8" ht="15.75" customHeight="1">
      <c r="A3407" s="13"/>
      <c r="C3407" s="11"/>
      <c r="D3407" s="9"/>
      <c r="E3407" s="9"/>
      <c r="G3407" s="9"/>
      <c r="H3407" s="10"/>
    </row>
    <row r="3408" spans="1:8" ht="15.75" customHeight="1">
      <c r="A3408" s="13"/>
      <c r="C3408" s="11"/>
      <c r="D3408" s="9"/>
      <c r="E3408" s="9"/>
      <c r="G3408" s="9"/>
      <c r="H3408" s="10"/>
    </row>
    <row r="3409" spans="1:8" ht="15.75" customHeight="1">
      <c r="A3409" s="13"/>
      <c r="C3409" s="11"/>
      <c r="D3409" s="9"/>
      <c r="E3409" s="9"/>
      <c r="G3409" s="9"/>
      <c r="H3409" s="10"/>
    </row>
    <row r="3410" spans="1:8" ht="15.75" customHeight="1">
      <c r="A3410" s="13"/>
      <c r="C3410" s="11"/>
      <c r="D3410" s="9"/>
      <c r="E3410" s="9"/>
      <c r="G3410" s="9"/>
      <c r="H3410" s="10"/>
    </row>
    <row r="3411" spans="1:8" ht="15.75" customHeight="1">
      <c r="A3411" s="13"/>
      <c r="C3411" s="11"/>
      <c r="D3411" s="9"/>
      <c r="E3411" s="9"/>
      <c r="G3411" s="9"/>
      <c r="H3411" s="10"/>
    </row>
    <row r="3412" spans="1:8" ht="15.75" customHeight="1">
      <c r="A3412" s="13"/>
      <c r="C3412" s="11"/>
      <c r="D3412" s="9"/>
      <c r="E3412" s="9"/>
      <c r="G3412" s="9"/>
      <c r="H3412" s="10"/>
    </row>
    <row r="3413" spans="1:8" ht="15.75" customHeight="1">
      <c r="A3413" s="13"/>
      <c r="C3413" s="11"/>
      <c r="D3413" s="9"/>
      <c r="E3413" s="9"/>
      <c r="G3413" s="9"/>
      <c r="H3413" s="10"/>
    </row>
    <row r="3414" spans="1:8" ht="15.75" customHeight="1">
      <c r="A3414" s="13"/>
      <c r="C3414" s="11"/>
      <c r="D3414" s="9"/>
      <c r="E3414" s="9"/>
      <c r="G3414" s="9"/>
      <c r="H3414" s="10"/>
    </row>
    <row r="3415" spans="1:8" ht="15.75" customHeight="1">
      <c r="A3415" s="13"/>
      <c r="C3415" s="11"/>
      <c r="D3415" s="9"/>
      <c r="E3415" s="9"/>
      <c r="G3415" s="9"/>
      <c r="H3415" s="10"/>
    </row>
    <row r="3416" spans="1:8" ht="15.75" customHeight="1">
      <c r="A3416" s="13"/>
      <c r="C3416" s="11"/>
      <c r="D3416" s="9"/>
      <c r="E3416" s="9"/>
      <c r="G3416" s="9"/>
      <c r="H3416" s="10"/>
    </row>
    <row r="3417" spans="1:8" ht="15.75" customHeight="1">
      <c r="A3417" s="13"/>
      <c r="C3417" s="11"/>
      <c r="D3417" s="9"/>
      <c r="E3417" s="9"/>
      <c r="G3417" s="9"/>
      <c r="H3417" s="10"/>
    </row>
    <row r="3418" spans="1:8" ht="15.75" customHeight="1">
      <c r="A3418" s="13"/>
      <c r="C3418" s="11"/>
      <c r="D3418" s="9"/>
      <c r="E3418" s="9"/>
      <c r="G3418" s="9"/>
      <c r="H3418" s="10"/>
    </row>
    <row r="3419" spans="1:8" ht="15.75" customHeight="1">
      <c r="A3419" s="13"/>
      <c r="C3419" s="11"/>
      <c r="D3419" s="9"/>
      <c r="E3419" s="9"/>
      <c r="G3419" s="9"/>
      <c r="H3419" s="10"/>
    </row>
    <row r="3420" spans="1:8" ht="15.75" customHeight="1">
      <c r="A3420" s="13"/>
      <c r="C3420" s="11"/>
      <c r="D3420" s="9"/>
      <c r="E3420" s="9"/>
      <c r="G3420" s="9"/>
      <c r="H3420" s="10"/>
    </row>
    <row r="3421" spans="1:8" ht="15.75" customHeight="1">
      <c r="A3421" s="13"/>
      <c r="C3421" s="11"/>
      <c r="D3421" s="9"/>
      <c r="E3421" s="9"/>
      <c r="G3421" s="9"/>
      <c r="H3421" s="10"/>
    </row>
    <row r="3422" spans="1:8" ht="15.75" customHeight="1">
      <c r="A3422" s="13"/>
      <c r="C3422" s="11"/>
      <c r="D3422" s="9"/>
      <c r="E3422" s="9"/>
      <c r="G3422" s="9"/>
      <c r="H3422" s="10"/>
    </row>
    <row r="3423" spans="1:8" ht="15.75" customHeight="1">
      <c r="A3423" s="13"/>
      <c r="C3423" s="11"/>
      <c r="D3423" s="9"/>
      <c r="E3423" s="9"/>
      <c r="G3423" s="9"/>
      <c r="H3423" s="10"/>
    </row>
    <row r="3424" spans="1:8" ht="15.75" customHeight="1">
      <c r="A3424" s="13"/>
      <c r="C3424" s="11"/>
      <c r="D3424" s="9"/>
      <c r="E3424" s="9"/>
      <c r="G3424" s="9"/>
      <c r="H3424" s="10"/>
    </row>
    <row r="3425" spans="1:8" ht="15.75" customHeight="1">
      <c r="A3425" s="13"/>
      <c r="C3425" s="11"/>
      <c r="D3425" s="9"/>
      <c r="E3425" s="9"/>
      <c r="G3425" s="9"/>
      <c r="H3425" s="10"/>
    </row>
    <row r="3426" spans="1:8" ht="15.75" customHeight="1">
      <c r="A3426" s="13"/>
      <c r="C3426" s="11"/>
      <c r="D3426" s="9"/>
      <c r="E3426" s="9"/>
      <c r="G3426" s="9"/>
      <c r="H3426" s="10"/>
    </row>
    <row r="3427" spans="1:8" ht="15.75" customHeight="1">
      <c r="A3427" s="13"/>
      <c r="C3427" s="11"/>
      <c r="D3427" s="9"/>
      <c r="E3427" s="9"/>
      <c r="G3427" s="9"/>
      <c r="H3427" s="10"/>
    </row>
    <row r="3428" spans="1:8" ht="15.75" customHeight="1">
      <c r="A3428" s="13"/>
      <c r="C3428" s="11"/>
      <c r="D3428" s="9"/>
      <c r="E3428" s="9"/>
      <c r="G3428" s="9"/>
      <c r="H3428" s="10"/>
    </row>
    <row r="3429" spans="1:8" ht="15.75" customHeight="1">
      <c r="A3429" s="13"/>
      <c r="C3429" s="11"/>
      <c r="D3429" s="9"/>
      <c r="E3429" s="9"/>
      <c r="G3429" s="9"/>
      <c r="H3429" s="10"/>
    </row>
    <row r="3430" spans="1:8" ht="15.75" customHeight="1">
      <c r="A3430" s="13"/>
      <c r="C3430" s="11"/>
      <c r="D3430" s="9"/>
      <c r="E3430" s="9"/>
      <c r="G3430" s="9"/>
      <c r="H3430" s="10"/>
    </row>
    <row r="3431" spans="1:8" ht="15.75" customHeight="1">
      <c r="A3431" s="13"/>
      <c r="C3431" s="11"/>
      <c r="D3431" s="9"/>
      <c r="E3431" s="9"/>
      <c r="G3431" s="9"/>
      <c r="H3431" s="10"/>
    </row>
    <row r="3432" spans="1:8" ht="15.75" customHeight="1">
      <c r="A3432" s="13"/>
      <c r="C3432" s="11"/>
      <c r="D3432" s="9"/>
      <c r="E3432" s="9"/>
      <c r="G3432" s="9"/>
      <c r="H3432" s="10"/>
    </row>
    <row r="3433" spans="1:8" ht="15.75" customHeight="1">
      <c r="A3433" s="13"/>
      <c r="C3433" s="11"/>
      <c r="D3433" s="9"/>
      <c r="E3433" s="9"/>
      <c r="G3433" s="9"/>
      <c r="H3433" s="10"/>
    </row>
    <row r="3434" spans="1:8" ht="15.75" customHeight="1">
      <c r="A3434" s="13"/>
      <c r="C3434" s="11"/>
      <c r="D3434" s="9"/>
      <c r="E3434" s="9"/>
      <c r="G3434" s="9"/>
      <c r="H3434" s="10"/>
    </row>
    <row r="3435" spans="1:8" ht="15.75" customHeight="1">
      <c r="A3435" s="13"/>
      <c r="C3435" s="11"/>
      <c r="D3435" s="9"/>
      <c r="E3435" s="9"/>
      <c r="G3435" s="9"/>
      <c r="H3435" s="10"/>
    </row>
    <row r="3436" spans="1:8" ht="15.75" customHeight="1">
      <c r="A3436" s="13"/>
      <c r="C3436" s="11"/>
      <c r="D3436" s="9"/>
      <c r="E3436" s="9"/>
      <c r="G3436" s="9"/>
      <c r="H3436" s="10"/>
    </row>
    <row r="3437" spans="1:8" ht="15.75" customHeight="1">
      <c r="A3437" s="13"/>
      <c r="C3437" s="11"/>
      <c r="D3437" s="9"/>
      <c r="E3437" s="9"/>
      <c r="G3437" s="9"/>
      <c r="H3437" s="10"/>
    </row>
    <row r="3438" spans="1:8" ht="15.75" customHeight="1">
      <c r="A3438" s="13"/>
      <c r="C3438" s="11"/>
      <c r="D3438" s="9"/>
      <c r="E3438" s="9"/>
      <c r="G3438" s="9"/>
      <c r="H3438" s="10"/>
    </row>
    <row r="3439" spans="1:8" ht="15.75" customHeight="1">
      <c r="A3439" s="13"/>
      <c r="C3439" s="11"/>
      <c r="D3439" s="9"/>
      <c r="E3439" s="9"/>
      <c r="G3439" s="9"/>
      <c r="H3439" s="10"/>
    </row>
    <row r="3440" spans="1:8" ht="15.75" customHeight="1">
      <c r="A3440" s="13"/>
      <c r="C3440" s="11"/>
      <c r="D3440" s="9"/>
      <c r="E3440" s="9"/>
      <c r="G3440" s="9"/>
      <c r="H3440" s="10"/>
    </row>
    <row r="3441" spans="1:8" ht="15.75" customHeight="1">
      <c r="A3441" s="13"/>
      <c r="C3441" s="11"/>
      <c r="D3441" s="9"/>
      <c r="E3441" s="9"/>
      <c r="G3441" s="9"/>
      <c r="H3441" s="10"/>
    </row>
    <row r="3442" spans="1:8" ht="15.75" customHeight="1">
      <c r="A3442" s="13"/>
      <c r="C3442" s="11"/>
      <c r="D3442" s="9"/>
      <c r="E3442" s="9"/>
      <c r="G3442" s="9"/>
      <c r="H3442" s="10"/>
    </row>
    <row r="3443" spans="1:8" ht="15.75" customHeight="1">
      <c r="A3443" s="13"/>
      <c r="C3443" s="11"/>
      <c r="D3443" s="9"/>
      <c r="E3443" s="9"/>
      <c r="G3443" s="9"/>
      <c r="H3443" s="10"/>
    </row>
    <row r="3444" spans="1:8" ht="15.75" customHeight="1">
      <c r="A3444" s="13"/>
      <c r="C3444" s="11"/>
      <c r="D3444" s="9"/>
      <c r="E3444" s="9"/>
      <c r="G3444" s="9"/>
      <c r="H3444" s="10"/>
    </row>
    <row r="3445" spans="1:8" ht="15.75" customHeight="1">
      <c r="A3445" s="13"/>
      <c r="C3445" s="11"/>
      <c r="D3445" s="9"/>
      <c r="E3445" s="9"/>
      <c r="G3445" s="9"/>
      <c r="H3445" s="10"/>
    </row>
    <row r="3446" spans="1:8" ht="15.75" customHeight="1">
      <c r="A3446" s="13"/>
      <c r="C3446" s="11"/>
      <c r="D3446" s="9"/>
      <c r="E3446" s="9"/>
      <c r="G3446" s="9"/>
      <c r="H3446" s="10"/>
    </row>
    <row r="3447" spans="1:8" ht="15.75" customHeight="1">
      <c r="A3447" s="13"/>
      <c r="C3447" s="11"/>
      <c r="D3447" s="9"/>
      <c r="E3447" s="9"/>
      <c r="G3447" s="9"/>
      <c r="H3447" s="10"/>
    </row>
    <row r="3448" spans="1:8" ht="15.75" customHeight="1">
      <c r="A3448" s="13"/>
      <c r="C3448" s="11"/>
      <c r="D3448" s="9"/>
      <c r="E3448" s="9"/>
      <c r="G3448" s="9"/>
      <c r="H3448" s="10"/>
    </row>
    <row r="3449" spans="1:8" ht="15.75" customHeight="1">
      <c r="A3449" s="13"/>
      <c r="C3449" s="11"/>
      <c r="D3449" s="9"/>
      <c r="E3449" s="9"/>
      <c r="G3449" s="9"/>
      <c r="H3449" s="10"/>
    </row>
    <row r="3450" spans="1:8" ht="15.75" customHeight="1">
      <c r="A3450" s="13"/>
      <c r="C3450" s="11"/>
      <c r="D3450" s="9"/>
      <c r="E3450" s="9"/>
      <c r="G3450" s="9"/>
      <c r="H3450" s="10"/>
    </row>
    <row r="3451" spans="1:8" ht="15.75" customHeight="1">
      <c r="A3451" s="13"/>
      <c r="C3451" s="11"/>
      <c r="D3451" s="9"/>
      <c r="E3451" s="9"/>
      <c r="G3451" s="9"/>
      <c r="H3451" s="10"/>
    </row>
    <row r="3452" spans="1:8" ht="15.75" customHeight="1">
      <c r="A3452" s="13"/>
      <c r="C3452" s="11"/>
      <c r="D3452" s="9"/>
      <c r="E3452" s="9"/>
      <c r="G3452" s="9"/>
      <c r="H3452" s="10"/>
    </row>
    <row r="3453" spans="1:8" ht="15.75" customHeight="1">
      <c r="A3453" s="13"/>
      <c r="C3453" s="11"/>
      <c r="D3453" s="9"/>
      <c r="E3453" s="9"/>
      <c r="G3453" s="9"/>
      <c r="H3453" s="10"/>
    </row>
    <row r="3454" spans="1:8" ht="15.75" customHeight="1">
      <c r="A3454" s="13"/>
      <c r="C3454" s="11"/>
      <c r="D3454" s="9"/>
      <c r="E3454" s="9"/>
      <c r="G3454" s="9"/>
      <c r="H3454" s="10"/>
    </row>
    <row r="3455" spans="1:8" ht="15.75" customHeight="1">
      <c r="A3455" s="13"/>
      <c r="C3455" s="11"/>
      <c r="D3455" s="9"/>
      <c r="E3455" s="9"/>
      <c r="G3455" s="9"/>
      <c r="H3455" s="10"/>
    </row>
    <row r="3456" spans="1:8" ht="15.75" customHeight="1">
      <c r="A3456" s="13"/>
      <c r="C3456" s="11"/>
      <c r="D3456" s="9"/>
      <c r="E3456" s="9"/>
      <c r="G3456" s="9"/>
      <c r="H3456" s="10"/>
    </row>
    <row r="3457" spans="1:8" ht="15.75" customHeight="1">
      <c r="A3457" s="13"/>
      <c r="C3457" s="11"/>
      <c r="D3457" s="9"/>
      <c r="E3457" s="9"/>
      <c r="G3457" s="9"/>
      <c r="H3457" s="10"/>
    </row>
    <row r="3458" spans="1:8" ht="15.75" customHeight="1">
      <c r="A3458" s="13"/>
      <c r="C3458" s="11"/>
      <c r="D3458" s="9"/>
      <c r="E3458" s="9"/>
      <c r="G3458" s="9"/>
      <c r="H3458" s="10"/>
    </row>
    <row r="3459" spans="1:8" ht="15.75" customHeight="1">
      <c r="A3459" s="13"/>
      <c r="C3459" s="11"/>
      <c r="D3459" s="9"/>
      <c r="E3459" s="9"/>
      <c r="G3459" s="9"/>
      <c r="H3459" s="10"/>
    </row>
    <row r="3460" spans="1:8" ht="15.75" customHeight="1">
      <c r="A3460" s="13"/>
      <c r="C3460" s="11"/>
      <c r="D3460" s="9"/>
      <c r="E3460" s="9"/>
      <c r="G3460" s="9"/>
      <c r="H3460" s="10"/>
    </row>
    <row r="3461" spans="1:8" ht="15.75" customHeight="1">
      <c r="A3461" s="13"/>
      <c r="C3461" s="11"/>
      <c r="D3461" s="9"/>
      <c r="E3461" s="9"/>
      <c r="G3461" s="9"/>
      <c r="H3461" s="10"/>
    </row>
    <row r="3462" spans="1:8" ht="15.75" customHeight="1">
      <c r="A3462" s="13"/>
      <c r="C3462" s="11"/>
      <c r="D3462" s="9"/>
      <c r="E3462" s="9"/>
      <c r="G3462" s="9"/>
      <c r="H3462" s="10"/>
    </row>
    <row r="3463" spans="1:8" ht="15.75" customHeight="1">
      <c r="A3463" s="13"/>
      <c r="C3463" s="11"/>
      <c r="D3463" s="9"/>
      <c r="E3463" s="9"/>
      <c r="G3463" s="9"/>
      <c r="H3463" s="10"/>
    </row>
    <row r="3464" spans="1:8" ht="15.75" customHeight="1">
      <c r="A3464" s="13"/>
      <c r="C3464" s="11"/>
      <c r="D3464" s="9"/>
      <c r="E3464" s="9"/>
      <c r="G3464" s="9"/>
      <c r="H3464" s="10"/>
    </row>
    <row r="3465" spans="1:8" ht="15.75" customHeight="1">
      <c r="A3465" s="13"/>
      <c r="C3465" s="11"/>
      <c r="D3465" s="9"/>
      <c r="E3465" s="9"/>
      <c r="G3465" s="9"/>
      <c r="H3465" s="10"/>
    </row>
    <row r="3466" spans="1:8" ht="15.75" customHeight="1">
      <c r="A3466" s="13"/>
      <c r="C3466" s="11"/>
      <c r="D3466" s="9"/>
      <c r="E3466" s="9"/>
      <c r="G3466" s="9"/>
      <c r="H3466" s="10"/>
    </row>
    <row r="3467" spans="1:8" ht="15.75" customHeight="1">
      <c r="A3467" s="13"/>
      <c r="C3467" s="11"/>
      <c r="D3467" s="9"/>
      <c r="E3467" s="9"/>
      <c r="G3467" s="9"/>
      <c r="H3467" s="10"/>
    </row>
    <row r="3468" spans="1:8" ht="15.75" customHeight="1">
      <c r="A3468" s="13"/>
      <c r="C3468" s="11"/>
      <c r="D3468" s="9"/>
      <c r="E3468" s="9"/>
      <c r="G3468" s="9"/>
      <c r="H3468" s="10"/>
    </row>
    <row r="3469" spans="1:8" ht="15.75" customHeight="1">
      <c r="A3469" s="13"/>
      <c r="C3469" s="11"/>
      <c r="D3469" s="9"/>
      <c r="E3469" s="9"/>
      <c r="G3469" s="9"/>
      <c r="H3469" s="10"/>
    </row>
    <row r="3470" spans="1:8" ht="15.75" customHeight="1">
      <c r="A3470" s="13"/>
      <c r="C3470" s="11"/>
      <c r="D3470" s="9"/>
      <c r="E3470" s="9"/>
      <c r="G3470" s="9"/>
      <c r="H3470" s="10"/>
    </row>
    <row r="3471" spans="1:8" ht="15.75" customHeight="1">
      <c r="A3471" s="13"/>
      <c r="C3471" s="11"/>
      <c r="D3471" s="9"/>
      <c r="E3471" s="9"/>
      <c r="G3471" s="9"/>
      <c r="H3471" s="10"/>
    </row>
    <row r="3472" spans="1:8" ht="15.75" customHeight="1">
      <c r="A3472" s="13"/>
      <c r="C3472" s="11"/>
      <c r="D3472" s="9"/>
      <c r="E3472" s="9"/>
      <c r="G3472" s="9"/>
      <c r="H3472" s="10"/>
    </row>
    <row r="3473" spans="1:8" ht="15.75" customHeight="1">
      <c r="A3473" s="13"/>
      <c r="C3473" s="11"/>
      <c r="D3473" s="9"/>
      <c r="E3473" s="9"/>
      <c r="G3473" s="9"/>
      <c r="H3473" s="10"/>
    </row>
    <row r="3474" spans="1:8" ht="15.75" customHeight="1">
      <c r="A3474" s="13"/>
      <c r="C3474" s="11"/>
      <c r="D3474" s="9"/>
      <c r="E3474" s="9"/>
      <c r="G3474" s="9"/>
      <c r="H3474" s="10"/>
    </row>
    <row r="3475" spans="1:8" ht="15.75" customHeight="1">
      <c r="A3475" s="13"/>
      <c r="C3475" s="11"/>
      <c r="D3475" s="9"/>
      <c r="E3475" s="9"/>
      <c r="G3475" s="9"/>
      <c r="H3475" s="10"/>
    </row>
    <row r="3476" spans="1:8" ht="15.75" customHeight="1">
      <c r="A3476" s="13"/>
      <c r="C3476" s="11"/>
      <c r="D3476" s="9"/>
      <c r="E3476" s="9"/>
      <c r="G3476" s="9"/>
      <c r="H3476" s="10"/>
    </row>
    <row r="3477" spans="1:8" ht="15.75" customHeight="1">
      <c r="A3477" s="13"/>
      <c r="C3477" s="11"/>
      <c r="D3477" s="9"/>
      <c r="E3477" s="9"/>
      <c r="G3477" s="9"/>
      <c r="H3477" s="10"/>
    </row>
    <row r="3478" spans="1:8" ht="15.75" customHeight="1">
      <c r="A3478" s="13"/>
      <c r="C3478" s="11"/>
      <c r="D3478" s="9"/>
      <c r="E3478" s="9"/>
      <c r="G3478" s="9"/>
      <c r="H3478" s="10"/>
    </row>
    <row r="3479" spans="1:8" ht="15.75" customHeight="1">
      <c r="A3479" s="13"/>
      <c r="C3479" s="11"/>
      <c r="D3479" s="9"/>
      <c r="E3479" s="9"/>
      <c r="G3479" s="9"/>
      <c r="H3479" s="10"/>
    </row>
    <row r="3480" spans="1:8" ht="15.75" customHeight="1">
      <c r="A3480" s="13"/>
      <c r="C3480" s="11"/>
      <c r="D3480" s="9"/>
      <c r="E3480" s="9"/>
      <c r="G3480" s="9"/>
      <c r="H3480" s="10"/>
    </row>
    <row r="3481" spans="1:8" ht="15.75" customHeight="1">
      <c r="A3481" s="13"/>
      <c r="C3481" s="11"/>
      <c r="D3481" s="9"/>
      <c r="E3481" s="9"/>
      <c r="G3481" s="9"/>
      <c r="H3481" s="10"/>
    </row>
    <row r="3482" spans="1:8" ht="15.75" customHeight="1">
      <c r="A3482" s="13"/>
      <c r="C3482" s="11"/>
      <c r="D3482" s="9"/>
      <c r="E3482" s="9"/>
      <c r="G3482" s="9"/>
      <c r="H3482" s="10"/>
    </row>
    <row r="3483" spans="1:8" ht="15.75" customHeight="1">
      <c r="A3483" s="13"/>
      <c r="C3483" s="11"/>
      <c r="D3483" s="9"/>
      <c r="E3483" s="9"/>
      <c r="G3483" s="9"/>
      <c r="H3483" s="10"/>
    </row>
    <row r="3484" spans="1:8" ht="15.75" customHeight="1">
      <c r="A3484" s="13"/>
      <c r="C3484" s="11"/>
      <c r="D3484" s="9"/>
      <c r="E3484" s="9"/>
      <c r="G3484" s="9"/>
      <c r="H3484" s="10"/>
    </row>
    <row r="3485" spans="1:8" ht="15.75" customHeight="1">
      <c r="A3485" s="13"/>
      <c r="C3485" s="11"/>
      <c r="D3485" s="9"/>
      <c r="E3485" s="9"/>
      <c r="G3485" s="9"/>
      <c r="H3485" s="10"/>
    </row>
    <row r="3486" spans="1:8" ht="15.75" customHeight="1">
      <c r="A3486" s="13"/>
      <c r="C3486" s="11"/>
      <c r="D3486" s="9"/>
      <c r="E3486" s="9"/>
      <c r="G3486" s="9"/>
      <c r="H3486" s="10"/>
    </row>
    <row r="3487" spans="1:8" ht="15.75" customHeight="1">
      <c r="A3487" s="13"/>
      <c r="C3487" s="11"/>
      <c r="D3487" s="9"/>
      <c r="E3487" s="9"/>
      <c r="G3487" s="9"/>
      <c r="H3487" s="10"/>
    </row>
    <row r="3488" spans="1:8" ht="15.75" customHeight="1">
      <c r="A3488" s="13"/>
      <c r="C3488" s="11"/>
      <c r="D3488" s="9"/>
      <c r="E3488" s="9"/>
      <c r="G3488" s="9"/>
      <c r="H3488" s="10"/>
    </row>
    <row r="3489" spans="1:8" ht="15.75" customHeight="1">
      <c r="A3489" s="13"/>
      <c r="C3489" s="11"/>
      <c r="D3489" s="9"/>
      <c r="E3489" s="9"/>
      <c r="G3489" s="9"/>
      <c r="H3489" s="10"/>
    </row>
    <row r="3490" spans="1:8" ht="15.75" customHeight="1">
      <c r="A3490" s="13"/>
      <c r="C3490" s="11"/>
      <c r="D3490" s="9"/>
      <c r="E3490" s="9"/>
      <c r="G3490" s="9"/>
      <c r="H3490" s="10"/>
    </row>
    <row r="3491" spans="1:8" ht="15.75" customHeight="1">
      <c r="A3491" s="13"/>
      <c r="C3491" s="11"/>
      <c r="D3491" s="9"/>
      <c r="E3491" s="9"/>
      <c r="G3491" s="9"/>
      <c r="H3491" s="10"/>
    </row>
    <row r="3492" spans="1:8" ht="15.75" customHeight="1">
      <c r="A3492" s="13"/>
      <c r="C3492" s="11"/>
      <c r="D3492" s="9"/>
      <c r="E3492" s="9"/>
      <c r="G3492" s="9"/>
      <c r="H3492" s="10"/>
    </row>
    <row r="3493" spans="1:8" ht="15.75" customHeight="1">
      <c r="A3493" s="13"/>
      <c r="C3493" s="11"/>
      <c r="D3493" s="9"/>
      <c r="E3493" s="9"/>
      <c r="G3493" s="9"/>
      <c r="H3493" s="10"/>
    </row>
    <row r="3494" spans="1:8" ht="15.75" customHeight="1">
      <c r="A3494" s="13"/>
      <c r="C3494" s="11"/>
      <c r="D3494" s="9"/>
      <c r="E3494" s="9"/>
      <c r="G3494" s="9"/>
      <c r="H3494" s="10"/>
    </row>
    <row r="3495" spans="1:8" ht="15.75" customHeight="1">
      <c r="A3495" s="13"/>
      <c r="C3495" s="11"/>
      <c r="D3495" s="9"/>
      <c r="E3495" s="9"/>
      <c r="G3495" s="9"/>
      <c r="H3495" s="10"/>
    </row>
    <row r="3496" spans="1:8" ht="15.75" customHeight="1">
      <c r="A3496" s="13"/>
      <c r="C3496" s="11"/>
      <c r="D3496" s="9"/>
      <c r="E3496" s="9"/>
      <c r="G3496" s="9"/>
      <c r="H3496" s="10"/>
    </row>
    <row r="3497" spans="1:8" ht="15.75" customHeight="1">
      <c r="A3497" s="13"/>
      <c r="C3497" s="11"/>
      <c r="D3497" s="9"/>
      <c r="E3497" s="9"/>
      <c r="G3497" s="9"/>
      <c r="H3497" s="10"/>
    </row>
    <row r="3498" spans="1:8" ht="15.75" customHeight="1">
      <c r="A3498" s="13"/>
      <c r="C3498" s="11"/>
      <c r="D3498" s="9"/>
      <c r="E3498" s="9"/>
      <c r="G3498" s="9"/>
      <c r="H3498" s="10"/>
    </row>
    <row r="3499" spans="1:8" ht="15.75" customHeight="1">
      <c r="A3499" s="13"/>
      <c r="C3499" s="11"/>
      <c r="D3499" s="9"/>
      <c r="E3499" s="9"/>
      <c r="G3499" s="9"/>
      <c r="H3499" s="10"/>
    </row>
    <row r="3500" spans="1:8" ht="15.75" customHeight="1">
      <c r="A3500" s="13"/>
      <c r="C3500" s="11"/>
      <c r="D3500" s="9"/>
      <c r="E3500" s="9"/>
      <c r="G3500" s="9"/>
      <c r="H3500" s="10"/>
    </row>
    <row r="3501" spans="1:8" ht="15.75" customHeight="1">
      <c r="A3501" s="13"/>
      <c r="C3501" s="11"/>
      <c r="D3501" s="9"/>
      <c r="E3501" s="9"/>
      <c r="G3501" s="9"/>
      <c r="H3501" s="10"/>
    </row>
    <row r="3502" spans="1:8" ht="15.75" customHeight="1">
      <c r="A3502" s="13"/>
      <c r="C3502" s="11"/>
      <c r="D3502" s="9"/>
      <c r="E3502" s="9"/>
      <c r="G3502" s="9"/>
      <c r="H3502" s="10"/>
    </row>
    <row r="3503" spans="1:8" ht="15.75" customHeight="1">
      <c r="A3503" s="13"/>
      <c r="C3503" s="11"/>
      <c r="D3503" s="9"/>
      <c r="E3503" s="9"/>
      <c r="G3503" s="9"/>
      <c r="H3503" s="10"/>
    </row>
    <row r="3504" spans="1:8" ht="15.75" customHeight="1">
      <c r="A3504" s="13"/>
      <c r="C3504" s="11"/>
      <c r="D3504" s="9"/>
      <c r="E3504" s="9"/>
      <c r="G3504" s="9"/>
      <c r="H3504" s="10"/>
    </row>
    <row r="3505" spans="1:8" ht="15.75" customHeight="1">
      <c r="A3505" s="13"/>
      <c r="C3505" s="11"/>
      <c r="D3505" s="9"/>
      <c r="E3505" s="9"/>
      <c r="G3505" s="9"/>
      <c r="H3505" s="10"/>
    </row>
    <row r="3506" spans="1:8" ht="15.75" customHeight="1">
      <c r="A3506" s="13"/>
      <c r="C3506" s="11"/>
      <c r="D3506" s="9"/>
      <c r="E3506" s="9"/>
      <c r="G3506" s="9"/>
      <c r="H3506" s="10"/>
    </row>
    <row r="3507" spans="1:8" ht="15.75" customHeight="1">
      <c r="A3507" s="13"/>
      <c r="C3507" s="11"/>
      <c r="D3507" s="9"/>
      <c r="E3507" s="9"/>
      <c r="G3507" s="9"/>
      <c r="H3507" s="10"/>
    </row>
    <row r="3508" spans="1:8" ht="15.75" customHeight="1">
      <c r="A3508" s="13"/>
      <c r="C3508" s="11"/>
      <c r="D3508" s="9"/>
      <c r="E3508" s="9"/>
      <c r="G3508" s="9"/>
      <c r="H3508" s="10"/>
    </row>
    <row r="3509" spans="1:8" ht="15.75" customHeight="1">
      <c r="A3509" s="13"/>
      <c r="C3509" s="11"/>
      <c r="D3509" s="9"/>
      <c r="E3509" s="9"/>
      <c r="G3509" s="9"/>
      <c r="H3509" s="10"/>
    </row>
    <row r="3510" spans="1:8" ht="15.75" customHeight="1">
      <c r="A3510" s="13"/>
      <c r="C3510" s="11"/>
      <c r="D3510" s="9"/>
      <c r="E3510" s="9"/>
      <c r="G3510" s="9"/>
      <c r="H3510" s="10"/>
    </row>
    <row r="3511" spans="1:8" ht="15.75" customHeight="1">
      <c r="A3511" s="13"/>
      <c r="C3511" s="11"/>
      <c r="D3511" s="9"/>
      <c r="E3511" s="9"/>
      <c r="G3511" s="9"/>
      <c r="H3511" s="10"/>
    </row>
    <row r="3512" spans="1:8" ht="15.75" customHeight="1">
      <c r="A3512" s="13"/>
      <c r="C3512" s="11"/>
      <c r="D3512" s="9"/>
      <c r="E3512" s="9"/>
      <c r="G3512" s="9"/>
      <c r="H3512" s="10"/>
    </row>
    <row r="3513" spans="1:8" ht="15.75" customHeight="1">
      <c r="A3513" s="13"/>
      <c r="C3513" s="11"/>
      <c r="D3513" s="9"/>
      <c r="E3513" s="9"/>
      <c r="G3513" s="9"/>
      <c r="H3513" s="10"/>
    </row>
    <row r="3514" spans="1:8" ht="15.75" customHeight="1">
      <c r="A3514" s="13"/>
      <c r="C3514" s="11"/>
      <c r="D3514" s="9"/>
      <c r="E3514" s="9"/>
      <c r="G3514" s="9"/>
      <c r="H3514" s="10"/>
    </row>
    <row r="3515" spans="1:8" ht="15.75" customHeight="1">
      <c r="A3515" s="13"/>
      <c r="C3515" s="11"/>
      <c r="D3515" s="9"/>
      <c r="E3515" s="9"/>
      <c r="G3515" s="9"/>
      <c r="H3515" s="10"/>
    </row>
    <row r="3516" spans="1:8" ht="15.75" customHeight="1">
      <c r="A3516" s="13"/>
      <c r="C3516" s="11"/>
      <c r="D3516" s="9"/>
      <c r="E3516" s="9"/>
      <c r="G3516" s="9"/>
      <c r="H3516" s="10"/>
    </row>
    <row r="3517" spans="1:8" ht="15.75" customHeight="1">
      <c r="A3517" s="13"/>
      <c r="C3517" s="11"/>
      <c r="D3517" s="9"/>
      <c r="E3517" s="9"/>
      <c r="G3517" s="9"/>
      <c r="H3517" s="10"/>
    </row>
    <row r="3518" spans="1:8" ht="15.75" customHeight="1">
      <c r="A3518" s="13"/>
      <c r="C3518" s="11"/>
      <c r="D3518" s="9"/>
      <c r="E3518" s="9"/>
      <c r="G3518" s="9"/>
      <c r="H3518" s="10"/>
    </row>
    <row r="3519" spans="1:8" ht="15.75" customHeight="1">
      <c r="A3519" s="13"/>
      <c r="C3519" s="11"/>
      <c r="D3519" s="9"/>
      <c r="E3519" s="9"/>
      <c r="G3519" s="9"/>
      <c r="H3519" s="10"/>
    </row>
    <row r="3520" spans="1:8" ht="15.75" customHeight="1">
      <c r="A3520" s="13"/>
      <c r="C3520" s="11"/>
      <c r="D3520" s="9"/>
      <c r="E3520" s="9"/>
      <c r="G3520" s="9"/>
      <c r="H3520" s="10"/>
    </row>
    <row r="3521" spans="1:8" ht="15.75" customHeight="1">
      <c r="A3521" s="13"/>
      <c r="C3521" s="11"/>
      <c r="D3521" s="9"/>
      <c r="E3521" s="9"/>
      <c r="G3521" s="9"/>
      <c r="H3521" s="10"/>
    </row>
    <row r="3522" spans="1:8" ht="15.75" customHeight="1">
      <c r="A3522" s="13"/>
      <c r="C3522" s="11"/>
      <c r="D3522" s="9"/>
      <c r="E3522" s="9"/>
      <c r="G3522" s="9"/>
      <c r="H3522" s="10"/>
    </row>
    <row r="3523" spans="1:8" ht="15.75" customHeight="1">
      <c r="A3523" s="13"/>
      <c r="C3523" s="11"/>
      <c r="D3523" s="9"/>
      <c r="E3523" s="9"/>
      <c r="G3523" s="9"/>
      <c r="H3523" s="10"/>
    </row>
    <row r="3524" spans="1:8" ht="15.75" customHeight="1">
      <c r="A3524" s="13"/>
      <c r="C3524" s="11"/>
      <c r="D3524" s="9"/>
      <c r="E3524" s="9"/>
      <c r="G3524" s="9"/>
      <c r="H3524" s="10"/>
    </row>
    <row r="3525" spans="1:8" ht="15.75" customHeight="1">
      <c r="A3525" s="13"/>
      <c r="C3525" s="11"/>
      <c r="D3525" s="9"/>
      <c r="E3525" s="9"/>
      <c r="G3525" s="9"/>
      <c r="H3525" s="10"/>
    </row>
    <row r="3526" spans="1:8" ht="15.75" customHeight="1">
      <c r="A3526" s="13"/>
      <c r="C3526" s="11"/>
      <c r="D3526" s="9"/>
      <c r="E3526" s="9"/>
      <c r="G3526" s="9"/>
      <c r="H3526" s="10"/>
    </row>
    <row r="3527" spans="1:8" ht="15.75" customHeight="1">
      <c r="A3527" s="13"/>
      <c r="C3527" s="11"/>
      <c r="D3527" s="9"/>
      <c r="E3527" s="9"/>
      <c r="G3527" s="9"/>
      <c r="H3527" s="10"/>
    </row>
    <row r="3528" spans="1:8" ht="15.75" customHeight="1">
      <c r="A3528" s="13"/>
      <c r="C3528" s="11"/>
      <c r="D3528" s="9"/>
      <c r="E3528" s="9"/>
      <c r="G3528" s="9"/>
      <c r="H3528" s="10"/>
    </row>
    <row r="3529" spans="1:8" ht="15.75" customHeight="1">
      <c r="A3529" s="13"/>
      <c r="C3529" s="11"/>
      <c r="D3529" s="9"/>
      <c r="E3529" s="9"/>
      <c r="G3529" s="9"/>
      <c r="H3529" s="10"/>
    </row>
    <row r="3530" spans="1:8" ht="15.75" customHeight="1">
      <c r="A3530" s="13"/>
      <c r="C3530" s="11"/>
      <c r="D3530" s="9"/>
      <c r="E3530" s="9"/>
      <c r="G3530" s="9"/>
      <c r="H3530" s="10"/>
    </row>
    <row r="3531" spans="1:8" ht="15.75" customHeight="1">
      <c r="A3531" s="13"/>
      <c r="C3531" s="11"/>
      <c r="D3531" s="9"/>
      <c r="E3531" s="9"/>
      <c r="G3531" s="9"/>
      <c r="H3531" s="10"/>
    </row>
    <row r="3532" spans="1:8" ht="15.75" customHeight="1">
      <c r="A3532" s="13"/>
      <c r="C3532" s="11"/>
      <c r="D3532" s="9"/>
      <c r="E3532" s="9"/>
      <c r="G3532" s="9"/>
      <c r="H3532" s="10"/>
    </row>
    <row r="3533" spans="1:8" ht="15.75" customHeight="1">
      <c r="A3533" s="13"/>
      <c r="C3533" s="11"/>
      <c r="D3533" s="9"/>
      <c r="E3533" s="9"/>
      <c r="G3533" s="9"/>
      <c r="H3533" s="10"/>
    </row>
    <row r="3534" spans="1:8" ht="15.75" customHeight="1">
      <c r="A3534" s="13"/>
      <c r="C3534" s="11"/>
      <c r="D3534" s="9"/>
      <c r="E3534" s="9"/>
      <c r="G3534" s="9"/>
      <c r="H3534" s="10"/>
    </row>
    <row r="3535" spans="1:8" ht="15.75" customHeight="1">
      <c r="A3535" s="13"/>
      <c r="C3535" s="11"/>
      <c r="D3535" s="9"/>
      <c r="E3535" s="9"/>
      <c r="G3535" s="9"/>
      <c r="H3535" s="10"/>
    </row>
    <row r="3536" spans="1:8" ht="15.75" customHeight="1">
      <c r="A3536" s="13"/>
      <c r="C3536" s="11"/>
      <c r="D3536" s="9"/>
      <c r="E3536" s="9"/>
      <c r="G3536" s="9"/>
      <c r="H3536" s="10"/>
    </row>
    <row r="3537" spans="1:8" ht="15.75" customHeight="1">
      <c r="A3537" s="13"/>
      <c r="C3537" s="11"/>
      <c r="D3537" s="9"/>
      <c r="E3537" s="9"/>
      <c r="G3537" s="9"/>
      <c r="H3537" s="10"/>
    </row>
    <row r="3538" spans="1:8" ht="15.75" customHeight="1">
      <c r="A3538" s="13"/>
      <c r="C3538" s="11"/>
      <c r="D3538" s="9"/>
      <c r="E3538" s="9"/>
      <c r="G3538" s="9"/>
      <c r="H3538" s="10"/>
    </row>
    <row r="3539" spans="1:8" ht="15.75" customHeight="1">
      <c r="A3539" s="13"/>
      <c r="C3539" s="11"/>
      <c r="D3539" s="9"/>
      <c r="E3539" s="9"/>
      <c r="G3539" s="9"/>
      <c r="H3539" s="10"/>
    </row>
    <row r="3540" spans="1:8" ht="15.75" customHeight="1">
      <c r="A3540" s="13"/>
      <c r="C3540" s="11"/>
      <c r="D3540" s="9"/>
      <c r="E3540" s="9"/>
      <c r="G3540" s="9"/>
      <c r="H3540" s="10"/>
    </row>
    <row r="3541" spans="1:8" ht="15.75" customHeight="1">
      <c r="A3541" s="13"/>
      <c r="C3541" s="11"/>
      <c r="D3541" s="9"/>
      <c r="E3541" s="9"/>
      <c r="G3541" s="9"/>
      <c r="H3541" s="10"/>
    </row>
    <row r="3542" spans="1:8" ht="15.75" customHeight="1">
      <c r="A3542" s="13"/>
      <c r="C3542" s="11"/>
      <c r="D3542" s="9"/>
      <c r="E3542" s="9"/>
      <c r="G3542" s="9"/>
      <c r="H3542" s="10"/>
    </row>
    <row r="3543" spans="1:8" ht="15.75" customHeight="1">
      <c r="A3543" s="13"/>
      <c r="C3543" s="11"/>
      <c r="D3543" s="9"/>
      <c r="E3543" s="9"/>
      <c r="G3543" s="9"/>
      <c r="H3543" s="10"/>
    </row>
    <row r="3544" spans="1:8" ht="15.75" customHeight="1">
      <c r="A3544" s="13"/>
      <c r="C3544" s="11"/>
      <c r="D3544" s="9"/>
      <c r="E3544" s="9"/>
      <c r="G3544" s="9"/>
      <c r="H3544" s="10"/>
    </row>
    <row r="3545" spans="1:8" ht="15.75" customHeight="1">
      <c r="A3545" s="13"/>
      <c r="C3545" s="11"/>
      <c r="D3545" s="9"/>
      <c r="E3545" s="9"/>
      <c r="G3545" s="9"/>
      <c r="H3545" s="10"/>
    </row>
    <row r="3546" spans="1:8" ht="15.75" customHeight="1">
      <c r="A3546" s="13"/>
      <c r="C3546" s="11"/>
      <c r="D3546" s="9"/>
      <c r="E3546" s="9"/>
      <c r="G3546" s="9"/>
      <c r="H3546" s="10"/>
    </row>
    <row r="3547" spans="1:8" ht="15.75" customHeight="1">
      <c r="A3547" s="13"/>
      <c r="C3547" s="11"/>
      <c r="D3547" s="9"/>
      <c r="E3547" s="9"/>
      <c r="G3547" s="9"/>
      <c r="H3547" s="10"/>
    </row>
    <row r="3548" spans="1:8" ht="15.75" customHeight="1">
      <c r="A3548" s="13"/>
      <c r="C3548" s="11"/>
      <c r="D3548" s="9"/>
      <c r="E3548" s="9"/>
      <c r="G3548" s="9"/>
      <c r="H3548" s="10"/>
    </row>
    <row r="3549" spans="1:8" ht="15.75" customHeight="1">
      <c r="A3549" s="13"/>
      <c r="C3549" s="11"/>
      <c r="D3549" s="9"/>
      <c r="E3549" s="9"/>
      <c r="G3549" s="9"/>
      <c r="H3549" s="10"/>
    </row>
    <row r="3550" spans="1:8" ht="15.75" customHeight="1">
      <c r="A3550" s="13"/>
      <c r="C3550" s="11"/>
      <c r="D3550" s="9"/>
      <c r="E3550" s="9"/>
      <c r="G3550" s="9"/>
      <c r="H3550" s="10"/>
    </row>
    <row r="3551" spans="1:8" ht="15.75" customHeight="1">
      <c r="A3551" s="13"/>
      <c r="C3551" s="11"/>
      <c r="D3551" s="9"/>
      <c r="E3551" s="9"/>
      <c r="G3551" s="9"/>
      <c r="H3551" s="10"/>
    </row>
    <row r="3552" spans="1:8" ht="15.75" customHeight="1">
      <c r="A3552" s="13"/>
      <c r="C3552" s="11"/>
      <c r="D3552" s="9"/>
      <c r="E3552" s="9"/>
      <c r="G3552" s="9"/>
      <c r="H3552" s="10"/>
    </row>
    <row r="3553" spans="1:8" ht="15.75" customHeight="1">
      <c r="A3553" s="13"/>
      <c r="C3553" s="11"/>
      <c r="D3553" s="9"/>
      <c r="E3553" s="9"/>
      <c r="G3553" s="9"/>
      <c r="H3553" s="10"/>
    </row>
    <row r="3554" spans="1:8" ht="15.75" customHeight="1">
      <c r="A3554" s="13"/>
      <c r="C3554" s="11"/>
      <c r="D3554" s="9"/>
      <c r="E3554" s="9"/>
      <c r="G3554" s="9"/>
      <c r="H3554" s="10"/>
    </row>
    <row r="3555" spans="1:8" ht="15.75" customHeight="1">
      <c r="A3555" s="13"/>
      <c r="C3555" s="11"/>
      <c r="D3555" s="9"/>
      <c r="E3555" s="9"/>
      <c r="G3555" s="9"/>
      <c r="H3555" s="10"/>
    </row>
    <row r="3556" spans="1:8" ht="15.75" customHeight="1">
      <c r="A3556" s="13"/>
      <c r="C3556" s="11"/>
      <c r="D3556" s="9"/>
      <c r="E3556" s="9"/>
      <c r="G3556" s="9"/>
      <c r="H3556" s="10"/>
    </row>
    <row r="3557" spans="1:8" ht="15.75" customHeight="1">
      <c r="A3557" s="13"/>
      <c r="C3557" s="11"/>
      <c r="D3557" s="9"/>
      <c r="E3557" s="9"/>
      <c r="G3557" s="9"/>
      <c r="H3557" s="10"/>
    </row>
    <row r="3558" spans="1:8" ht="15.75" customHeight="1">
      <c r="A3558" s="13"/>
      <c r="C3558" s="11"/>
      <c r="D3558" s="9"/>
      <c r="E3558" s="9"/>
      <c r="G3558" s="9"/>
      <c r="H3558" s="10"/>
    </row>
    <row r="3559" spans="1:8" ht="15.75" customHeight="1">
      <c r="A3559" s="13"/>
      <c r="C3559" s="11"/>
      <c r="D3559" s="9"/>
      <c r="E3559" s="9"/>
      <c r="G3559" s="9"/>
      <c r="H3559" s="10"/>
    </row>
    <row r="3560" spans="1:8" ht="15.75" customHeight="1">
      <c r="A3560" s="13"/>
      <c r="C3560" s="11"/>
      <c r="D3560" s="9"/>
      <c r="E3560" s="9"/>
      <c r="G3560" s="9"/>
      <c r="H3560" s="10"/>
    </row>
    <row r="3561" spans="1:8" ht="15.75" customHeight="1">
      <c r="A3561" s="13"/>
      <c r="C3561" s="11"/>
      <c r="D3561" s="9"/>
      <c r="E3561" s="9"/>
      <c r="G3561" s="9"/>
      <c r="H3561" s="10"/>
    </row>
    <row r="3562" spans="1:8" ht="15.75" customHeight="1">
      <c r="A3562" s="13"/>
      <c r="C3562" s="11"/>
      <c r="D3562" s="9"/>
      <c r="E3562" s="9"/>
      <c r="G3562" s="9"/>
      <c r="H3562" s="10"/>
    </row>
    <row r="3563" spans="1:8" ht="15.75" customHeight="1">
      <c r="A3563" s="13"/>
      <c r="C3563" s="11"/>
      <c r="D3563" s="9"/>
      <c r="E3563" s="9"/>
      <c r="G3563" s="9"/>
      <c r="H3563" s="10"/>
    </row>
    <row r="3564" spans="1:8" ht="15.75" customHeight="1">
      <c r="A3564" s="13"/>
      <c r="C3564" s="11"/>
      <c r="D3564" s="9"/>
      <c r="E3564" s="9"/>
      <c r="G3564" s="9"/>
      <c r="H3564" s="10"/>
    </row>
    <row r="3565" spans="1:8" ht="15.75" customHeight="1">
      <c r="A3565" s="13"/>
      <c r="C3565" s="11"/>
      <c r="D3565" s="9"/>
      <c r="E3565" s="9"/>
      <c r="G3565" s="9"/>
      <c r="H3565" s="10"/>
    </row>
    <row r="3566" spans="1:8" ht="15.75" customHeight="1">
      <c r="A3566" s="13"/>
      <c r="C3566" s="11"/>
      <c r="D3566" s="9"/>
      <c r="E3566" s="9"/>
      <c r="G3566" s="9"/>
      <c r="H3566" s="10"/>
    </row>
    <row r="3567" spans="1:8" ht="15.75" customHeight="1">
      <c r="A3567" s="13"/>
      <c r="C3567" s="11"/>
      <c r="D3567" s="9"/>
      <c r="E3567" s="9"/>
      <c r="G3567" s="9"/>
      <c r="H3567" s="10"/>
    </row>
    <row r="3568" spans="1:8" ht="15.75" customHeight="1">
      <c r="A3568" s="13"/>
      <c r="C3568" s="11"/>
      <c r="D3568" s="9"/>
      <c r="E3568" s="9"/>
      <c r="G3568" s="9"/>
      <c r="H3568" s="10"/>
    </row>
    <row r="3569" spans="1:8" ht="15.75" customHeight="1">
      <c r="A3569" s="13"/>
      <c r="C3569" s="11"/>
      <c r="D3569" s="9"/>
      <c r="E3569" s="9"/>
      <c r="G3569" s="9"/>
      <c r="H3569" s="10"/>
    </row>
    <row r="3570" spans="1:8" ht="15.75" customHeight="1">
      <c r="A3570" s="13"/>
      <c r="C3570" s="11"/>
      <c r="D3570" s="9"/>
      <c r="E3570" s="9"/>
      <c r="G3570" s="9"/>
      <c r="H3570" s="10"/>
    </row>
    <row r="3571" spans="1:8" ht="15.75" customHeight="1">
      <c r="A3571" s="13"/>
      <c r="C3571" s="11"/>
      <c r="D3571" s="9"/>
      <c r="E3571" s="9"/>
      <c r="G3571" s="9"/>
      <c r="H3571" s="10"/>
    </row>
    <row r="3572" spans="1:8" ht="15.75" customHeight="1">
      <c r="A3572" s="13"/>
      <c r="C3572" s="11"/>
      <c r="D3572" s="9"/>
      <c r="E3572" s="9"/>
      <c r="G3572" s="9"/>
      <c r="H3572" s="10"/>
    </row>
    <row r="3573" spans="1:8" ht="15.75" customHeight="1">
      <c r="A3573" s="13"/>
      <c r="C3573" s="11"/>
      <c r="D3573" s="9"/>
      <c r="E3573" s="9"/>
      <c r="G3573" s="9"/>
      <c r="H3573" s="10"/>
    </row>
    <row r="3574" spans="1:8" ht="15.75" customHeight="1">
      <c r="A3574" s="13"/>
      <c r="C3574" s="11"/>
      <c r="D3574" s="9"/>
      <c r="E3574" s="9"/>
      <c r="G3574" s="9"/>
      <c r="H3574" s="10"/>
    </row>
    <row r="3575" spans="1:8" ht="15.75" customHeight="1">
      <c r="A3575" s="13"/>
      <c r="C3575" s="11"/>
      <c r="D3575" s="9"/>
      <c r="E3575" s="9"/>
      <c r="G3575" s="9"/>
      <c r="H3575" s="10"/>
    </row>
    <row r="3576" spans="1:8" ht="15.75" customHeight="1">
      <c r="A3576" s="13"/>
      <c r="C3576" s="11"/>
      <c r="D3576" s="9"/>
      <c r="E3576" s="9"/>
      <c r="G3576" s="9"/>
      <c r="H3576" s="10"/>
    </row>
    <row r="3577" spans="1:8" ht="15.75" customHeight="1">
      <c r="A3577" s="13"/>
      <c r="C3577" s="11"/>
      <c r="D3577" s="9"/>
      <c r="E3577" s="9"/>
      <c r="G3577" s="9"/>
      <c r="H3577" s="10"/>
    </row>
    <row r="3578" spans="1:8" ht="15.75" customHeight="1">
      <c r="A3578" s="13"/>
      <c r="C3578" s="11"/>
      <c r="D3578" s="9"/>
      <c r="E3578" s="9"/>
      <c r="G3578" s="9"/>
      <c r="H3578" s="10"/>
    </row>
    <row r="3579" spans="1:8" ht="15.75" customHeight="1">
      <c r="A3579" s="13"/>
      <c r="C3579" s="11"/>
      <c r="D3579" s="9"/>
      <c r="E3579" s="9"/>
      <c r="G3579" s="9"/>
      <c r="H3579" s="10"/>
    </row>
    <row r="3580" spans="1:8" ht="15.75" customHeight="1">
      <c r="A3580" s="13"/>
      <c r="C3580" s="11"/>
      <c r="D3580" s="9"/>
      <c r="E3580" s="9"/>
      <c r="G3580" s="9"/>
      <c r="H3580" s="10"/>
    </row>
    <row r="3581" spans="1:8" ht="15.75" customHeight="1">
      <c r="A3581" s="13"/>
      <c r="C3581" s="11"/>
      <c r="D3581" s="9"/>
      <c r="E3581" s="9"/>
      <c r="G3581" s="9"/>
      <c r="H3581" s="10"/>
    </row>
    <row r="3582" spans="1:8" ht="15.75" customHeight="1">
      <c r="A3582" s="13"/>
      <c r="C3582" s="11"/>
      <c r="D3582" s="9"/>
      <c r="E3582" s="9"/>
      <c r="G3582" s="9"/>
      <c r="H3582" s="10"/>
    </row>
    <row r="3583" spans="1:8" ht="15.75" customHeight="1">
      <c r="A3583" s="13"/>
      <c r="C3583" s="11"/>
      <c r="D3583" s="9"/>
      <c r="E3583" s="9"/>
      <c r="G3583" s="9"/>
      <c r="H3583" s="10"/>
    </row>
    <row r="3584" spans="1:8" ht="15.75" customHeight="1">
      <c r="A3584" s="13"/>
      <c r="C3584" s="11"/>
      <c r="D3584" s="9"/>
      <c r="E3584" s="9"/>
      <c r="G3584" s="9"/>
      <c r="H3584" s="10"/>
    </row>
    <row r="3585" spans="1:8" ht="15.75" customHeight="1">
      <c r="A3585" s="13"/>
      <c r="C3585" s="11"/>
      <c r="D3585" s="9"/>
      <c r="E3585" s="9"/>
      <c r="G3585" s="9"/>
      <c r="H3585" s="10"/>
    </row>
    <row r="3586" spans="1:8" ht="15.75" customHeight="1">
      <c r="A3586" s="13"/>
      <c r="C3586" s="11"/>
      <c r="D3586" s="9"/>
      <c r="E3586" s="9"/>
      <c r="G3586" s="9"/>
      <c r="H3586" s="10"/>
    </row>
    <row r="3587" spans="1:8" ht="15.75" customHeight="1">
      <c r="A3587" s="13"/>
      <c r="C3587" s="11"/>
      <c r="D3587" s="9"/>
      <c r="E3587" s="9"/>
      <c r="G3587" s="9"/>
      <c r="H3587" s="10"/>
    </row>
    <row r="3588" spans="1:8" ht="15.75" customHeight="1">
      <c r="A3588" s="13"/>
      <c r="C3588" s="11"/>
      <c r="D3588" s="9"/>
      <c r="E3588" s="9"/>
      <c r="G3588" s="9"/>
      <c r="H3588" s="10"/>
    </row>
    <row r="3589" spans="1:8" ht="15.75" customHeight="1">
      <c r="A3589" s="13"/>
      <c r="C3589" s="11"/>
      <c r="D3589" s="9"/>
      <c r="E3589" s="9"/>
      <c r="G3589" s="9"/>
      <c r="H3589" s="10"/>
    </row>
    <row r="3590" spans="1:8" ht="15.75" customHeight="1">
      <c r="A3590" s="13"/>
      <c r="C3590" s="11"/>
      <c r="D3590" s="9"/>
      <c r="E3590" s="9"/>
      <c r="G3590" s="9"/>
      <c r="H3590" s="10"/>
    </row>
    <row r="3591" spans="1:8" ht="15.75" customHeight="1">
      <c r="A3591" s="13"/>
      <c r="C3591" s="11"/>
      <c r="D3591" s="9"/>
      <c r="E3591" s="9"/>
      <c r="G3591" s="9"/>
      <c r="H3591" s="10"/>
    </row>
    <row r="3592" spans="1:8" ht="15.75" customHeight="1">
      <c r="A3592" s="13"/>
      <c r="C3592" s="11"/>
      <c r="D3592" s="9"/>
      <c r="E3592" s="9"/>
      <c r="G3592" s="9"/>
      <c r="H3592" s="10"/>
    </row>
    <row r="3593" spans="1:8" ht="15.75" customHeight="1">
      <c r="A3593" s="13"/>
      <c r="C3593" s="11"/>
      <c r="D3593" s="9"/>
      <c r="E3593" s="9"/>
      <c r="G3593" s="9"/>
      <c r="H3593" s="10"/>
    </row>
    <row r="3594" spans="1:8" ht="15.75" customHeight="1">
      <c r="A3594" s="13"/>
      <c r="C3594" s="11"/>
      <c r="D3594" s="9"/>
      <c r="E3594" s="9"/>
      <c r="G3594" s="9"/>
      <c r="H3594" s="10"/>
    </row>
    <row r="3595" spans="1:8" ht="15.75" customHeight="1">
      <c r="A3595" s="13"/>
      <c r="C3595" s="11"/>
      <c r="D3595" s="9"/>
      <c r="E3595" s="9"/>
      <c r="G3595" s="9"/>
      <c r="H3595" s="10"/>
    </row>
    <row r="3596" spans="1:8" ht="15.75" customHeight="1">
      <c r="A3596" s="13"/>
      <c r="C3596" s="11"/>
      <c r="D3596" s="9"/>
      <c r="E3596" s="9"/>
      <c r="G3596" s="9"/>
      <c r="H3596" s="10"/>
    </row>
    <row r="3597" spans="1:8" ht="15.75" customHeight="1">
      <c r="A3597" s="13"/>
      <c r="C3597" s="11"/>
      <c r="D3597" s="9"/>
      <c r="E3597" s="9"/>
      <c r="G3597" s="9"/>
      <c r="H3597" s="10"/>
    </row>
    <row r="3598" spans="1:8" ht="15.75" customHeight="1">
      <c r="A3598" s="13"/>
      <c r="C3598" s="11"/>
      <c r="D3598" s="9"/>
      <c r="E3598" s="9"/>
      <c r="G3598" s="9"/>
      <c r="H3598" s="10"/>
    </row>
    <row r="3599" spans="1:8" ht="15.75" customHeight="1">
      <c r="A3599" s="13"/>
      <c r="C3599" s="11"/>
      <c r="D3599" s="9"/>
      <c r="E3599" s="9"/>
      <c r="G3599" s="9"/>
      <c r="H3599" s="10"/>
    </row>
    <row r="3600" spans="1:8" ht="15.75" customHeight="1">
      <c r="A3600" s="13"/>
      <c r="C3600" s="11"/>
      <c r="D3600" s="9"/>
      <c r="E3600" s="9"/>
      <c r="G3600" s="9"/>
      <c r="H3600" s="10"/>
    </row>
    <row r="3601" spans="1:8" ht="15.75" customHeight="1">
      <c r="A3601" s="13"/>
      <c r="C3601" s="11"/>
      <c r="D3601" s="9"/>
      <c r="E3601" s="9"/>
      <c r="G3601" s="9"/>
      <c r="H3601" s="10"/>
    </row>
    <row r="3602" spans="1:8" ht="15.75" customHeight="1">
      <c r="A3602" s="13"/>
      <c r="C3602" s="11"/>
      <c r="D3602" s="9"/>
      <c r="E3602" s="9"/>
      <c r="G3602" s="9"/>
      <c r="H3602" s="10"/>
    </row>
    <row r="3603" spans="1:8" ht="15.75" customHeight="1">
      <c r="A3603" s="13"/>
      <c r="C3603" s="11"/>
      <c r="D3603" s="9"/>
      <c r="E3603" s="9"/>
      <c r="G3603" s="9"/>
      <c r="H3603" s="10"/>
    </row>
    <row r="3604" spans="1:8" ht="15.75" customHeight="1">
      <c r="A3604" s="13"/>
      <c r="C3604" s="11"/>
      <c r="D3604" s="9"/>
      <c r="E3604" s="9"/>
      <c r="G3604" s="9"/>
      <c r="H3604" s="10"/>
    </row>
    <row r="3605" spans="1:8" ht="15.75" customHeight="1">
      <c r="A3605" s="13"/>
      <c r="C3605" s="11"/>
      <c r="D3605" s="9"/>
      <c r="E3605" s="9"/>
      <c r="G3605" s="9"/>
      <c r="H3605" s="10"/>
    </row>
    <row r="3606" spans="1:8" ht="15.75" customHeight="1">
      <c r="A3606" s="13"/>
      <c r="C3606" s="11"/>
      <c r="D3606" s="9"/>
      <c r="E3606" s="9"/>
      <c r="G3606" s="9"/>
      <c r="H3606" s="10"/>
    </row>
    <row r="3607" spans="1:8" ht="15.75" customHeight="1">
      <c r="A3607" s="13"/>
      <c r="C3607" s="11"/>
      <c r="D3607" s="9"/>
      <c r="E3607" s="9"/>
      <c r="G3607" s="9"/>
      <c r="H3607" s="10"/>
    </row>
    <row r="3608" spans="1:8" ht="15.75" customHeight="1">
      <c r="A3608" s="13"/>
      <c r="C3608" s="11"/>
      <c r="D3608" s="9"/>
      <c r="E3608" s="9"/>
      <c r="G3608" s="9"/>
      <c r="H3608" s="10"/>
    </row>
    <row r="3609" spans="1:8" ht="15.75" customHeight="1">
      <c r="A3609" s="13"/>
      <c r="C3609" s="11"/>
      <c r="D3609" s="9"/>
      <c r="E3609" s="9"/>
      <c r="G3609" s="9"/>
      <c r="H3609" s="10"/>
    </row>
    <row r="3610" spans="1:8" ht="15.75" customHeight="1">
      <c r="A3610" s="13"/>
      <c r="C3610" s="11"/>
      <c r="D3610" s="9"/>
      <c r="E3610" s="9"/>
      <c r="G3610" s="9"/>
      <c r="H3610" s="10"/>
    </row>
    <row r="3611" spans="1:8" ht="15.75" customHeight="1">
      <c r="A3611" s="13"/>
      <c r="C3611" s="11"/>
      <c r="D3611" s="9"/>
      <c r="E3611" s="9"/>
      <c r="G3611" s="9"/>
      <c r="H3611" s="10"/>
    </row>
    <row r="3612" spans="1:8" ht="15.75" customHeight="1">
      <c r="A3612" s="13"/>
      <c r="C3612" s="11"/>
      <c r="D3612" s="9"/>
      <c r="E3612" s="9"/>
      <c r="G3612" s="9"/>
      <c r="H3612" s="10"/>
    </row>
    <row r="3613" spans="1:8" ht="15.75" customHeight="1">
      <c r="A3613" s="13"/>
      <c r="C3613" s="11"/>
      <c r="D3613" s="9"/>
      <c r="E3613" s="9"/>
      <c r="G3613" s="9"/>
      <c r="H3613" s="10"/>
    </row>
    <row r="3614" spans="1:8" ht="15.75" customHeight="1">
      <c r="A3614" s="13"/>
      <c r="C3614" s="11"/>
      <c r="D3614" s="9"/>
      <c r="E3614" s="9"/>
      <c r="G3614" s="9"/>
      <c r="H3614" s="10"/>
    </row>
    <row r="3615" spans="1:8" ht="15.75" customHeight="1">
      <c r="A3615" s="13"/>
      <c r="C3615" s="11"/>
      <c r="D3615" s="9"/>
      <c r="E3615" s="9"/>
      <c r="G3615" s="9"/>
      <c r="H3615" s="10"/>
    </row>
    <row r="3616" spans="1:8" ht="15.75" customHeight="1">
      <c r="A3616" s="13"/>
      <c r="C3616" s="11"/>
      <c r="D3616" s="9"/>
      <c r="E3616" s="9"/>
      <c r="G3616" s="9"/>
      <c r="H3616" s="10"/>
    </row>
    <row r="3617" spans="1:8" ht="15.75" customHeight="1">
      <c r="A3617" s="13"/>
      <c r="C3617" s="11"/>
      <c r="D3617" s="9"/>
      <c r="E3617" s="9"/>
      <c r="G3617" s="9"/>
      <c r="H3617" s="10"/>
    </row>
    <row r="3618" spans="1:8" ht="15.75" customHeight="1">
      <c r="A3618" s="13"/>
      <c r="C3618" s="11"/>
      <c r="D3618" s="9"/>
      <c r="E3618" s="9"/>
      <c r="G3618" s="9"/>
      <c r="H3618" s="10"/>
    </row>
    <row r="3619" spans="1:8" ht="15.75" customHeight="1">
      <c r="A3619" s="13"/>
      <c r="C3619" s="11"/>
      <c r="D3619" s="9"/>
      <c r="E3619" s="9"/>
      <c r="G3619" s="9"/>
      <c r="H3619" s="10"/>
    </row>
    <row r="3620" spans="1:8" ht="15.75" customHeight="1">
      <c r="A3620" s="13"/>
      <c r="C3620" s="11"/>
      <c r="D3620" s="9"/>
      <c r="E3620" s="9"/>
      <c r="G3620" s="9"/>
      <c r="H3620" s="10"/>
    </row>
    <row r="3621" spans="1:8" ht="15.75" customHeight="1">
      <c r="A3621" s="13"/>
      <c r="C3621" s="11"/>
      <c r="D3621" s="9"/>
      <c r="E3621" s="9"/>
      <c r="G3621" s="9"/>
      <c r="H3621" s="10"/>
    </row>
    <row r="3622" spans="1:8" ht="15.75" customHeight="1">
      <c r="A3622" s="13"/>
      <c r="C3622" s="11"/>
      <c r="D3622" s="9"/>
      <c r="E3622" s="9"/>
      <c r="G3622" s="9"/>
      <c r="H3622" s="10"/>
    </row>
    <row r="3623" spans="1:8" ht="15.75" customHeight="1">
      <c r="A3623" s="13"/>
      <c r="C3623" s="11"/>
      <c r="D3623" s="9"/>
      <c r="E3623" s="9"/>
      <c r="G3623" s="9"/>
      <c r="H3623" s="10"/>
    </row>
    <row r="3624" spans="1:8" ht="15.75" customHeight="1">
      <c r="A3624" s="13"/>
      <c r="C3624" s="11"/>
      <c r="D3624" s="9"/>
      <c r="E3624" s="9"/>
      <c r="G3624" s="9"/>
      <c r="H3624" s="10"/>
    </row>
    <row r="3625" spans="1:8" ht="15.75" customHeight="1">
      <c r="A3625" s="13"/>
      <c r="C3625" s="11"/>
      <c r="D3625" s="9"/>
      <c r="E3625" s="9"/>
      <c r="G3625" s="9"/>
      <c r="H3625" s="10"/>
    </row>
    <row r="3626" spans="1:8" ht="15.75" customHeight="1">
      <c r="A3626" s="13"/>
      <c r="C3626" s="11"/>
      <c r="D3626" s="9"/>
      <c r="E3626" s="9"/>
      <c r="G3626" s="9"/>
      <c r="H3626" s="10"/>
    </row>
    <row r="3627" spans="1:8" ht="15.75" customHeight="1">
      <c r="A3627" s="13"/>
      <c r="C3627" s="11"/>
      <c r="D3627" s="9"/>
      <c r="E3627" s="9"/>
      <c r="G3627" s="9"/>
      <c r="H3627" s="10"/>
    </row>
    <row r="3628" spans="1:8" ht="15.75" customHeight="1">
      <c r="A3628" s="13"/>
      <c r="C3628" s="11"/>
      <c r="D3628" s="9"/>
      <c r="E3628" s="9"/>
      <c r="G3628" s="9"/>
      <c r="H3628" s="10"/>
    </row>
    <row r="3629" spans="1:8" ht="15.75" customHeight="1">
      <c r="A3629" s="13"/>
      <c r="C3629" s="11"/>
      <c r="D3629" s="9"/>
      <c r="E3629" s="9"/>
      <c r="G3629" s="9"/>
      <c r="H3629" s="10"/>
    </row>
    <row r="3630" spans="1:8" ht="15.75" customHeight="1">
      <c r="A3630" s="13"/>
      <c r="C3630" s="11"/>
      <c r="D3630" s="9"/>
      <c r="E3630" s="9"/>
      <c r="G3630" s="9"/>
      <c r="H3630" s="10"/>
    </row>
    <row r="3631" spans="1:8" ht="15.75" customHeight="1">
      <c r="A3631" s="13"/>
      <c r="C3631" s="11"/>
      <c r="D3631" s="9"/>
      <c r="E3631" s="9"/>
      <c r="G3631" s="9"/>
      <c r="H3631" s="10"/>
    </row>
    <row r="3632" spans="1:8" ht="15.75" customHeight="1">
      <c r="A3632" s="13"/>
      <c r="C3632" s="11"/>
      <c r="D3632" s="9"/>
      <c r="E3632" s="9"/>
      <c r="G3632" s="9"/>
      <c r="H3632" s="10"/>
    </row>
    <row r="3633" spans="1:8" ht="15.75" customHeight="1">
      <c r="A3633" s="13"/>
      <c r="C3633" s="11"/>
      <c r="D3633" s="9"/>
      <c r="E3633" s="9"/>
      <c r="G3633" s="9"/>
      <c r="H3633" s="10"/>
    </row>
    <row r="3634" spans="1:8" ht="15.75" customHeight="1">
      <c r="A3634" s="13"/>
      <c r="C3634" s="11"/>
      <c r="D3634" s="9"/>
      <c r="E3634" s="9"/>
      <c r="G3634" s="9"/>
      <c r="H3634" s="10"/>
    </row>
    <row r="3635" spans="1:8" ht="15.75" customHeight="1">
      <c r="A3635" s="13"/>
      <c r="C3635" s="11"/>
      <c r="D3635" s="9"/>
      <c r="E3635" s="9"/>
      <c r="G3635" s="9"/>
      <c r="H3635" s="10"/>
    </row>
    <row r="3636" spans="1:8" ht="15.75" customHeight="1">
      <c r="A3636" s="13"/>
      <c r="C3636" s="11"/>
      <c r="D3636" s="9"/>
      <c r="E3636" s="9"/>
      <c r="G3636" s="9"/>
      <c r="H3636" s="10"/>
    </row>
    <row r="3637" spans="1:8" ht="15.75" customHeight="1">
      <c r="A3637" s="13"/>
      <c r="C3637" s="11"/>
      <c r="D3637" s="9"/>
      <c r="E3637" s="9"/>
      <c r="G3637" s="9"/>
      <c r="H3637" s="10"/>
    </row>
    <row r="3638" spans="1:8" ht="15.75" customHeight="1">
      <c r="A3638" s="13"/>
      <c r="C3638" s="11"/>
      <c r="D3638" s="9"/>
      <c r="E3638" s="9"/>
      <c r="G3638" s="9"/>
      <c r="H3638" s="10"/>
    </row>
    <row r="3639" spans="1:8" ht="15.75" customHeight="1">
      <c r="A3639" s="13"/>
      <c r="C3639" s="11"/>
      <c r="D3639" s="9"/>
      <c r="E3639" s="9"/>
      <c r="G3639" s="9"/>
      <c r="H3639" s="10"/>
    </row>
    <row r="3640" spans="1:8" ht="15.75" customHeight="1">
      <c r="A3640" s="13"/>
      <c r="C3640" s="11"/>
      <c r="D3640" s="9"/>
      <c r="E3640" s="9"/>
      <c r="G3640" s="9"/>
      <c r="H3640" s="10"/>
    </row>
    <row r="3641" spans="1:8" ht="15.75" customHeight="1">
      <c r="A3641" s="13"/>
      <c r="C3641" s="11"/>
      <c r="D3641" s="9"/>
      <c r="E3641" s="9"/>
      <c r="G3641" s="9"/>
      <c r="H3641" s="10"/>
    </row>
    <row r="3642" spans="1:8" ht="15.75" customHeight="1">
      <c r="A3642" s="13"/>
      <c r="C3642" s="11"/>
      <c r="D3642" s="9"/>
      <c r="E3642" s="9"/>
      <c r="G3642" s="9"/>
      <c r="H3642" s="10"/>
    </row>
    <row r="3643" spans="1:8" ht="15.75" customHeight="1">
      <c r="A3643" s="13"/>
      <c r="C3643" s="11"/>
      <c r="D3643" s="9"/>
      <c r="E3643" s="9"/>
      <c r="G3643" s="9"/>
      <c r="H3643" s="10"/>
    </row>
    <row r="3644" spans="1:8" ht="15.75" customHeight="1"/>
    <row r="3645" spans="1:8" ht="15.75" customHeight="1">
      <c r="B3645" s="14"/>
    </row>
    <row r="3646" spans="1:8" ht="15.75" customHeight="1"/>
    <row r="3647" spans="1:8" ht="15.75" customHeight="1"/>
    <row r="3648" spans="1:8" ht="15.75" customHeight="1"/>
    <row r="3649" spans="2:2" ht="15.75" customHeight="1">
      <c r="B3649" s="14"/>
    </row>
    <row r="3650" spans="2:2"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A3A1F-E726-0943-BF89-0610C8953957}">
  <dimension ref="A1:I3651"/>
  <sheetViews>
    <sheetView zoomScale="89" workbookViewId="0">
      <selection activeCell="E26" sqref="E26"/>
    </sheetView>
  </sheetViews>
  <sheetFormatPr baseColWidth="10" defaultColWidth="14.5" defaultRowHeight="15" customHeight="1"/>
  <cols>
    <col min="1" max="8" width="10" customWidth="1"/>
    <col min="9" max="9" width="43.83203125" customWidth="1"/>
  </cols>
  <sheetData>
    <row r="1" spans="1:9" ht="15.75" customHeight="1">
      <c r="A1" s="15" t="s">
        <v>0</v>
      </c>
      <c r="B1" s="16" t="s">
        <v>18</v>
      </c>
      <c r="C1" s="4" t="s">
        <v>2</v>
      </c>
      <c r="D1" s="5" t="s">
        <v>3</v>
      </c>
      <c r="E1" s="4" t="s">
        <v>15</v>
      </c>
      <c r="F1" s="4"/>
      <c r="G1" s="4" t="s">
        <v>5</v>
      </c>
      <c r="H1" s="4" t="s">
        <v>6</v>
      </c>
      <c r="I1" s="4"/>
    </row>
    <row r="2" spans="1:9" ht="15.75" customHeight="1">
      <c r="A2" s="7">
        <v>42951</v>
      </c>
      <c r="B2" s="8">
        <v>1</v>
      </c>
      <c r="C2" s="1"/>
      <c r="D2" s="9"/>
      <c r="E2" s="1"/>
      <c r="F2" s="1"/>
      <c r="G2" s="1"/>
      <c r="H2" s="1"/>
    </row>
    <row r="3" spans="1:9" ht="15.75" customHeight="1">
      <c r="A3" s="7">
        <v>42953</v>
      </c>
      <c r="B3" s="8">
        <v>1</v>
      </c>
      <c r="C3" s="11">
        <f t="shared" ref="C3:C66" si="0">LN(B3/B2)</f>
        <v>0</v>
      </c>
      <c r="D3" s="9">
        <f t="shared" ref="D3:D66" si="1">C3^2</f>
        <v>0</v>
      </c>
      <c r="E3" s="1"/>
      <c r="F3" s="1"/>
      <c r="G3" s="9"/>
      <c r="H3" s="1"/>
    </row>
    <row r="4" spans="1:9" ht="15.75" customHeight="1">
      <c r="A4" s="7">
        <v>42954</v>
      </c>
      <c r="B4" s="8">
        <v>1</v>
      </c>
      <c r="C4" s="11">
        <f t="shared" si="0"/>
        <v>0</v>
      </c>
      <c r="D4" s="9">
        <f t="shared" si="1"/>
        <v>0</v>
      </c>
      <c r="E4" s="1"/>
      <c r="F4" s="1"/>
      <c r="G4" s="9"/>
      <c r="H4" s="1"/>
    </row>
    <row r="5" spans="1:9" ht="15.75" customHeight="1">
      <c r="A5" s="7">
        <v>42955</v>
      </c>
      <c r="B5" s="8">
        <v>1</v>
      </c>
      <c r="C5" s="11">
        <f t="shared" si="0"/>
        <v>0</v>
      </c>
      <c r="D5" s="9">
        <f t="shared" si="1"/>
        <v>0</v>
      </c>
      <c r="E5" s="1"/>
      <c r="F5" s="1"/>
      <c r="G5" s="9"/>
      <c r="H5" s="1"/>
    </row>
    <row r="6" spans="1:9" ht="15.75" customHeight="1">
      <c r="A6" s="7">
        <v>42956</v>
      </c>
      <c r="B6" s="8">
        <v>1</v>
      </c>
      <c r="C6" s="11">
        <f t="shared" si="0"/>
        <v>0</v>
      </c>
      <c r="D6" s="9">
        <f t="shared" si="1"/>
        <v>0</v>
      </c>
      <c r="E6" s="1"/>
      <c r="F6" s="1"/>
      <c r="G6" s="9"/>
      <c r="H6" s="1"/>
    </row>
    <row r="7" spans="1:9" ht="15.75" customHeight="1">
      <c r="A7" s="7">
        <v>42957</v>
      </c>
      <c r="B7" s="8">
        <v>0.99909999999999999</v>
      </c>
      <c r="C7" s="11">
        <f t="shared" si="0"/>
        <v>-9.0040524316415511E-4</v>
      </c>
      <c r="D7" s="9">
        <f t="shared" si="1"/>
        <v>8.1072960191750126E-7</v>
      </c>
      <c r="E7" s="1"/>
      <c r="F7" s="1"/>
      <c r="G7" s="9"/>
      <c r="H7" s="1"/>
    </row>
    <row r="8" spans="1:9" ht="15.75" customHeight="1">
      <c r="A8" s="7">
        <v>42958</v>
      </c>
      <c r="B8" s="8">
        <v>1.0028999999999999</v>
      </c>
      <c r="C8" s="11">
        <f t="shared" si="0"/>
        <v>3.7962083551896517E-3</v>
      </c>
      <c r="D8" s="9">
        <f t="shared" si="1"/>
        <v>1.441119787601172E-5</v>
      </c>
      <c r="E8" s="1"/>
      <c r="F8" s="1"/>
      <c r="G8" s="9"/>
      <c r="H8" s="1"/>
    </row>
    <row r="9" spans="1:9" ht="15.75" customHeight="1">
      <c r="A9" s="7">
        <v>42960</v>
      </c>
      <c r="B9" s="8">
        <v>1.0028999999999999</v>
      </c>
      <c r="C9" s="11">
        <f t="shared" si="0"/>
        <v>0</v>
      </c>
      <c r="D9" s="9">
        <f t="shared" si="1"/>
        <v>0</v>
      </c>
      <c r="E9" s="1"/>
      <c r="F9" s="1"/>
      <c r="G9" s="9"/>
      <c r="H9" s="1"/>
    </row>
    <row r="10" spans="1:9" ht="15.75" customHeight="1">
      <c r="A10" s="7">
        <v>42961</v>
      </c>
      <c r="B10" s="8">
        <v>1.0005999999999999</v>
      </c>
      <c r="C10" s="11">
        <f t="shared" si="0"/>
        <v>-2.2959830400579263E-3</v>
      </c>
      <c r="D10" s="9">
        <f t="shared" si="1"/>
        <v>5.2715381202336376E-6</v>
      </c>
      <c r="E10" s="1"/>
      <c r="F10" s="1"/>
      <c r="G10" s="9"/>
      <c r="H10" s="1"/>
    </row>
    <row r="11" spans="1:9" ht="15.75" customHeight="1">
      <c r="A11" s="7">
        <v>42962</v>
      </c>
      <c r="B11" s="8">
        <v>1.0035000000000001</v>
      </c>
      <c r="C11" s="11">
        <f t="shared" si="0"/>
        <v>2.8940691822882838E-3</v>
      </c>
      <c r="D11" s="9">
        <f t="shared" si="1"/>
        <v>8.3756364318707766E-6</v>
      </c>
      <c r="E11" s="1"/>
      <c r="F11" s="1"/>
      <c r="G11" s="9"/>
      <c r="H11" s="1"/>
    </row>
    <row r="12" spans="1:9" ht="15.75" customHeight="1">
      <c r="A12" s="7">
        <v>42963</v>
      </c>
      <c r="B12" s="8">
        <v>1.0008999999999999</v>
      </c>
      <c r="C12" s="11">
        <f t="shared" si="0"/>
        <v>-2.5942940114198898E-3</v>
      </c>
      <c r="D12" s="9">
        <f t="shared" si="1"/>
        <v>6.7303614176891029E-6</v>
      </c>
      <c r="E12" s="1"/>
      <c r="F12" s="1"/>
      <c r="G12" s="9"/>
      <c r="H12" s="1"/>
    </row>
    <row r="13" spans="1:9" ht="15.75" customHeight="1">
      <c r="A13" s="7">
        <v>42964</v>
      </c>
      <c r="B13" s="8">
        <v>0.99450000000000005</v>
      </c>
      <c r="C13" s="11">
        <f t="shared" si="0"/>
        <v>-6.4147759309460565E-3</v>
      </c>
      <c r="D13" s="9">
        <f t="shared" si="1"/>
        <v>4.1149350244244843E-5</v>
      </c>
      <c r="E13" s="1"/>
      <c r="F13" s="1"/>
      <c r="G13" s="9"/>
      <c r="H13" s="1"/>
    </row>
    <row r="14" spans="1:9" ht="15.75" customHeight="1">
      <c r="A14" s="7">
        <v>42965</v>
      </c>
      <c r="B14" s="8">
        <v>1.0013000000000001</v>
      </c>
      <c r="C14" s="11">
        <f t="shared" si="0"/>
        <v>6.8143364197301879E-3</v>
      </c>
      <c r="D14" s="9">
        <f t="shared" si="1"/>
        <v>4.6435180841261235E-5</v>
      </c>
      <c r="E14" s="1"/>
      <c r="F14" s="1"/>
      <c r="G14" s="9"/>
      <c r="H14" s="1"/>
    </row>
    <row r="15" spans="1:9" ht="15.75" customHeight="1">
      <c r="A15" s="7">
        <v>42967</v>
      </c>
      <c r="B15" s="8">
        <v>1.0007999999999999</v>
      </c>
      <c r="C15" s="11">
        <f t="shared" si="0"/>
        <v>-4.9947556105585985E-4</v>
      </c>
      <c r="D15" s="9">
        <f t="shared" si="1"/>
        <v>2.4947583609206599E-7</v>
      </c>
      <c r="E15" s="1"/>
      <c r="F15" s="1"/>
      <c r="G15" s="9"/>
      <c r="H15" s="1"/>
    </row>
    <row r="16" spans="1:9" ht="15.75" customHeight="1">
      <c r="A16" s="7">
        <v>42968</v>
      </c>
      <c r="B16" s="8">
        <v>1.0039</v>
      </c>
      <c r="C16" s="11">
        <f t="shared" si="0"/>
        <v>3.0927345447795246E-3</v>
      </c>
      <c r="D16" s="9">
        <f t="shared" si="1"/>
        <v>9.5650069644726141E-6</v>
      </c>
      <c r="E16" s="1"/>
      <c r="F16" s="1"/>
      <c r="G16" s="9"/>
      <c r="H16" s="1"/>
    </row>
    <row r="17" spans="1:9" ht="15.75" customHeight="1">
      <c r="A17" s="7">
        <v>42969</v>
      </c>
      <c r="B17" s="8">
        <v>1.012</v>
      </c>
      <c r="C17" s="11">
        <f t="shared" si="0"/>
        <v>8.0361561499298715E-3</v>
      </c>
      <c r="D17" s="9">
        <f t="shared" si="1"/>
        <v>6.45798056660557E-5</v>
      </c>
      <c r="E17" s="1"/>
      <c r="F17" s="1"/>
      <c r="G17" s="9"/>
      <c r="H17" s="1"/>
    </row>
    <row r="18" spans="1:9" ht="15.75" customHeight="1">
      <c r="A18" s="7">
        <v>42970</v>
      </c>
      <c r="B18" s="8">
        <v>1.0103</v>
      </c>
      <c r="C18" s="11">
        <f t="shared" si="0"/>
        <v>-1.6812544137243251E-3</v>
      </c>
      <c r="D18" s="9">
        <f t="shared" si="1"/>
        <v>2.8266164036675239E-6</v>
      </c>
      <c r="E18" s="1"/>
      <c r="F18" s="1"/>
      <c r="G18" s="9"/>
      <c r="H18" s="1"/>
    </row>
    <row r="19" spans="1:9" ht="15.75" customHeight="1">
      <c r="A19" s="7">
        <v>42971</v>
      </c>
      <c r="B19" s="8">
        <v>1.0066999999999999</v>
      </c>
      <c r="C19" s="11">
        <f t="shared" si="0"/>
        <v>-3.5696616983090191E-3</v>
      </c>
      <c r="D19" s="9">
        <f t="shared" si="1"/>
        <v>1.2742484640374431E-5</v>
      </c>
      <c r="E19" s="1"/>
      <c r="F19" s="1"/>
      <c r="G19" s="9"/>
      <c r="H19" s="1"/>
    </row>
    <row r="20" spans="1:9" ht="15.75" customHeight="1">
      <c r="A20" s="7">
        <v>42972</v>
      </c>
      <c r="B20" s="8">
        <v>1.0083</v>
      </c>
      <c r="C20" s="11">
        <f t="shared" si="0"/>
        <v>1.5880896637920547E-3</v>
      </c>
      <c r="D20" s="9">
        <f t="shared" si="1"/>
        <v>2.5220287802431615E-6</v>
      </c>
      <c r="E20" s="1"/>
      <c r="F20" s="1"/>
      <c r="G20" s="9"/>
      <c r="H20" s="1"/>
    </row>
    <row r="21" spans="1:9" ht="15.75" customHeight="1">
      <c r="A21" s="7">
        <v>42974</v>
      </c>
      <c r="B21" s="8">
        <v>1.002</v>
      </c>
      <c r="C21" s="11">
        <f t="shared" si="0"/>
        <v>-6.2677417543595144E-3</v>
      </c>
      <c r="D21" s="9">
        <f t="shared" si="1"/>
        <v>3.9284586699341682E-5</v>
      </c>
      <c r="E21" s="1"/>
      <c r="F21" s="1"/>
      <c r="G21" s="9"/>
      <c r="H21" s="1"/>
    </row>
    <row r="22" spans="1:9" ht="15.75" customHeight="1">
      <c r="A22" s="7">
        <v>42975</v>
      </c>
      <c r="B22" s="8">
        <v>1.0013000000000001</v>
      </c>
      <c r="C22" s="11">
        <f t="shared" si="0"/>
        <v>-6.9884693105296881E-4</v>
      </c>
      <c r="D22" s="9">
        <f t="shared" si="1"/>
        <v>4.8838703304215294E-7</v>
      </c>
      <c r="E22" s="9">
        <f t="shared" ref="E22:E85" si="2">SUM(D2:D22)</f>
        <v>2.5544238655651817E-4</v>
      </c>
      <c r="F22" s="1"/>
      <c r="G22" s="9">
        <f>SQRT(E22)</f>
        <v>1.5982565080628272E-2</v>
      </c>
      <c r="H22" s="10">
        <f t="shared" ref="H22:H276" si="3">LN(G22)</f>
        <v>-4.1362568333386731</v>
      </c>
    </row>
    <row r="23" spans="1:9" ht="15.75" customHeight="1">
      <c r="A23" s="7">
        <v>42976</v>
      </c>
      <c r="B23" s="8">
        <v>1.0114000000000001</v>
      </c>
      <c r="C23" s="11">
        <f t="shared" si="0"/>
        <v>1.0036353932125576E-2</v>
      </c>
      <c r="D23" s="9">
        <f t="shared" si="1"/>
        <v>1.0072840025089252E-4</v>
      </c>
      <c r="E23" s="9">
        <f t="shared" si="2"/>
        <v>3.5617078680741067E-4</v>
      </c>
      <c r="F23" s="1"/>
      <c r="G23" s="9">
        <f t="shared" ref="G23:G86" si="4">SQRT(E23)</f>
        <v>1.887248756278331E-2</v>
      </c>
      <c r="H23" s="10">
        <f t="shared" si="3"/>
        <v>-3.9700501019633854</v>
      </c>
      <c r="I23" s="12"/>
    </row>
    <row r="24" spans="1:9" ht="15.75" customHeight="1">
      <c r="A24" s="7">
        <v>42977</v>
      </c>
      <c r="B24" s="8">
        <v>1.0007999999999999</v>
      </c>
      <c r="C24" s="11">
        <f t="shared" si="0"/>
        <v>-1.0535829493181409E-2</v>
      </c>
      <c r="D24" s="9">
        <f t="shared" si="1"/>
        <v>1.1100370310939122E-4</v>
      </c>
      <c r="E24" s="9">
        <f t="shared" si="2"/>
        <v>4.6717448991680189E-4</v>
      </c>
      <c r="F24" s="1"/>
      <c r="G24" s="9">
        <f t="shared" si="4"/>
        <v>2.1614219623127779E-2</v>
      </c>
      <c r="H24" s="10">
        <f t="shared" si="3"/>
        <v>-3.8344038650013217</v>
      </c>
      <c r="I24" s="12"/>
    </row>
    <row r="25" spans="1:9" ht="15.75" customHeight="1">
      <c r="A25" s="7">
        <v>42978</v>
      </c>
      <c r="B25" s="8">
        <v>1.0032000000000001</v>
      </c>
      <c r="C25" s="11">
        <f t="shared" si="0"/>
        <v>2.3952107259550717E-3</v>
      </c>
      <c r="D25" s="9">
        <f t="shared" si="1"/>
        <v>5.7370344217302217E-6</v>
      </c>
      <c r="E25" s="9">
        <f>SUM(D5:D25)</f>
        <v>4.7291152433853213E-4</v>
      </c>
      <c r="F25" s="1"/>
      <c r="G25" s="9">
        <f t="shared" si="4"/>
        <v>2.1746529018179708E-2</v>
      </c>
      <c r="H25" s="10">
        <f t="shared" si="3"/>
        <v>-3.8283011195535921</v>
      </c>
      <c r="I25" s="12"/>
    </row>
    <row r="26" spans="1:9" ht="15.75" customHeight="1">
      <c r="A26" s="7">
        <v>42979</v>
      </c>
      <c r="B26" s="8">
        <v>1.0089999999999999</v>
      </c>
      <c r="C26" s="11">
        <f t="shared" si="0"/>
        <v>5.7648504749524291E-3</v>
      </c>
      <c r="D26" s="9">
        <f t="shared" si="1"/>
        <v>3.3233500998559247E-5</v>
      </c>
      <c r="E26" s="9">
        <f t="shared" si="2"/>
        <v>5.0614502533709142E-4</v>
      </c>
      <c r="F26" s="1"/>
      <c r="G26" s="9">
        <f t="shared" si="4"/>
        <v>2.2497667108771331E-2</v>
      </c>
      <c r="H26" s="10">
        <f t="shared" si="3"/>
        <v>-3.7943436592019331</v>
      </c>
      <c r="I26" s="12"/>
    </row>
    <row r="27" spans="1:9" ht="15.75" customHeight="1">
      <c r="A27" s="7">
        <v>42981</v>
      </c>
      <c r="B27" s="8">
        <v>1.0136000000000001</v>
      </c>
      <c r="C27" s="11">
        <f t="shared" si="0"/>
        <v>4.548608653320501E-3</v>
      </c>
      <c r="D27" s="9">
        <f t="shared" si="1"/>
        <v>2.0689840681062143E-5</v>
      </c>
      <c r="E27" s="9">
        <f t="shared" si="2"/>
        <v>5.2683486601815357E-4</v>
      </c>
      <c r="F27" s="1"/>
      <c r="G27" s="9">
        <f t="shared" si="4"/>
        <v>2.2952883610085979E-2</v>
      </c>
      <c r="H27" s="10">
        <f t="shared" si="3"/>
        <v>-3.7743117028702691</v>
      </c>
      <c r="I27" s="12"/>
    </row>
    <row r="28" spans="1:9" ht="15.75" customHeight="1">
      <c r="A28" s="7">
        <v>42982</v>
      </c>
      <c r="B28" s="8">
        <v>1.0194000000000001</v>
      </c>
      <c r="C28" s="11">
        <f t="shared" si="0"/>
        <v>5.7058688990121202E-3</v>
      </c>
      <c r="D28" s="9">
        <f t="shared" si="1"/>
        <v>3.2556939892713786E-5</v>
      </c>
      <c r="E28" s="9">
        <f t="shared" si="2"/>
        <v>5.5858107630894977E-4</v>
      </c>
      <c r="F28" s="1"/>
      <c r="G28" s="9">
        <f t="shared" si="4"/>
        <v>2.3634319882513011E-2</v>
      </c>
      <c r="H28" s="10">
        <f t="shared" si="3"/>
        <v>-3.7450553910124889</v>
      </c>
      <c r="I28" s="12"/>
    </row>
    <row r="29" spans="1:9" ht="15.75" customHeight="1">
      <c r="A29" s="7">
        <v>42983</v>
      </c>
      <c r="B29" s="8">
        <v>1.0209999999999999</v>
      </c>
      <c r="C29" s="11">
        <f t="shared" si="0"/>
        <v>1.5683202587240166E-3</v>
      </c>
      <c r="D29" s="9">
        <f t="shared" si="1"/>
        <v>2.4596284339241666E-6</v>
      </c>
      <c r="E29" s="9">
        <f t="shared" si="2"/>
        <v>5.4662950686686226E-4</v>
      </c>
      <c r="F29" s="1"/>
      <c r="G29" s="9">
        <f t="shared" si="4"/>
        <v>2.3380109214177384E-2</v>
      </c>
      <c r="H29" s="10">
        <f t="shared" si="3"/>
        <v>-3.7558696516840531</v>
      </c>
      <c r="I29" s="12"/>
    </row>
    <row r="30" spans="1:9" ht="15.75" customHeight="1">
      <c r="A30" s="7">
        <v>42984</v>
      </c>
      <c r="B30" s="8">
        <v>1.0179</v>
      </c>
      <c r="C30" s="11">
        <f t="shared" si="0"/>
        <v>-3.040857706371324E-3</v>
      </c>
      <c r="D30" s="9">
        <f t="shared" si="1"/>
        <v>9.2468155903978685E-6</v>
      </c>
      <c r="E30" s="9">
        <f t="shared" si="2"/>
        <v>5.5587632245726007E-4</v>
      </c>
      <c r="F30" s="1"/>
      <c r="G30" s="9">
        <f t="shared" si="4"/>
        <v>2.3577029551180954E-2</v>
      </c>
      <c r="H30" s="10">
        <f t="shared" si="3"/>
        <v>-3.747482365040566</v>
      </c>
      <c r="I30" s="12"/>
    </row>
    <row r="31" spans="1:9" ht="15.75" customHeight="1">
      <c r="A31" s="7">
        <v>42985</v>
      </c>
      <c r="B31" s="8">
        <v>1.0125</v>
      </c>
      <c r="C31" s="11">
        <f t="shared" si="0"/>
        <v>-5.3191614776000448E-3</v>
      </c>
      <c r="D31" s="9">
        <f t="shared" si="1"/>
        <v>2.8293478824784291E-5</v>
      </c>
      <c r="E31" s="9">
        <f t="shared" si="2"/>
        <v>5.7889826316181059E-4</v>
      </c>
      <c r="F31" s="1"/>
      <c r="G31" s="9">
        <f t="shared" si="4"/>
        <v>2.4060304718806255E-2</v>
      </c>
      <c r="H31" s="10">
        <f t="shared" si="3"/>
        <v>-3.7271919035612631</v>
      </c>
      <c r="I31" s="12"/>
    </row>
    <row r="32" spans="1:9" ht="15.75" customHeight="1">
      <c r="A32" s="7">
        <v>42986</v>
      </c>
      <c r="B32" s="8">
        <v>1.016</v>
      </c>
      <c r="C32" s="11">
        <f t="shared" si="0"/>
        <v>3.4508291577329936E-3</v>
      </c>
      <c r="D32" s="9">
        <f t="shared" si="1"/>
        <v>1.1908221875860202E-5</v>
      </c>
      <c r="E32" s="9">
        <f t="shared" si="2"/>
        <v>5.8243084860579999E-4</v>
      </c>
      <c r="F32" s="1"/>
      <c r="G32" s="9">
        <f t="shared" si="4"/>
        <v>2.4133604136261953E-2</v>
      </c>
      <c r="H32" s="10">
        <f t="shared" si="3"/>
        <v>-3.7241500472057054</v>
      </c>
      <c r="I32" s="12"/>
    </row>
    <row r="33" spans="1:9" ht="15.75" customHeight="1">
      <c r="A33" s="7">
        <v>42988</v>
      </c>
      <c r="B33" s="8">
        <v>1.0196000000000001</v>
      </c>
      <c r="C33" s="11">
        <f t="shared" si="0"/>
        <v>3.5370443635332136E-3</v>
      </c>
      <c r="D33" s="9">
        <f t="shared" si="1"/>
        <v>1.2510682829602076E-5</v>
      </c>
      <c r="E33" s="9">
        <f t="shared" si="2"/>
        <v>5.8821117001771296E-4</v>
      </c>
      <c r="F33" s="1"/>
      <c r="G33" s="9">
        <f t="shared" si="4"/>
        <v>2.4253065167473428E-2</v>
      </c>
      <c r="H33" s="10">
        <f t="shared" si="3"/>
        <v>-3.7192122709275841</v>
      </c>
      <c r="I33" s="12"/>
    </row>
    <row r="34" spans="1:9" ht="15.75" customHeight="1">
      <c r="A34" s="7">
        <v>42989</v>
      </c>
      <c r="B34" s="8">
        <v>1.0083</v>
      </c>
      <c r="C34" s="11">
        <f t="shared" si="0"/>
        <v>-1.1144649102790775E-2</v>
      </c>
      <c r="D34" s="9">
        <f t="shared" si="1"/>
        <v>1.2420320362433522E-4</v>
      </c>
      <c r="E34" s="9">
        <f t="shared" si="2"/>
        <v>6.7126502339780343E-4</v>
      </c>
      <c r="F34" s="1"/>
      <c r="G34" s="9">
        <f t="shared" si="4"/>
        <v>2.5908782746354633E-2</v>
      </c>
      <c r="H34" s="10">
        <f t="shared" si="3"/>
        <v>-3.653173265582939</v>
      </c>
      <c r="I34" s="12"/>
    </row>
    <row r="35" spans="1:9" ht="15.75" customHeight="1">
      <c r="A35" s="7">
        <v>42990</v>
      </c>
      <c r="B35" s="8">
        <v>1.0129999999999999</v>
      </c>
      <c r="C35" s="11">
        <f t="shared" si="0"/>
        <v>4.6504808495135335E-3</v>
      </c>
      <c r="D35" s="9">
        <f t="shared" si="1"/>
        <v>2.1626972131692117E-5</v>
      </c>
      <c r="E35" s="9">
        <f t="shared" si="2"/>
        <v>6.4645681468823441E-4</v>
      </c>
      <c r="F35" s="1"/>
      <c r="G35" s="9">
        <f t="shared" si="4"/>
        <v>2.5425515032900206E-2</v>
      </c>
      <c r="H35" s="10">
        <f t="shared" si="3"/>
        <v>-3.6720020803047886</v>
      </c>
      <c r="I35" s="12"/>
    </row>
    <row r="36" spans="1:9" ht="15.75" customHeight="1">
      <c r="A36" s="7">
        <v>42991</v>
      </c>
      <c r="B36" s="8">
        <v>1.0013000000000001</v>
      </c>
      <c r="C36" s="11">
        <f t="shared" si="0"/>
        <v>-1.1617069534926108E-2</v>
      </c>
      <c r="D36" s="9">
        <f t="shared" si="1"/>
        <v>1.3495630457930829E-4</v>
      </c>
      <c r="E36" s="9">
        <f t="shared" si="2"/>
        <v>7.8116364343145056E-4</v>
      </c>
      <c r="F36" s="1"/>
      <c r="G36" s="9">
        <f t="shared" si="4"/>
        <v>2.7949304882795397E-2</v>
      </c>
      <c r="H36" s="10">
        <f t="shared" si="3"/>
        <v>-3.5773629497155026</v>
      </c>
      <c r="I36" s="12"/>
    </row>
    <row r="37" spans="1:9" ht="15.75" customHeight="1">
      <c r="A37" s="7">
        <v>42992</v>
      </c>
      <c r="B37" s="8">
        <v>1.0009999999999999</v>
      </c>
      <c r="C37" s="11">
        <f t="shared" si="0"/>
        <v>-2.9965539853673537E-4</v>
      </c>
      <c r="D37" s="9">
        <f t="shared" si="1"/>
        <v>8.9793357872209705E-8</v>
      </c>
      <c r="E37" s="9">
        <f t="shared" si="2"/>
        <v>7.7168842982485017E-4</v>
      </c>
      <c r="F37" s="1"/>
      <c r="G37" s="9">
        <f t="shared" si="4"/>
        <v>2.7779280585084457E-2</v>
      </c>
      <c r="H37" s="10">
        <f t="shared" si="3"/>
        <v>-3.5834648388564792</v>
      </c>
      <c r="I37" s="12"/>
    </row>
    <row r="38" spans="1:9" ht="15.75" customHeight="1">
      <c r="A38" s="7">
        <v>42993</v>
      </c>
      <c r="B38" s="8">
        <v>1.01</v>
      </c>
      <c r="C38" s="11">
        <f t="shared" si="0"/>
        <v>8.9508305200845777E-3</v>
      </c>
      <c r="D38" s="9">
        <f t="shared" si="1"/>
        <v>8.0117366999277558E-5</v>
      </c>
      <c r="E38" s="9">
        <f t="shared" si="2"/>
        <v>7.8722599115807208E-4</v>
      </c>
      <c r="F38" s="1"/>
      <c r="G38" s="9">
        <f t="shared" si="4"/>
        <v>2.8057547846489936E-2</v>
      </c>
      <c r="H38" s="10">
        <f t="shared" si="3"/>
        <v>-3.5734975977740633</v>
      </c>
      <c r="I38" s="12"/>
    </row>
    <row r="39" spans="1:9" ht="15.75" customHeight="1">
      <c r="A39" s="7">
        <v>42995</v>
      </c>
      <c r="B39" s="8">
        <v>1.0089999999999999</v>
      </c>
      <c r="C39" s="11">
        <f t="shared" si="0"/>
        <v>-9.9058948169629033E-4</v>
      </c>
      <c r="D39" s="9">
        <f t="shared" si="1"/>
        <v>9.8126752124732521E-7</v>
      </c>
      <c r="E39" s="9">
        <f t="shared" si="2"/>
        <v>7.8538064227565184E-4</v>
      </c>
      <c r="F39" s="1"/>
      <c r="G39" s="9">
        <f t="shared" si="4"/>
        <v>2.8024643481686824E-2</v>
      </c>
      <c r="H39" s="10">
        <f t="shared" si="3"/>
        <v>-3.5746710315433035</v>
      </c>
      <c r="I39" s="12"/>
    </row>
    <row r="40" spans="1:9" ht="15.75" customHeight="1">
      <c r="A40" s="7">
        <v>42996</v>
      </c>
      <c r="B40" s="8">
        <v>1.0049999999999999</v>
      </c>
      <c r="C40" s="11">
        <f t="shared" si="0"/>
        <v>-3.9721998604328032E-3</v>
      </c>
      <c r="D40" s="9">
        <f t="shared" si="1"/>
        <v>1.577837173122238E-5</v>
      </c>
      <c r="E40" s="9">
        <f t="shared" si="2"/>
        <v>7.8841652936649975E-4</v>
      </c>
      <c r="F40" s="1"/>
      <c r="G40" s="9">
        <f t="shared" si="4"/>
        <v>2.807875583722505E-2</v>
      </c>
      <c r="H40" s="10">
        <f t="shared" si="3"/>
        <v>-3.5727420085972765</v>
      </c>
      <c r="I40" s="12"/>
    </row>
    <row r="41" spans="1:9" ht="15.75" customHeight="1">
      <c r="A41" s="7">
        <v>42997</v>
      </c>
      <c r="B41" s="8">
        <v>1.006</v>
      </c>
      <c r="C41" s="11">
        <f t="shared" si="0"/>
        <v>9.9453016650858533E-4</v>
      </c>
      <c r="D41" s="9">
        <f t="shared" si="1"/>
        <v>9.8909025209559443E-7</v>
      </c>
      <c r="E41" s="9">
        <f t="shared" si="2"/>
        <v>7.8688359083835225E-4</v>
      </c>
      <c r="G41" s="9">
        <f t="shared" si="4"/>
        <v>2.8051445432247378E-2</v>
      </c>
      <c r="H41" s="10">
        <f t="shared" si="3"/>
        <v>-3.5737151177796815</v>
      </c>
    </row>
    <row r="42" spans="1:9" ht="15.75" customHeight="1">
      <c r="A42" s="7">
        <v>42998</v>
      </c>
      <c r="B42" s="8">
        <v>1.0014000000000001</v>
      </c>
      <c r="C42" s="11">
        <f t="shared" si="0"/>
        <v>-4.5830507638401031E-3</v>
      </c>
      <c r="D42" s="9">
        <f t="shared" si="1"/>
        <v>2.1004354303935353E-5</v>
      </c>
      <c r="E42" s="9">
        <f t="shared" si="2"/>
        <v>7.6860335844294587E-4</v>
      </c>
      <c r="G42" s="9">
        <f t="shared" si="4"/>
        <v>2.7723696695118885E-2</v>
      </c>
      <c r="H42" s="10">
        <f t="shared" si="3"/>
        <v>-3.5854677551421048</v>
      </c>
    </row>
    <row r="43" spans="1:9" ht="15.75" customHeight="1">
      <c r="A43" s="7">
        <v>42999</v>
      </c>
      <c r="B43" s="8">
        <v>1.0014000000000001</v>
      </c>
      <c r="C43" s="11">
        <f t="shared" si="0"/>
        <v>0</v>
      </c>
      <c r="D43" s="9">
        <f t="shared" si="1"/>
        <v>0</v>
      </c>
      <c r="E43" s="9">
        <f t="shared" si="2"/>
        <v>7.6811497140990377E-4</v>
      </c>
      <c r="G43" s="9">
        <f t="shared" si="4"/>
        <v>2.7714887180176357E-2</v>
      </c>
      <c r="H43" s="10">
        <f t="shared" si="3"/>
        <v>-3.5857855668321181</v>
      </c>
    </row>
    <row r="44" spans="1:9" ht="15.75" customHeight="1">
      <c r="A44" s="7">
        <v>43000</v>
      </c>
      <c r="B44" s="8">
        <v>1.0023</v>
      </c>
      <c r="C44" s="11">
        <f t="shared" si="0"/>
        <v>8.983381349761128E-4</v>
      </c>
      <c r="D44" s="9">
        <f t="shared" si="1"/>
        <v>8.0701140475236064E-7</v>
      </c>
      <c r="E44" s="9">
        <f t="shared" si="2"/>
        <v>6.6819358256376359E-4</v>
      </c>
      <c r="G44" s="9">
        <f t="shared" si="4"/>
        <v>2.5849440662493329E-2</v>
      </c>
      <c r="H44" s="10">
        <f t="shared" si="3"/>
        <v>-3.6554663160763714</v>
      </c>
    </row>
    <row r="45" spans="1:9" ht="15.75" customHeight="1">
      <c r="A45" s="7">
        <v>43002</v>
      </c>
      <c r="B45" s="8">
        <v>1</v>
      </c>
      <c r="C45" s="11">
        <f t="shared" si="0"/>
        <v>-2.2973590486834814E-3</v>
      </c>
      <c r="D45" s="9">
        <f t="shared" si="1"/>
        <v>5.2778585985678711E-6</v>
      </c>
      <c r="E45" s="9">
        <f t="shared" si="2"/>
        <v>5.6246773805294025E-4</v>
      </c>
      <c r="G45" s="9">
        <f t="shared" si="4"/>
        <v>2.3716402299947186E-2</v>
      </c>
      <c r="H45" s="10">
        <f t="shared" si="3"/>
        <v>-3.7415883900515432</v>
      </c>
    </row>
    <row r="46" spans="1:9" ht="15.75" customHeight="1">
      <c r="A46" s="7">
        <v>43003</v>
      </c>
      <c r="B46" s="8">
        <v>1.0014000000000001</v>
      </c>
      <c r="C46" s="11">
        <f t="shared" si="0"/>
        <v>1.3990209137074087E-3</v>
      </c>
      <c r="D46" s="9">
        <f t="shared" si="1"/>
        <v>1.9572595169907126E-6</v>
      </c>
      <c r="E46" s="9">
        <f t="shared" si="2"/>
        <v>5.5868796314820072E-4</v>
      </c>
      <c r="G46" s="9">
        <f t="shared" si="4"/>
        <v>2.3636581037624727E-2</v>
      </c>
      <c r="H46" s="10">
        <f t="shared" si="3"/>
        <v>-3.7449597230616174</v>
      </c>
    </row>
    <row r="47" spans="1:9" ht="15.75" customHeight="1">
      <c r="A47" s="7">
        <v>43004</v>
      </c>
      <c r="B47" s="8">
        <v>1</v>
      </c>
      <c r="C47" s="11">
        <f t="shared" si="0"/>
        <v>-1.3990209137074335E-3</v>
      </c>
      <c r="D47" s="9">
        <f t="shared" si="1"/>
        <v>1.957259516990782E-6</v>
      </c>
      <c r="E47" s="9">
        <f t="shared" si="2"/>
        <v>5.2741172166663236E-4</v>
      </c>
      <c r="G47" s="9">
        <f t="shared" si="4"/>
        <v>2.296544625446308E-2</v>
      </c>
      <c r="H47" s="10">
        <f t="shared" si="3"/>
        <v>-3.7737645294548772</v>
      </c>
    </row>
    <row r="48" spans="1:9" ht="15.75" customHeight="1">
      <c r="A48" s="7">
        <v>43005</v>
      </c>
      <c r="B48" s="8">
        <v>0.99880000000000002</v>
      </c>
      <c r="C48" s="11">
        <f t="shared" si="0"/>
        <v>-1.2007205765188771E-3</v>
      </c>
      <c r="D48" s="9">
        <f t="shared" si="1"/>
        <v>1.4417299028758246E-6</v>
      </c>
      <c r="E48" s="9">
        <f t="shared" si="2"/>
        <v>5.0816361088844601E-4</v>
      </c>
      <c r="G48" s="9">
        <f t="shared" si="4"/>
        <v>2.2542484576648734E-2</v>
      </c>
      <c r="H48" s="10">
        <f t="shared" si="3"/>
        <v>-3.7923535467803662</v>
      </c>
    </row>
    <row r="49" spans="1:8" ht="15.75" customHeight="1">
      <c r="A49" s="7">
        <v>43006</v>
      </c>
      <c r="B49" s="8">
        <v>0.997</v>
      </c>
      <c r="C49" s="11">
        <f t="shared" si="0"/>
        <v>-1.8037884437798074E-3</v>
      </c>
      <c r="D49" s="9">
        <f t="shared" si="1"/>
        <v>3.2536527499135791E-6</v>
      </c>
      <c r="E49" s="9">
        <f t="shared" si="2"/>
        <v>4.7886032374564575E-4</v>
      </c>
      <c r="G49" s="9">
        <f t="shared" si="4"/>
        <v>2.1882877410104133E-2</v>
      </c>
      <c r="H49" s="10">
        <f t="shared" si="3"/>
        <v>-3.8220508013863772</v>
      </c>
    </row>
    <row r="50" spans="1:8" ht="15.75" customHeight="1">
      <c r="A50" s="7">
        <v>43007</v>
      </c>
      <c r="B50" s="8">
        <v>0.99770000000000003</v>
      </c>
      <c r="C50" s="11">
        <f t="shared" si="0"/>
        <v>7.0185995762321411E-4</v>
      </c>
      <c r="D50" s="9">
        <f t="shared" si="1"/>
        <v>4.926074001148599E-7</v>
      </c>
      <c r="E50" s="9">
        <f t="shared" si="2"/>
        <v>4.7689330271183644E-4</v>
      </c>
      <c r="G50" s="9">
        <f t="shared" si="4"/>
        <v>2.1837886864617566E-2</v>
      </c>
      <c r="H50" s="10">
        <f t="shared" si="3"/>
        <v>-3.8241088880696057</v>
      </c>
    </row>
    <row r="51" spans="1:8" ht="15.75" customHeight="1">
      <c r="A51" s="7">
        <v>43009</v>
      </c>
      <c r="B51" s="8">
        <v>0.99629999999999996</v>
      </c>
      <c r="C51" s="11">
        <f t="shared" si="0"/>
        <v>-1.4042128686509016E-3</v>
      </c>
      <c r="D51" s="9">
        <f t="shared" si="1"/>
        <v>1.9718137804847941E-6</v>
      </c>
      <c r="E51" s="9">
        <f t="shared" si="2"/>
        <v>4.6961830090192343E-4</v>
      </c>
      <c r="G51" s="9">
        <f t="shared" si="4"/>
        <v>2.1670678367368277E-2</v>
      </c>
      <c r="H51" s="10">
        <f t="shared" si="3"/>
        <v>-3.8317951594767607</v>
      </c>
    </row>
    <row r="52" spans="1:8" ht="15.75" customHeight="1">
      <c r="A52" s="7">
        <v>43010</v>
      </c>
      <c r="B52" s="8">
        <v>0.99380000000000002</v>
      </c>
      <c r="C52" s="11">
        <f t="shared" si="0"/>
        <v>-2.5124378825903304E-3</v>
      </c>
      <c r="D52" s="9">
        <f t="shared" si="1"/>
        <v>6.3123441138749833E-6</v>
      </c>
      <c r="E52" s="9">
        <f t="shared" si="2"/>
        <v>4.4763716619101405E-4</v>
      </c>
      <c r="G52" s="9">
        <f t="shared" si="4"/>
        <v>2.1157437609290355E-2</v>
      </c>
      <c r="H52" s="10">
        <f t="shared" si="3"/>
        <v>-3.8557637752940122</v>
      </c>
    </row>
    <row r="53" spans="1:8" ht="15.75" customHeight="1">
      <c r="A53" s="7">
        <v>43011</v>
      </c>
      <c r="B53" s="8">
        <v>0.99929999999999997</v>
      </c>
      <c r="C53" s="11">
        <f t="shared" si="0"/>
        <v>5.5190546995233002E-3</v>
      </c>
      <c r="D53" s="9">
        <f t="shared" si="1"/>
        <v>3.0459964776330224E-5</v>
      </c>
      <c r="E53" s="9">
        <f t="shared" si="2"/>
        <v>4.6618890909148409E-4</v>
      </c>
      <c r="G53" s="9">
        <f t="shared" si="4"/>
        <v>2.1591408223908974E-2</v>
      </c>
      <c r="H53" s="10">
        <f t="shared" si="3"/>
        <v>-3.8354598108340805</v>
      </c>
    </row>
    <row r="54" spans="1:8" ht="15.75" customHeight="1">
      <c r="A54" s="7">
        <v>43012</v>
      </c>
      <c r="B54" s="8">
        <v>0.99829999999999997</v>
      </c>
      <c r="C54" s="11">
        <f t="shared" si="0"/>
        <v>-1.0012015253641903E-3</v>
      </c>
      <c r="D54" s="9">
        <f t="shared" si="1"/>
        <v>1.0024044943915813E-6</v>
      </c>
      <c r="E54" s="9">
        <f t="shared" si="2"/>
        <v>4.546806307562736E-4</v>
      </c>
      <c r="G54" s="9">
        <f t="shared" si="4"/>
        <v>2.1323241563052125E-2</v>
      </c>
      <c r="H54" s="10">
        <f t="shared" si="3"/>
        <v>-3.8479576479467759</v>
      </c>
    </row>
    <row r="55" spans="1:8" ht="15.75" customHeight="1">
      <c r="A55" s="7">
        <v>43013</v>
      </c>
      <c r="B55" s="8">
        <v>0.99909999999999999</v>
      </c>
      <c r="C55" s="11">
        <f t="shared" si="0"/>
        <v>8.0104139659338113E-4</v>
      </c>
      <c r="D55" s="9">
        <f t="shared" si="1"/>
        <v>6.416673190562745E-7</v>
      </c>
      <c r="E55" s="9">
        <f t="shared" si="2"/>
        <v>3.311190944509946E-4</v>
      </c>
      <c r="G55" s="9">
        <f t="shared" si="4"/>
        <v>1.8196678115826377E-2</v>
      </c>
      <c r="H55" s="10">
        <f t="shared" si="3"/>
        <v>-4.0065162226668329</v>
      </c>
    </row>
    <row r="56" spans="1:8" ht="15.75" customHeight="1">
      <c r="A56" s="7">
        <v>43014</v>
      </c>
      <c r="B56" s="8">
        <v>0.99780000000000002</v>
      </c>
      <c r="C56" s="11">
        <f t="shared" si="0"/>
        <v>-1.3020183120359204E-3</v>
      </c>
      <c r="D56" s="9">
        <f t="shared" si="1"/>
        <v>1.6952516848768673E-6</v>
      </c>
      <c r="E56" s="9">
        <f t="shared" si="2"/>
        <v>3.1118737400417939E-4</v>
      </c>
      <c r="G56" s="9">
        <f t="shared" si="4"/>
        <v>1.764050379111037E-2</v>
      </c>
      <c r="H56" s="10">
        <f t="shared" si="3"/>
        <v>-4.0375576692245536</v>
      </c>
    </row>
    <row r="57" spans="1:8" ht="15.75" customHeight="1">
      <c r="A57" s="7">
        <v>43016</v>
      </c>
      <c r="B57" s="8">
        <v>0.99529999999999996</v>
      </c>
      <c r="C57" s="11">
        <f t="shared" si="0"/>
        <v>-2.5086561749191436E-3</v>
      </c>
      <c r="D57" s="9">
        <f t="shared" si="1"/>
        <v>6.2933558039599488E-6</v>
      </c>
      <c r="E57" s="9">
        <f t="shared" si="2"/>
        <v>1.8252442522883111E-4</v>
      </c>
      <c r="G57" s="9">
        <f t="shared" si="4"/>
        <v>1.3510160074137949E-2</v>
      </c>
      <c r="H57" s="10">
        <f t="shared" si="3"/>
        <v>-4.304313278513388</v>
      </c>
    </row>
    <row r="58" spans="1:8" ht="15.75" customHeight="1">
      <c r="A58" s="7">
        <v>43017</v>
      </c>
      <c r="B58" s="8">
        <v>0.99619999999999997</v>
      </c>
      <c r="C58" s="11">
        <f t="shared" si="0"/>
        <v>9.0384138716512099E-4</v>
      </c>
      <c r="D58" s="9">
        <f t="shared" si="1"/>
        <v>8.169292531525701E-7</v>
      </c>
      <c r="E58" s="9">
        <f t="shared" si="2"/>
        <v>1.8325156112411145E-4</v>
      </c>
      <c r="G58" s="9">
        <f t="shared" si="4"/>
        <v>1.3537044031992783E-2</v>
      </c>
      <c r="H58" s="10">
        <f t="shared" si="3"/>
        <v>-4.3023253490695295</v>
      </c>
    </row>
    <row r="59" spans="1:8" ht="15.75" customHeight="1">
      <c r="A59" s="7">
        <v>43018</v>
      </c>
      <c r="B59" s="8">
        <v>0.996</v>
      </c>
      <c r="C59" s="11">
        <f t="shared" si="0"/>
        <v>-2.0078305458478741E-4</v>
      </c>
      <c r="D59" s="9">
        <f t="shared" si="1"/>
        <v>4.0313835008397719E-8</v>
      </c>
      <c r="E59" s="9">
        <f t="shared" si="2"/>
        <v>1.031745079598423E-4</v>
      </c>
      <c r="G59" s="9">
        <f t="shared" si="4"/>
        <v>1.0157485316742638E-2</v>
      </c>
      <c r="H59" s="10">
        <f t="shared" si="3"/>
        <v>-4.5895443756616316</v>
      </c>
    </row>
    <row r="60" spans="1:8" ht="15.75" customHeight="1">
      <c r="A60" s="7">
        <v>43019</v>
      </c>
      <c r="B60" s="8">
        <v>0.99670000000000003</v>
      </c>
      <c r="C60" s="11">
        <f t="shared" si="0"/>
        <v>7.0256438881244852E-4</v>
      </c>
      <c r="D60" s="9">
        <f t="shared" si="1"/>
        <v>4.9359672042740932E-7</v>
      </c>
      <c r="E60" s="9">
        <f t="shared" si="2"/>
        <v>1.0268683715902239E-4</v>
      </c>
      <c r="G60" s="9">
        <f t="shared" si="4"/>
        <v>1.0133451394220155E-2</v>
      </c>
      <c r="H60" s="10">
        <f t="shared" si="3"/>
        <v>-4.5919133085605299</v>
      </c>
    </row>
    <row r="61" spans="1:8" ht="15.75" customHeight="1">
      <c r="A61" s="7">
        <v>43020</v>
      </c>
      <c r="B61" s="8">
        <v>0.99529999999999996</v>
      </c>
      <c r="C61" s="11">
        <f t="shared" si="0"/>
        <v>-1.4056227213927912E-3</v>
      </c>
      <c r="D61" s="9">
        <f t="shared" si="1"/>
        <v>1.9757752348956763E-6</v>
      </c>
      <c r="E61" s="9">
        <f t="shared" si="2"/>
        <v>8.8884240662695689E-5</v>
      </c>
      <c r="G61" s="9">
        <f t="shared" si="4"/>
        <v>9.42784390317827E-3</v>
      </c>
      <c r="H61" s="10">
        <f t="shared" si="3"/>
        <v>-4.6640878507722716</v>
      </c>
    </row>
    <row r="62" spans="1:8" ht="15.75" customHeight="1">
      <c r="A62" s="7">
        <v>43021</v>
      </c>
      <c r="B62" s="8">
        <v>0.99319999999999997</v>
      </c>
      <c r="C62" s="11">
        <f t="shared" si="0"/>
        <v>-2.1121456180062666E-3</v>
      </c>
      <c r="D62" s="9">
        <f t="shared" si="1"/>
        <v>4.4611591116630737E-6</v>
      </c>
      <c r="E62" s="9">
        <f t="shared" si="2"/>
        <v>9.2356309522263175E-5</v>
      </c>
      <c r="G62" s="9">
        <f t="shared" si="4"/>
        <v>9.6102190153119389E-3</v>
      </c>
      <c r="H62" s="10">
        <f t="shared" si="3"/>
        <v>-4.6449282659045918</v>
      </c>
    </row>
    <row r="63" spans="1:8" ht="15.75" customHeight="1">
      <c r="A63" s="7">
        <v>43023</v>
      </c>
      <c r="B63" s="8">
        <v>1.0019</v>
      </c>
      <c r="C63" s="11">
        <f t="shared" si="0"/>
        <v>8.721422631205792E-3</v>
      </c>
      <c r="D63" s="9">
        <f t="shared" si="1"/>
        <v>7.6063212712108554E-5</v>
      </c>
      <c r="E63" s="9">
        <f t="shared" si="2"/>
        <v>1.4741516793043635E-4</v>
      </c>
      <c r="G63" s="9">
        <f t="shared" si="4"/>
        <v>1.2141464818152559E-2</v>
      </c>
      <c r="H63" s="10">
        <f t="shared" si="3"/>
        <v>-4.4111288401558229</v>
      </c>
    </row>
    <row r="64" spans="1:8" ht="15.75" customHeight="1">
      <c r="A64" s="7">
        <v>43024</v>
      </c>
      <c r="B64" s="8">
        <v>0.996</v>
      </c>
      <c r="C64" s="11">
        <f t="shared" si="0"/>
        <v>-5.9062186806190554E-3</v>
      </c>
      <c r="D64" s="9">
        <f t="shared" si="1"/>
        <v>3.4883419103293497E-5</v>
      </c>
      <c r="E64" s="9">
        <f t="shared" si="2"/>
        <v>1.8229858703372985E-4</v>
      </c>
      <c r="G64" s="9">
        <f t="shared" si="4"/>
        <v>1.350179939984778E-2</v>
      </c>
      <c r="H64" s="10">
        <f t="shared" si="3"/>
        <v>-4.304932313542313</v>
      </c>
    </row>
    <row r="65" spans="1:8" ht="15.75" customHeight="1">
      <c r="A65" s="7">
        <v>43025</v>
      </c>
      <c r="B65" s="8">
        <v>1</v>
      </c>
      <c r="C65" s="11">
        <f t="shared" si="0"/>
        <v>4.0080213975388678E-3</v>
      </c>
      <c r="D65" s="9">
        <f t="shared" si="1"/>
        <v>1.6064235523129419E-5</v>
      </c>
      <c r="E65" s="9">
        <f t="shared" si="2"/>
        <v>1.9755581115210694E-4</v>
      </c>
      <c r="G65" s="9">
        <f t="shared" si="4"/>
        <v>1.4055454853974201E-2</v>
      </c>
      <c r="H65" s="10">
        <f t="shared" si="3"/>
        <v>-4.2647447127158316</v>
      </c>
    </row>
    <row r="66" spans="1:8" ht="15.75" customHeight="1">
      <c r="A66" s="7">
        <v>43026</v>
      </c>
      <c r="B66" s="8">
        <v>1.0032000000000001</v>
      </c>
      <c r="C66" s="11">
        <f t="shared" si="0"/>
        <v>3.1948908965192886E-3</v>
      </c>
      <c r="D66" s="9">
        <f t="shared" si="1"/>
        <v>1.0207327840661823E-5</v>
      </c>
      <c r="E66" s="9">
        <f t="shared" si="2"/>
        <v>2.0248528039420083E-4</v>
      </c>
      <c r="G66" s="9">
        <f t="shared" si="4"/>
        <v>1.4229732267130004E-2</v>
      </c>
      <c r="H66" s="10">
        <f t="shared" si="3"/>
        <v>-4.2524216817355187</v>
      </c>
    </row>
    <row r="67" spans="1:8" ht="15.75" customHeight="1">
      <c r="A67" s="7">
        <v>43027</v>
      </c>
      <c r="B67" s="8">
        <v>0.99990000000000001</v>
      </c>
      <c r="C67" s="11">
        <f t="shared" ref="C67:C130" si="5">LN(B67/B66)</f>
        <v>-3.2948958968526494E-3</v>
      </c>
      <c r="D67" s="9">
        <f t="shared" ref="D67:D130" si="6">C67^2</f>
        <v>1.0856338971096425E-5</v>
      </c>
      <c r="E67" s="9">
        <f t="shared" si="2"/>
        <v>2.1138435984830654E-4</v>
      </c>
      <c r="G67" s="9">
        <f t="shared" si="4"/>
        <v>1.453906323833508E-2</v>
      </c>
      <c r="H67" s="10">
        <f t="shared" si="3"/>
        <v>-4.2309162354766512</v>
      </c>
    </row>
    <row r="68" spans="1:8" ht="15.75" customHeight="1">
      <c r="A68" s="7">
        <v>43028</v>
      </c>
      <c r="B68" s="8">
        <v>1.0011000000000001</v>
      </c>
      <c r="C68" s="11">
        <f t="shared" si="5"/>
        <v>1.1994004436344371E-3</v>
      </c>
      <c r="D68" s="9">
        <f t="shared" si="6"/>
        <v>1.4385614241904845E-6</v>
      </c>
      <c r="E68" s="9">
        <f t="shared" si="2"/>
        <v>2.1086566175550626E-4</v>
      </c>
      <c r="G68" s="9">
        <f t="shared" si="4"/>
        <v>1.4521214197012118E-2</v>
      </c>
      <c r="H68" s="10">
        <f t="shared" si="3"/>
        <v>-4.2321446506978893</v>
      </c>
    </row>
    <row r="69" spans="1:8" ht="15.75" customHeight="1">
      <c r="A69" s="7">
        <v>43030</v>
      </c>
      <c r="B69" s="8">
        <v>1.0076000000000001</v>
      </c>
      <c r="C69" s="11">
        <f t="shared" si="5"/>
        <v>6.4718700530169981E-3</v>
      </c>
      <c r="D69" s="9">
        <f t="shared" si="6"/>
        <v>4.1885101983138239E-5</v>
      </c>
      <c r="E69" s="9">
        <f t="shared" si="2"/>
        <v>2.5130903383576868E-4</v>
      </c>
      <c r="G69" s="9">
        <f t="shared" si="4"/>
        <v>1.5852729538971159E-2</v>
      </c>
      <c r="H69" s="10">
        <f t="shared" si="3"/>
        <v>-4.1444135828247601</v>
      </c>
    </row>
    <row r="70" spans="1:8" ht="15.75" customHeight="1">
      <c r="A70" s="7">
        <v>43031</v>
      </c>
      <c r="B70" s="8">
        <v>1.0018</v>
      </c>
      <c r="C70" s="11">
        <f t="shared" si="5"/>
        <v>-5.7728835549387004E-3</v>
      </c>
      <c r="D70" s="9">
        <f t="shared" si="6"/>
        <v>3.3326184538881686E-5</v>
      </c>
      <c r="E70" s="9">
        <f t="shared" si="2"/>
        <v>2.8138156562473681E-4</v>
      </c>
      <c r="G70" s="9">
        <f t="shared" si="4"/>
        <v>1.6774431901698989E-2</v>
      </c>
      <c r="H70" s="10">
        <f t="shared" si="3"/>
        <v>-4.0878994624684015</v>
      </c>
    </row>
    <row r="71" spans="1:8" ht="15.75" customHeight="1">
      <c r="A71" s="7">
        <v>43032</v>
      </c>
      <c r="B71" s="8">
        <v>1.0037</v>
      </c>
      <c r="C71" s="11">
        <f t="shared" si="5"/>
        <v>1.8947898962382364E-3</v>
      </c>
      <c r="D71" s="9">
        <f t="shared" si="6"/>
        <v>3.5902287508865066E-6</v>
      </c>
      <c r="E71" s="9">
        <f t="shared" si="2"/>
        <v>2.8447918697550845E-4</v>
      </c>
      <c r="G71" s="9">
        <f t="shared" si="4"/>
        <v>1.6866510812124376E-2</v>
      </c>
      <c r="H71" s="10">
        <f t="shared" si="3"/>
        <v>-4.0824252317874024</v>
      </c>
    </row>
    <row r="72" spans="1:8" ht="15.75" customHeight="1">
      <c r="A72" s="7">
        <v>43033</v>
      </c>
      <c r="B72" s="8">
        <v>1.0068999999999999</v>
      </c>
      <c r="C72" s="11">
        <f t="shared" si="5"/>
        <v>3.1831321018145143E-3</v>
      </c>
      <c r="D72" s="9">
        <f t="shared" si="6"/>
        <v>1.0132329977602087E-5</v>
      </c>
      <c r="E72" s="9">
        <f t="shared" si="2"/>
        <v>2.9263970317262573E-4</v>
      </c>
      <c r="G72" s="9">
        <f t="shared" si="4"/>
        <v>1.7106715148520645E-2</v>
      </c>
      <c r="H72" s="10">
        <f t="shared" si="3"/>
        <v>-4.0682841938155967</v>
      </c>
    </row>
    <row r="73" spans="1:8" ht="15.75" customHeight="1">
      <c r="A73" s="7">
        <v>43034</v>
      </c>
      <c r="B73" s="8">
        <v>1.0079</v>
      </c>
      <c r="C73" s="11">
        <f t="shared" si="5"/>
        <v>9.9265443926317785E-4</v>
      </c>
      <c r="D73" s="9">
        <f t="shared" si="6"/>
        <v>9.8536283578889397E-7</v>
      </c>
      <c r="E73" s="9">
        <f t="shared" si="2"/>
        <v>2.8731272189453961E-4</v>
      </c>
      <c r="G73" s="9">
        <f t="shared" si="4"/>
        <v>1.6950301528130395E-2</v>
      </c>
      <c r="H73" s="10">
        <f t="shared" si="3"/>
        <v>-4.0774696560436752</v>
      </c>
    </row>
    <row r="74" spans="1:8" ht="15.75" customHeight="1">
      <c r="A74" s="7">
        <v>43035</v>
      </c>
      <c r="B74" s="8">
        <v>1.0037</v>
      </c>
      <c r="C74" s="11">
        <f t="shared" si="5"/>
        <v>-4.1757865410776201E-3</v>
      </c>
      <c r="D74" s="9">
        <f t="shared" si="6"/>
        <v>1.7437193236644994E-5</v>
      </c>
      <c r="E74" s="9">
        <f t="shared" si="2"/>
        <v>2.7428995035485437E-4</v>
      </c>
      <c r="G74" s="9">
        <f t="shared" si="4"/>
        <v>1.6561701312209878E-2</v>
      </c>
      <c r="H74" s="10">
        <f t="shared" si="3"/>
        <v>-4.1006623990574722</v>
      </c>
    </row>
    <row r="75" spans="1:8" ht="15.75" customHeight="1">
      <c r="A75" s="7">
        <v>43037</v>
      </c>
      <c r="B75" s="8">
        <v>1.0007999999999999</v>
      </c>
      <c r="C75" s="11">
        <f t="shared" si="5"/>
        <v>-2.8934916670533802E-3</v>
      </c>
      <c r="D75" s="9">
        <f t="shared" si="6"/>
        <v>8.3722940273073492E-6</v>
      </c>
      <c r="E75" s="9">
        <f t="shared" si="2"/>
        <v>2.8165983988777014E-4</v>
      </c>
      <c r="G75" s="9">
        <f t="shared" si="4"/>
        <v>1.6782724447710215E-2</v>
      </c>
      <c r="H75" s="10">
        <f t="shared" si="3"/>
        <v>-4.0874052283268867</v>
      </c>
    </row>
    <row r="76" spans="1:8" ht="15.75" customHeight="1">
      <c r="A76" s="7">
        <v>43038</v>
      </c>
      <c r="B76" s="8">
        <v>0.99970000000000003</v>
      </c>
      <c r="C76" s="11">
        <f t="shared" si="5"/>
        <v>-1.0997251795662026E-3</v>
      </c>
      <c r="D76" s="9">
        <f t="shared" si="6"/>
        <v>1.2093954705719165E-6</v>
      </c>
      <c r="E76" s="9">
        <f t="shared" si="2"/>
        <v>2.8222756803928582E-4</v>
      </c>
      <c r="G76" s="9">
        <f t="shared" si="4"/>
        <v>1.679962999709475E-2</v>
      </c>
      <c r="H76" s="10">
        <f t="shared" si="3"/>
        <v>-4.0863984167979108</v>
      </c>
    </row>
    <row r="77" spans="1:8" ht="15.75" customHeight="1">
      <c r="A77" s="7">
        <v>43039</v>
      </c>
      <c r="B77" s="8">
        <v>0.99960000000000004</v>
      </c>
      <c r="C77" s="11">
        <f t="shared" si="5"/>
        <v>-1.0003501233772528E-4</v>
      </c>
      <c r="D77" s="9">
        <f t="shared" si="6"/>
        <v>1.0007003693408849E-8</v>
      </c>
      <c r="E77" s="9">
        <f t="shared" si="2"/>
        <v>2.8054232335810234E-4</v>
      </c>
      <c r="G77" s="9">
        <f t="shared" si="4"/>
        <v>1.6749397701353395E-2</v>
      </c>
      <c r="H77" s="10">
        <f t="shared" si="3"/>
        <v>-4.0893929794857264</v>
      </c>
    </row>
    <row r="78" spans="1:8" ht="15.75" customHeight="1">
      <c r="A78" s="7">
        <v>43040</v>
      </c>
      <c r="B78" s="8">
        <v>1.0064</v>
      </c>
      <c r="C78" s="11">
        <f t="shared" si="5"/>
        <v>6.7796869853787691E-3</v>
      </c>
      <c r="D78" s="9">
        <f t="shared" si="6"/>
        <v>4.5964155619714261E-5</v>
      </c>
      <c r="E78" s="9">
        <f t="shared" si="2"/>
        <v>3.2021312317385666E-4</v>
      </c>
      <c r="G78" s="9">
        <f t="shared" si="4"/>
        <v>1.7894499802281614E-2</v>
      </c>
      <c r="H78" s="10">
        <f t="shared" si="3"/>
        <v>-4.0232618869691903</v>
      </c>
    </row>
    <row r="79" spans="1:8" ht="15.75" customHeight="1">
      <c r="A79" s="7">
        <v>43041</v>
      </c>
      <c r="B79" s="8">
        <v>1.0022</v>
      </c>
      <c r="C79" s="11">
        <f t="shared" si="5"/>
        <v>-4.1820234205517713E-3</v>
      </c>
      <c r="D79" s="9">
        <f t="shared" si="6"/>
        <v>1.7489319890043536E-5</v>
      </c>
      <c r="E79" s="9">
        <f t="shared" si="2"/>
        <v>3.3688551381074762E-4</v>
      </c>
      <c r="G79" s="9">
        <f t="shared" si="4"/>
        <v>1.8354441255749181E-2</v>
      </c>
      <c r="H79" s="10">
        <f t="shared" si="3"/>
        <v>-3.9978837034801034</v>
      </c>
    </row>
    <row r="80" spans="1:8" ht="15.75" customHeight="1">
      <c r="A80" s="7">
        <v>43042</v>
      </c>
      <c r="B80" s="8">
        <v>1.0031000000000001</v>
      </c>
      <c r="C80" s="11">
        <f t="shared" si="5"/>
        <v>8.9762136381540264E-4</v>
      </c>
      <c r="D80" s="9">
        <f t="shared" si="6"/>
        <v>8.0572411277782345E-7</v>
      </c>
      <c r="E80" s="9">
        <f t="shared" si="2"/>
        <v>3.3765092408851707E-4</v>
      </c>
      <c r="G80" s="9">
        <f t="shared" si="4"/>
        <v>1.8375280245169517E-2</v>
      </c>
      <c r="H80" s="10">
        <f t="shared" si="3"/>
        <v>-3.9967489825617419</v>
      </c>
    </row>
    <row r="81" spans="1:8" ht="15.75" customHeight="1">
      <c r="A81" s="7">
        <v>43044</v>
      </c>
      <c r="B81" s="8">
        <v>1.0035000000000001</v>
      </c>
      <c r="C81" s="11">
        <f t="shared" si="5"/>
        <v>3.9868434695327547E-4</v>
      </c>
      <c r="D81" s="9">
        <f t="shared" si="6"/>
        <v>1.5894920850555973E-7</v>
      </c>
      <c r="E81" s="9">
        <f t="shared" si="2"/>
        <v>3.3731627657659522E-4</v>
      </c>
      <c r="G81" s="9">
        <f t="shared" si="4"/>
        <v>1.8366172071953242E-2</v>
      </c>
      <c r="H81" s="10">
        <f t="shared" si="3"/>
        <v>-3.9972447807857336</v>
      </c>
    </row>
    <row r="82" spans="1:8" ht="15.75" customHeight="1">
      <c r="A82" s="7">
        <v>43045</v>
      </c>
      <c r="B82" s="8">
        <v>1.0035000000000001</v>
      </c>
      <c r="C82" s="11">
        <f t="shared" si="5"/>
        <v>0</v>
      </c>
      <c r="D82" s="9">
        <f t="shared" si="6"/>
        <v>0</v>
      </c>
      <c r="E82" s="9">
        <f t="shared" si="2"/>
        <v>3.353405013416996E-4</v>
      </c>
      <c r="G82" s="9">
        <f t="shared" si="4"/>
        <v>1.8312304643099939E-2</v>
      </c>
      <c r="H82" s="10">
        <f t="shared" si="3"/>
        <v>-4.0001820602153408</v>
      </c>
    </row>
    <row r="83" spans="1:8" ht="15.75" customHeight="1">
      <c r="A83" s="7">
        <v>43046</v>
      </c>
      <c r="B83" s="8">
        <v>1.0023</v>
      </c>
      <c r="C83" s="11">
        <f t="shared" si="5"/>
        <v>-1.1965302055723752E-3</v>
      </c>
      <c r="D83" s="9">
        <f t="shared" si="6"/>
        <v>1.4316845328470704E-6</v>
      </c>
      <c r="E83" s="9">
        <f t="shared" si="2"/>
        <v>3.3231102676288359E-4</v>
      </c>
      <c r="G83" s="9">
        <f t="shared" si="4"/>
        <v>1.8229400065906821E-2</v>
      </c>
      <c r="H83" s="10">
        <f t="shared" si="3"/>
        <v>-4.0047195999989196</v>
      </c>
    </row>
    <row r="84" spans="1:8" ht="15.75" customHeight="1">
      <c r="A84" s="7">
        <v>43047</v>
      </c>
      <c r="B84" s="8">
        <v>1.0075000000000001</v>
      </c>
      <c r="C84" s="11">
        <f t="shared" si="5"/>
        <v>5.1746557900177077E-3</v>
      </c>
      <c r="D84" s="9">
        <f t="shared" si="6"/>
        <v>2.6777062545163785E-5</v>
      </c>
      <c r="E84" s="9">
        <f t="shared" si="2"/>
        <v>2.8302487659593873E-4</v>
      </c>
      <c r="G84" s="9">
        <f t="shared" si="4"/>
        <v>1.6823343205080811E-2</v>
      </c>
      <c r="H84" s="10">
        <f t="shared" si="3"/>
        <v>-4.0849878805092166</v>
      </c>
    </row>
    <row r="85" spans="1:8" ht="15.75" customHeight="1">
      <c r="A85" s="7">
        <v>43048</v>
      </c>
      <c r="B85" s="8">
        <v>1.006</v>
      </c>
      <c r="C85" s="11">
        <f t="shared" si="5"/>
        <v>-1.489943161153612E-3</v>
      </c>
      <c r="D85" s="9">
        <f t="shared" si="6"/>
        <v>2.2199306234684185E-6</v>
      </c>
      <c r="E85" s="9">
        <f t="shared" si="2"/>
        <v>2.5036138811611363E-4</v>
      </c>
      <c r="G85" s="9">
        <f t="shared" si="4"/>
        <v>1.5822812269508654E-2</v>
      </c>
      <c r="H85" s="10">
        <f t="shared" si="3"/>
        <v>-4.1463025657213706</v>
      </c>
    </row>
    <row r="86" spans="1:8" ht="15.75" customHeight="1">
      <c r="A86" s="7">
        <v>43049</v>
      </c>
      <c r="B86" s="8">
        <v>1.0031000000000001</v>
      </c>
      <c r="C86" s="11">
        <f t="shared" si="5"/>
        <v>-2.8868667702449647E-3</v>
      </c>
      <c r="D86" s="9">
        <f t="shared" si="6"/>
        <v>8.3339997491445945E-6</v>
      </c>
      <c r="E86" s="9">
        <f t="shared" ref="E86:E149" si="7">SUM(D66:D86)</f>
        <v>2.4263115234212884E-4</v>
      </c>
      <c r="G86" s="9">
        <f t="shared" si="4"/>
        <v>1.5576621981101321E-2</v>
      </c>
      <c r="H86" s="10">
        <f t="shared" si="3"/>
        <v>-4.1619840796922096</v>
      </c>
    </row>
    <row r="87" spans="1:8" ht="15.75" customHeight="1">
      <c r="A87" s="7">
        <v>43051</v>
      </c>
      <c r="B87" s="8">
        <v>1.0058</v>
      </c>
      <c r="C87" s="11">
        <f t="shared" si="5"/>
        <v>2.688039848424893E-3</v>
      </c>
      <c r="D87" s="9">
        <f t="shared" si="6"/>
        <v>7.2255582267201218E-6</v>
      </c>
      <c r="E87" s="9">
        <f t="shared" si="7"/>
        <v>2.3964938272818712E-4</v>
      </c>
      <c r="G87" s="9">
        <f t="shared" ref="G87:G150" si="8">SQRT(E87)</f>
        <v>1.5480613125073152E-2</v>
      </c>
      <c r="H87" s="10">
        <f t="shared" si="3"/>
        <v>-4.1681668040420501</v>
      </c>
    </row>
    <row r="88" spans="1:8" ht="15.75" customHeight="1">
      <c r="A88" s="7">
        <v>43052</v>
      </c>
      <c r="B88" s="8">
        <v>1.008</v>
      </c>
      <c r="C88" s="11">
        <f t="shared" si="5"/>
        <v>2.1849248934495899E-3</v>
      </c>
      <c r="D88" s="9">
        <f t="shared" si="6"/>
        <v>4.773896790015702E-6</v>
      </c>
      <c r="E88" s="9">
        <f t="shared" si="7"/>
        <v>2.3356694054710642E-4</v>
      </c>
      <c r="G88" s="9">
        <f t="shared" si="8"/>
        <v>1.5282896994585366E-2</v>
      </c>
      <c r="H88" s="10">
        <f t="shared" si="3"/>
        <v>-4.1810209193279348</v>
      </c>
    </row>
    <row r="89" spans="1:8" ht="15.75" customHeight="1">
      <c r="A89" s="7">
        <v>43053</v>
      </c>
      <c r="B89" s="8">
        <v>1.0122</v>
      </c>
      <c r="C89" s="11">
        <f t="shared" si="5"/>
        <v>4.158010148663677E-3</v>
      </c>
      <c r="D89" s="9">
        <f t="shared" si="6"/>
        <v>1.7289048396390133E-5</v>
      </c>
      <c r="E89" s="9">
        <f t="shared" si="7"/>
        <v>2.4941742751930608E-4</v>
      </c>
      <c r="G89" s="9">
        <f t="shared" si="8"/>
        <v>1.5792954996431356E-2</v>
      </c>
      <c r="H89" s="10">
        <f t="shared" si="3"/>
        <v>-4.1481913246878852</v>
      </c>
    </row>
    <row r="90" spans="1:8" ht="15.75" customHeight="1">
      <c r="A90" s="7">
        <v>43054</v>
      </c>
      <c r="B90" s="8">
        <v>1.0092000000000001</v>
      </c>
      <c r="C90" s="11">
        <f t="shared" si="5"/>
        <v>-2.9682420130748149E-3</v>
      </c>
      <c r="D90" s="9">
        <f t="shared" si="6"/>
        <v>8.8104606481824307E-6</v>
      </c>
      <c r="E90" s="9">
        <f t="shared" si="7"/>
        <v>2.163427861843503E-4</v>
      </c>
      <c r="G90" s="9">
        <f t="shared" si="8"/>
        <v>1.470859565642996E-2</v>
      </c>
      <c r="H90" s="10">
        <f t="shared" si="3"/>
        <v>-4.2193232175577569</v>
      </c>
    </row>
    <row r="91" spans="1:8" ht="15.75" customHeight="1">
      <c r="A91" s="7">
        <v>43055</v>
      </c>
      <c r="B91" s="8">
        <v>0.999</v>
      </c>
      <c r="C91" s="11">
        <f t="shared" si="5"/>
        <v>-1.0158438118349288E-2</v>
      </c>
      <c r="D91" s="9">
        <f t="shared" si="6"/>
        <v>1.0319386500433181E-4</v>
      </c>
      <c r="E91" s="9">
        <f t="shared" si="7"/>
        <v>2.8621046664980041E-4</v>
      </c>
      <c r="G91" s="9">
        <f t="shared" si="8"/>
        <v>1.6917755957862744E-2</v>
      </c>
      <c r="H91" s="10">
        <f t="shared" si="3"/>
        <v>-4.0793915602036019</v>
      </c>
    </row>
    <row r="92" spans="1:8" ht="15.75" customHeight="1">
      <c r="A92" s="7">
        <v>43056</v>
      </c>
      <c r="B92" s="8">
        <v>0.99950000000000006</v>
      </c>
      <c r="C92" s="11">
        <f t="shared" si="5"/>
        <v>5.0037529190127979E-4</v>
      </c>
      <c r="D92" s="9">
        <f t="shared" si="6"/>
        <v>2.5037543274529095E-7</v>
      </c>
      <c r="E92" s="9">
        <f t="shared" si="7"/>
        <v>2.8287061333165918E-4</v>
      </c>
      <c r="G92" s="9">
        <f t="shared" si="8"/>
        <v>1.6818757782061645E-2</v>
      </c>
      <c r="H92" s="10">
        <f t="shared" si="3"/>
        <v>-4.0852604807876185</v>
      </c>
    </row>
    <row r="93" spans="1:8" ht="15.75" customHeight="1">
      <c r="A93" s="7">
        <v>43058</v>
      </c>
      <c r="B93" s="8">
        <v>0.99619999999999997</v>
      </c>
      <c r="C93" s="11">
        <f t="shared" si="5"/>
        <v>-3.3071133012718195E-3</v>
      </c>
      <c r="D93" s="9">
        <f t="shared" si="6"/>
        <v>1.0936998387448993E-5</v>
      </c>
      <c r="E93" s="9">
        <f t="shared" si="7"/>
        <v>2.836752817415061E-4</v>
      </c>
      <c r="G93" s="9">
        <f t="shared" si="8"/>
        <v>1.6842662549059934E-2</v>
      </c>
      <c r="H93" s="10">
        <f t="shared" si="3"/>
        <v>-4.0838401740517956</v>
      </c>
    </row>
    <row r="94" spans="1:8" ht="15.75" customHeight="1">
      <c r="A94" s="7">
        <v>43059</v>
      </c>
      <c r="B94" s="8">
        <v>0.99239999999999995</v>
      </c>
      <c r="C94" s="11">
        <f t="shared" si="5"/>
        <v>-3.8217888215371408E-3</v>
      </c>
      <c r="D94" s="9">
        <f t="shared" si="6"/>
        <v>1.4606069796426248E-5</v>
      </c>
      <c r="E94" s="9">
        <f t="shared" si="7"/>
        <v>2.9729598870214348E-4</v>
      </c>
      <c r="G94" s="9">
        <f t="shared" si="8"/>
        <v>1.7242273304357042E-2</v>
      </c>
      <c r="H94" s="10">
        <f t="shared" si="3"/>
        <v>-4.0603911602379616</v>
      </c>
    </row>
    <row r="95" spans="1:8" ht="15.75" customHeight="1">
      <c r="A95" s="7">
        <v>43060</v>
      </c>
      <c r="B95" s="8">
        <v>0.9778</v>
      </c>
      <c r="C95" s="11">
        <f t="shared" si="5"/>
        <v>-1.4821101673100693E-2</v>
      </c>
      <c r="D95" s="9">
        <f t="shared" si="6"/>
        <v>2.1966505480438815E-4</v>
      </c>
      <c r="E95" s="9">
        <f t="shared" si="7"/>
        <v>4.995238502698866E-4</v>
      </c>
      <c r="G95" s="9">
        <f t="shared" si="8"/>
        <v>2.2350030207359598E-2</v>
      </c>
      <c r="H95" s="10">
        <f t="shared" si="3"/>
        <v>-3.8009276063637589</v>
      </c>
    </row>
    <row r="96" spans="1:8" ht="15.75" customHeight="1">
      <c r="A96" s="7">
        <v>43061</v>
      </c>
      <c r="B96" s="8">
        <v>0.99750000000000005</v>
      </c>
      <c r="C96" s="11">
        <f t="shared" si="5"/>
        <v>1.9946998619473345E-2</v>
      </c>
      <c r="D96" s="9">
        <f t="shared" si="6"/>
        <v>3.9788275392527151E-4</v>
      </c>
      <c r="E96" s="9">
        <f t="shared" si="7"/>
        <v>8.8903431016785085E-4</v>
      </c>
      <c r="G96" s="9">
        <f t="shared" si="8"/>
        <v>2.9816678389248036E-2</v>
      </c>
      <c r="H96" s="10">
        <f t="shared" si="3"/>
        <v>-3.5126873645402679</v>
      </c>
    </row>
    <row r="97" spans="1:8" ht="15.75" customHeight="1">
      <c r="A97" s="7">
        <v>43062</v>
      </c>
      <c r="B97" s="8">
        <v>0.99490000000000001</v>
      </c>
      <c r="C97" s="11">
        <f t="shared" si="5"/>
        <v>-2.6099191687045083E-3</v>
      </c>
      <c r="D97" s="9">
        <f t="shared" si="6"/>
        <v>6.8116780671712316E-6</v>
      </c>
      <c r="E97" s="9">
        <f t="shared" si="7"/>
        <v>8.9463659276445013E-4</v>
      </c>
      <c r="G97" s="9">
        <f t="shared" si="8"/>
        <v>2.9910476304540023E-2</v>
      </c>
      <c r="H97" s="10">
        <f t="shared" si="3"/>
        <v>-3.5095464818752991</v>
      </c>
    </row>
    <row r="98" spans="1:8" ht="15.75" customHeight="1">
      <c r="A98" s="7">
        <v>43063</v>
      </c>
      <c r="B98" s="8">
        <v>0.99299999999999999</v>
      </c>
      <c r="C98" s="11">
        <f t="shared" si="5"/>
        <v>-1.9115655501414422E-3</v>
      </c>
      <c r="D98" s="9">
        <f t="shared" si="6"/>
        <v>3.6540828524875546E-6</v>
      </c>
      <c r="E98" s="9">
        <f t="shared" si="7"/>
        <v>8.982806686132443E-4</v>
      </c>
      <c r="G98" s="9">
        <f t="shared" si="8"/>
        <v>2.9971330778149379E-2</v>
      </c>
      <c r="H98" s="10">
        <f t="shared" si="3"/>
        <v>-3.5075139949640581</v>
      </c>
    </row>
    <row r="99" spans="1:8" ht="15.75" customHeight="1">
      <c r="A99" s="7">
        <v>43065</v>
      </c>
      <c r="B99" s="8">
        <v>0.99719999999999998</v>
      </c>
      <c r="C99" s="11">
        <f t="shared" si="5"/>
        <v>4.2206876042302126E-3</v>
      </c>
      <c r="D99" s="9">
        <f t="shared" si="6"/>
        <v>1.7814203852502572E-5</v>
      </c>
      <c r="E99" s="9">
        <f t="shared" si="7"/>
        <v>8.701307168460325E-4</v>
      </c>
      <c r="G99" s="9">
        <f t="shared" si="8"/>
        <v>2.9497978182343829E-2</v>
      </c>
      <c r="H99" s="10">
        <f t="shared" si="3"/>
        <v>-3.5234335541768096</v>
      </c>
    </row>
    <row r="100" spans="1:8" ht="15.75" customHeight="1">
      <c r="A100" s="7">
        <v>43066</v>
      </c>
      <c r="B100" s="8">
        <v>0.99339999999999995</v>
      </c>
      <c r="C100" s="11">
        <f t="shared" si="5"/>
        <v>-3.8179489761526772E-3</v>
      </c>
      <c r="D100" s="9">
        <f t="shared" si="6"/>
        <v>1.4576734384505275E-5</v>
      </c>
      <c r="E100" s="9">
        <f t="shared" si="7"/>
        <v>8.6721813134049415E-4</v>
      </c>
      <c r="G100" s="9">
        <f t="shared" si="8"/>
        <v>2.9448567560078267E-2</v>
      </c>
      <c r="H100" s="10">
        <f t="shared" si="3"/>
        <v>-3.5251100097931869</v>
      </c>
    </row>
    <row r="101" spans="1:8" ht="15.75" customHeight="1">
      <c r="A101" s="7">
        <v>43067</v>
      </c>
      <c r="B101" s="8">
        <v>0.99209999999999998</v>
      </c>
      <c r="C101" s="11">
        <f t="shared" si="5"/>
        <v>-1.3094940173933357E-3</v>
      </c>
      <c r="D101" s="9">
        <f t="shared" si="6"/>
        <v>1.7147745815889379E-6</v>
      </c>
      <c r="E101" s="9">
        <f t="shared" si="7"/>
        <v>8.6812718180930535E-4</v>
      </c>
      <c r="G101" s="9">
        <f t="shared" si="8"/>
        <v>2.946399806219966E-2</v>
      </c>
      <c r="H101" s="10">
        <f t="shared" si="3"/>
        <v>-3.5245861656077819</v>
      </c>
    </row>
    <row r="102" spans="1:8" ht="15.75" customHeight="1">
      <c r="A102" s="7">
        <v>43068</v>
      </c>
      <c r="B102" s="8">
        <v>0.95420000000000005</v>
      </c>
      <c r="C102" s="11">
        <f t="shared" si="5"/>
        <v>-3.8950615573850045E-2</v>
      </c>
      <c r="D102" s="9">
        <f t="shared" si="6"/>
        <v>1.5171504535818497E-3</v>
      </c>
      <c r="E102" s="9">
        <f t="shared" si="7"/>
        <v>2.3851186861826496E-3</v>
      </c>
      <c r="G102" s="9">
        <f t="shared" si="8"/>
        <v>4.8837676912222697E-2</v>
      </c>
      <c r="H102" s="10">
        <f t="shared" si="3"/>
        <v>-3.0192531961407019</v>
      </c>
    </row>
    <row r="103" spans="1:8" ht="15.75" customHeight="1">
      <c r="A103" s="7">
        <v>43069</v>
      </c>
      <c r="B103" s="8">
        <v>1.0128999999999999</v>
      </c>
      <c r="C103" s="11">
        <f t="shared" si="5"/>
        <v>5.9699489610744685E-2</v>
      </c>
      <c r="D103" s="9">
        <f t="shared" si="6"/>
        <v>3.5640290597834128E-3</v>
      </c>
      <c r="E103" s="9">
        <f t="shared" si="7"/>
        <v>5.9491477459660625E-3</v>
      </c>
      <c r="G103" s="9">
        <f t="shared" si="8"/>
        <v>7.7130718562490153E-2</v>
      </c>
      <c r="H103" s="10">
        <f t="shared" si="3"/>
        <v>-2.56225365282797</v>
      </c>
    </row>
    <row r="104" spans="1:8" ht="15.75" customHeight="1">
      <c r="A104" s="7">
        <v>43070</v>
      </c>
      <c r="B104" s="8">
        <v>1.0044</v>
      </c>
      <c r="C104" s="11">
        <f t="shared" si="5"/>
        <v>-8.4271554093214678E-3</v>
      </c>
      <c r="D104" s="9">
        <f t="shared" si="6"/>
        <v>7.1016948292856077E-5</v>
      </c>
      <c r="E104" s="9">
        <f t="shared" si="7"/>
        <v>6.0187330097260707E-3</v>
      </c>
      <c r="G104" s="9">
        <f t="shared" si="8"/>
        <v>7.7580493745052118E-2</v>
      </c>
      <c r="H104" s="10">
        <f t="shared" si="3"/>
        <v>-2.5564392526563053</v>
      </c>
    </row>
    <row r="105" spans="1:8" ht="15.75" customHeight="1">
      <c r="A105" s="7">
        <v>43072</v>
      </c>
      <c r="B105" s="8">
        <v>0.997</v>
      </c>
      <c r="C105" s="11">
        <f t="shared" si="5"/>
        <v>-7.3948573215915801E-3</v>
      </c>
      <c r="D105" s="9">
        <f t="shared" si="6"/>
        <v>5.46839148066966E-5</v>
      </c>
      <c r="E105" s="9">
        <f t="shared" si="7"/>
        <v>6.0466398619876032E-3</v>
      </c>
      <c r="G105" s="9">
        <f t="shared" si="8"/>
        <v>7.7760143145364669E-2</v>
      </c>
      <c r="H105" s="10">
        <f t="shared" si="3"/>
        <v>-2.5541262779704765</v>
      </c>
    </row>
    <row r="106" spans="1:8" ht="15.75" customHeight="1">
      <c r="A106" s="7">
        <v>43073</v>
      </c>
      <c r="B106" s="8">
        <v>1.0033000000000001</v>
      </c>
      <c r="C106" s="11">
        <f t="shared" si="5"/>
        <v>6.2990759697288193E-3</v>
      </c>
      <c r="D106" s="9">
        <f t="shared" si="6"/>
        <v>3.9678358072415064E-5</v>
      </c>
      <c r="E106" s="9">
        <f t="shared" si="7"/>
        <v>6.0840982894365498E-3</v>
      </c>
      <c r="G106" s="9">
        <f t="shared" si="8"/>
        <v>7.800063005794601E-2</v>
      </c>
      <c r="H106" s="10">
        <f t="shared" si="3"/>
        <v>-2.5510383746591949</v>
      </c>
    </row>
    <row r="107" spans="1:8" ht="15.75" customHeight="1">
      <c r="A107" s="7">
        <v>43074</v>
      </c>
      <c r="B107" s="8">
        <v>0.99939999999999996</v>
      </c>
      <c r="C107" s="11">
        <f t="shared" si="5"/>
        <v>-3.8947470214626247E-3</v>
      </c>
      <c r="D107" s="9">
        <f t="shared" si="6"/>
        <v>1.5169054361191987E-5</v>
      </c>
      <c r="E107" s="9">
        <f t="shared" si="7"/>
        <v>6.0909333440485984E-3</v>
      </c>
      <c r="G107" s="9">
        <f t="shared" si="8"/>
        <v>7.8044431858067864E-2</v>
      </c>
      <c r="H107" s="10">
        <f t="shared" si="3"/>
        <v>-2.5504769752693721</v>
      </c>
    </row>
    <row r="108" spans="1:8" ht="15.75" customHeight="1">
      <c r="A108" s="7">
        <v>43075</v>
      </c>
      <c r="B108" s="8">
        <v>1.0186999999999999</v>
      </c>
      <c r="C108" s="11">
        <f t="shared" si="5"/>
        <v>1.9127484685916119E-2</v>
      </c>
      <c r="D108" s="9">
        <f t="shared" si="6"/>
        <v>3.6586067040995566E-4</v>
      </c>
      <c r="E108" s="9">
        <f t="shared" si="7"/>
        <v>6.4495684562318337E-3</v>
      </c>
      <c r="G108" s="9">
        <f t="shared" si="8"/>
        <v>8.0309205301956718E-2</v>
      </c>
      <c r="H108" s="10">
        <f t="shared" si="3"/>
        <v>-2.5218710282116659</v>
      </c>
    </row>
    <row r="109" spans="1:8" ht="15.75" customHeight="1">
      <c r="A109" s="7">
        <v>43076</v>
      </c>
      <c r="B109" s="8">
        <v>1.0236000000000001</v>
      </c>
      <c r="C109" s="11">
        <f t="shared" si="5"/>
        <v>4.7985206896132204E-3</v>
      </c>
      <c r="D109" s="9">
        <f t="shared" si="6"/>
        <v>2.3025800808646135E-5</v>
      </c>
      <c r="E109" s="9">
        <f t="shared" si="7"/>
        <v>6.467820360250464E-3</v>
      </c>
      <c r="G109" s="9">
        <f t="shared" si="8"/>
        <v>8.0422760212830693E-2</v>
      </c>
      <c r="H109" s="10">
        <f t="shared" si="3"/>
        <v>-2.5204580556345819</v>
      </c>
    </row>
    <row r="110" spans="1:8" ht="15.75" customHeight="1">
      <c r="A110" s="7">
        <v>43077</v>
      </c>
      <c r="B110" s="8">
        <v>1.0049999999999999</v>
      </c>
      <c r="C110" s="11">
        <f t="shared" si="5"/>
        <v>-1.8338283792457815E-2</v>
      </c>
      <c r="D110" s="9">
        <f t="shared" si="6"/>
        <v>3.36292652452721E-4</v>
      </c>
      <c r="E110" s="9">
        <f t="shared" si="7"/>
        <v>6.7868239643067959E-3</v>
      </c>
      <c r="G110" s="9">
        <f t="shared" si="8"/>
        <v>8.2382182323041162E-2</v>
      </c>
      <c r="H110" s="10">
        <f t="shared" si="3"/>
        <v>-2.4963860993923164</v>
      </c>
    </row>
    <row r="111" spans="1:8" ht="15.75" customHeight="1">
      <c r="A111" s="7">
        <v>43079</v>
      </c>
      <c r="B111" s="8">
        <v>1.0004999999999999</v>
      </c>
      <c r="C111" s="11">
        <f t="shared" si="5"/>
        <v>-4.4876664693880167E-3</v>
      </c>
      <c r="D111" s="9">
        <f t="shared" si="6"/>
        <v>2.0139150340469506E-5</v>
      </c>
      <c r="E111" s="9">
        <f t="shared" si="7"/>
        <v>6.7981526539990832E-3</v>
      </c>
      <c r="G111" s="9">
        <f t="shared" si="8"/>
        <v>8.2450910571073038E-2</v>
      </c>
      <c r="H111" s="10">
        <f t="shared" si="3"/>
        <v>-2.495552186119101</v>
      </c>
    </row>
    <row r="112" spans="1:8" ht="15.75" customHeight="1">
      <c r="A112" s="7">
        <v>43080</v>
      </c>
      <c r="B112" s="8">
        <v>1.0022</v>
      </c>
      <c r="C112" s="11">
        <f t="shared" si="5"/>
        <v>1.6977085018361998E-3</v>
      </c>
      <c r="D112" s="9">
        <f t="shared" si="6"/>
        <v>2.8822141572069142E-6</v>
      </c>
      <c r="E112" s="9">
        <f t="shared" si="7"/>
        <v>6.6978410031519582E-3</v>
      </c>
      <c r="G112" s="9">
        <f t="shared" si="8"/>
        <v>8.1840338483854996E-2</v>
      </c>
      <c r="H112" s="10">
        <f t="shared" si="3"/>
        <v>-2.5029850214253369</v>
      </c>
    </row>
    <row r="113" spans="1:8" ht="15.75" customHeight="1">
      <c r="A113" s="7">
        <v>43081</v>
      </c>
      <c r="B113" s="8">
        <v>1.0111000000000001</v>
      </c>
      <c r="C113" s="11">
        <f t="shared" si="5"/>
        <v>8.8412635717292493E-3</v>
      </c>
      <c r="D113" s="9">
        <f t="shared" si="6"/>
        <v>7.8167941544786648E-5</v>
      </c>
      <c r="E113" s="9">
        <f t="shared" si="7"/>
        <v>6.7757585692639986E-3</v>
      </c>
      <c r="G113" s="9">
        <f t="shared" si="8"/>
        <v>8.2314996016910544E-2</v>
      </c>
      <c r="H113" s="10">
        <f t="shared" si="3"/>
        <v>-2.4972019762705324</v>
      </c>
    </row>
    <row r="114" spans="1:8" ht="15.75" customHeight="1">
      <c r="A114" s="7">
        <v>43082</v>
      </c>
      <c r="B114" s="8">
        <v>1.0298</v>
      </c>
      <c r="C114" s="11">
        <f t="shared" si="5"/>
        <v>1.8325761514687511E-2</v>
      </c>
      <c r="D114" s="9">
        <f t="shared" si="6"/>
        <v>3.3583353509320191E-4</v>
      </c>
      <c r="E114" s="9">
        <f t="shared" si="7"/>
        <v>7.1006551059697521E-3</v>
      </c>
      <c r="G114" s="9">
        <f t="shared" si="8"/>
        <v>8.4265384980843419E-2</v>
      </c>
      <c r="H114" s="10">
        <f t="shared" si="3"/>
        <v>-2.4737841153724474</v>
      </c>
    </row>
    <row r="115" spans="1:8" ht="15.75" customHeight="1">
      <c r="A115" s="7">
        <v>43083</v>
      </c>
      <c r="B115" s="8">
        <v>1.0021</v>
      </c>
      <c r="C115" s="11">
        <f t="shared" si="5"/>
        <v>-2.7266810547757852E-2</v>
      </c>
      <c r="D115" s="9">
        <f t="shared" si="6"/>
        <v>7.434789574473188E-4</v>
      </c>
      <c r="E115" s="9">
        <f t="shared" si="7"/>
        <v>7.8295279936206452E-3</v>
      </c>
      <c r="G115" s="9">
        <f t="shared" si="8"/>
        <v>8.848462009649273E-2</v>
      </c>
      <c r="H115" s="10">
        <f t="shared" si="3"/>
        <v>-2.4249265262909017</v>
      </c>
    </row>
    <row r="116" spans="1:8" ht="15.75" customHeight="1">
      <c r="A116" s="7">
        <v>43084</v>
      </c>
      <c r="B116" s="8">
        <v>1.0023</v>
      </c>
      <c r="C116" s="11">
        <f t="shared" si="5"/>
        <v>1.9956096653727461E-4</v>
      </c>
      <c r="D116" s="9">
        <f t="shared" si="6"/>
        <v>3.9824579365291233E-8</v>
      </c>
      <c r="E116" s="9">
        <f t="shared" si="7"/>
        <v>7.6099027633956219E-3</v>
      </c>
      <c r="G116" s="9">
        <f t="shared" si="8"/>
        <v>8.7234756624843188E-2</v>
      </c>
      <c r="H116" s="10">
        <f t="shared" si="3"/>
        <v>-2.4391524423338771</v>
      </c>
    </row>
    <row r="117" spans="1:8" ht="15.75" customHeight="1">
      <c r="A117" s="7">
        <v>43086</v>
      </c>
      <c r="B117" s="8">
        <v>0.99770000000000003</v>
      </c>
      <c r="C117" s="11">
        <f t="shared" si="5"/>
        <v>-4.6000081113590626E-3</v>
      </c>
      <c r="D117" s="9">
        <f t="shared" si="6"/>
        <v>2.1160074624569169E-5</v>
      </c>
      <c r="E117" s="9">
        <f t="shared" si="7"/>
        <v>7.233180084094919E-3</v>
      </c>
      <c r="G117" s="9">
        <f t="shared" si="8"/>
        <v>8.5048104529700838E-2</v>
      </c>
      <c r="H117" s="10">
        <f t="shared" si="3"/>
        <v>-2.4645382469294632</v>
      </c>
    </row>
    <row r="118" spans="1:8" ht="15.75" customHeight="1">
      <c r="A118" s="7">
        <v>43087</v>
      </c>
      <c r="B118" s="8">
        <v>0.99919999999999998</v>
      </c>
      <c r="C118" s="11">
        <f t="shared" si="5"/>
        <v>1.5023288919063149E-3</v>
      </c>
      <c r="D118" s="9">
        <f t="shared" si="6"/>
        <v>2.2569920994564559E-6</v>
      </c>
      <c r="E118" s="9">
        <f t="shared" si="7"/>
        <v>7.2286253981272046E-3</v>
      </c>
      <c r="G118" s="9">
        <f t="shared" si="8"/>
        <v>8.5021323196755788E-2</v>
      </c>
      <c r="H118" s="10">
        <f t="shared" si="3"/>
        <v>-2.4648531928139112</v>
      </c>
    </row>
    <row r="119" spans="1:8" ht="15.75" customHeight="1">
      <c r="A119" s="7">
        <v>43088</v>
      </c>
      <c r="B119" s="8">
        <v>1.012</v>
      </c>
      <c r="C119" s="11">
        <f t="shared" si="5"/>
        <v>1.2728891036042892E-2</v>
      </c>
      <c r="D119" s="9">
        <f t="shared" si="6"/>
        <v>1.6202466700745307E-4</v>
      </c>
      <c r="E119" s="9">
        <f t="shared" si="7"/>
        <v>7.38699598228217E-3</v>
      </c>
      <c r="G119" s="9">
        <f t="shared" si="8"/>
        <v>8.59476351174491E-2</v>
      </c>
      <c r="H119" s="10">
        <f t="shared" si="3"/>
        <v>-2.4540170621630044</v>
      </c>
    </row>
    <row r="120" spans="1:8" ht="15.75" customHeight="1">
      <c r="A120" s="7">
        <v>43089</v>
      </c>
      <c r="B120" s="8">
        <v>0.9909</v>
      </c>
      <c r="C120" s="11">
        <f t="shared" si="5"/>
        <v>-2.1070228782557238E-2</v>
      </c>
      <c r="D120" s="9">
        <f t="shared" si="6"/>
        <v>4.4395454094930346E-4</v>
      </c>
      <c r="E120" s="9">
        <f t="shared" si="7"/>
        <v>7.8131363193789695E-3</v>
      </c>
      <c r="G120" s="9">
        <f t="shared" si="8"/>
        <v>8.8391947141009231E-2</v>
      </c>
      <c r="H120" s="10">
        <f t="shared" si="3"/>
        <v>-2.4259744091779445</v>
      </c>
    </row>
    <row r="121" spans="1:8" ht="15.75" customHeight="1">
      <c r="A121" s="7">
        <v>43090</v>
      </c>
      <c r="B121" s="8">
        <v>1</v>
      </c>
      <c r="C121" s="11">
        <f t="shared" si="5"/>
        <v>9.1416579172834394E-3</v>
      </c>
      <c r="D121" s="9">
        <f t="shared" si="6"/>
        <v>8.3569909476630995E-5</v>
      </c>
      <c r="E121" s="9">
        <f t="shared" si="7"/>
        <v>7.8821294944710959E-3</v>
      </c>
      <c r="G121" s="9">
        <f t="shared" si="8"/>
        <v>8.8781357809345859E-2</v>
      </c>
      <c r="H121" s="10">
        <f t="shared" si="3"/>
        <v>-2.4215785856027998</v>
      </c>
    </row>
    <row r="122" spans="1:8" ht="15.75" customHeight="1">
      <c r="A122" s="7">
        <v>43091</v>
      </c>
      <c r="B122" s="8">
        <v>1.03</v>
      </c>
      <c r="C122" s="11">
        <f t="shared" si="5"/>
        <v>2.9558802241544429E-2</v>
      </c>
      <c r="D122" s="9">
        <f t="shared" si="6"/>
        <v>8.7372278995473201E-4</v>
      </c>
      <c r="E122" s="9">
        <f t="shared" si="7"/>
        <v>8.7541375098442401E-3</v>
      </c>
      <c r="G122" s="9">
        <f t="shared" si="8"/>
        <v>9.3563547975930458E-2</v>
      </c>
      <c r="H122" s="10">
        <f t="shared" si="3"/>
        <v>-2.3691144160534705</v>
      </c>
    </row>
    <row r="123" spans="1:8" ht="15.75" customHeight="1">
      <c r="A123" s="7">
        <v>43093</v>
      </c>
      <c r="B123" s="8">
        <v>1.0289999999999999</v>
      </c>
      <c r="C123" s="11">
        <f t="shared" si="5"/>
        <v>-9.7134538963200318E-4</v>
      </c>
      <c r="D123" s="9">
        <f t="shared" si="6"/>
        <v>9.4351186595934803E-7</v>
      </c>
      <c r="E123" s="9">
        <f t="shared" si="7"/>
        <v>7.2379305681283491E-3</v>
      </c>
      <c r="G123" s="9">
        <f t="shared" si="8"/>
        <v>8.5076028163803871E-2</v>
      </c>
      <c r="H123" s="10">
        <f t="shared" si="3"/>
        <v>-2.4642099732870153</v>
      </c>
    </row>
    <row r="124" spans="1:8" ht="15.75" customHeight="1">
      <c r="A124" s="7">
        <v>43094</v>
      </c>
      <c r="B124" s="8">
        <v>1.0118</v>
      </c>
      <c r="C124" s="11">
        <f t="shared" si="5"/>
        <v>-1.6856533976213808E-2</v>
      </c>
      <c r="D124" s="9">
        <f t="shared" si="6"/>
        <v>2.8414273769125046E-4</v>
      </c>
      <c r="E124" s="9">
        <f t="shared" si="7"/>
        <v>3.9580442460361871E-3</v>
      </c>
      <c r="G124" s="9">
        <f t="shared" si="8"/>
        <v>6.2912989485766665E-2</v>
      </c>
      <c r="H124" s="10">
        <f t="shared" si="3"/>
        <v>-2.766002626488441</v>
      </c>
    </row>
    <row r="125" spans="1:8" ht="15.75" customHeight="1">
      <c r="A125" s="7">
        <v>43095</v>
      </c>
      <c r="B125" s="8">
        <v>1.0118</v>
      </c>
      <c r="C125" s="11">
        <f t="shared" si="5"/>
        <v>0</v>
      </c>
      <c r="D125" s="9">
        <f t="shared" si="6"/>
        <v>0</v>
      </c>
      <c r="E125" s="9">
        <f t="shared" si="7"/>
        <v>3.8870272977433308E-3</v>
      </c>
      <c r="G125" s="9">
        <f t="shared" si="8"/>
        <v>6.2346028724717749E-2</v>
      </c>
      <c r="H125" s="10">
        <f t="shared" si="3"/>
        <v>-2.7750553021529538</v>
      </c>
    </row>
    <row r="126" spans="1:8" ht="15.75" customHeight="1">
      <c r="A126" s="7">
        <v>43096</v>
      </c>
      <c r="B126" s="8">
        <v>1.0099</v>
      </c>
      <c r="C126" s="11">
        <f t="shared" si="5"/>
        <v>-1.8796068253245134E-3</v>
      </c>
      <c r="D126" s="9">
        <f t="shared" si="6"/>
        <v>3.532921817806496E-6</v>
      </c>
      <c r="E126" s="9">
        <f t="shared" si="7"/>
        <v>3.8358763047544402E-3</v>
      </c>
      <c r="G126" s="9">
        <f t="shared" si="8"/>
        <v>6.1934451678806686E-2</v>
      </c>
      <c r="H126" s="10">
        <f t="shared" si="3"/>
        <v>-2.7816786841869292</v>
      </c>
    </row>
    <row r="127" spans="1:8" ht="15.75" customHeight="1">
      <c r="A127" s="7">
        <v>43097</v>
      </c>
      <c r="B127" s="8">
        <v>1.0198</v>
      </c>
      <c r="C127" s="11">
        <f t="shared" si="5"/>
        <v>9.7552135885440837E-3</v>
      </c>
      <c r="D127" s="9">
        <f t="shared" si="6"/>
        <v>9.5164192158115143E-5</v>
      </c>
      <c r="E127" s="9">
        <f t="shared" si="7"/>
        <v>3.891362138840141E-3</v>
      </c>
      <c r="G127" s="9">
        <f t="shared" si="8"/>
        <v>6.2380783409958396E-2</v>
      </c>
      <c r="H127" s="10">
        <f t="shared" si="3"/>
        <v>-2.774498009209355</v>
      </c>
    </row>
    <row r="128" spans="1:8" ht="15.75" customHeight="1">
      <c r="A128" s="7">
        <v>43098</v>
      </c>
      <c r="B128" s="8">
        <v>1.016</v>
      </c>
      <c r="C128" s="11">
        <f t="shared" si="5"/>
        <v>-3.7331804826282169E-3</v>
      </c>
      <c r="D128" s="9">
        <f t="shared" si="6"/>
        <v>1.3936636515876246E-5</v>
      </c>
      <c r="E128" s="9">
        <f t="shared" si="7"/>
        <v>3.890129720994825E-3</v>
      </c>
      <c r="G128" s="9">
        <f t="shared" si="8"/>
        <v>6.2370904442655188E-2</v>
      </c>
      <c r="H128" s="10">
        <f t="shared" si="3"/>
        <v>-2.7746563873041752</v>
      </c>
    </row>
    <row r="129" spans="1:8" ht="15.75" customHeight="1">
      <c r="A129" s="7">
        <v>43100</v>
      </c>
      <c r="B129" s="8">
        <v>1.0154000000000001</v>
      </c>
      <c r="C129" s="11">
        <f t="shared" si="5"/>
        <v>-5.9072562513317846E-4</v>
      </c>
      <c r="D129" s="9">
        <f t="shared" si="6"/>
        <v>3.4895676418898447E-7</v>
      </c>
      <c r="E129" s="9">
        <f t="shared" si="7"/>
        <v>3.5246180073490582E-3</v>
      </c>
      <c r="G129" s="9">
        <f t="shared" si="8"/>
        <v>5.9368493389583825E-2</v>
      </c>
      <c r="H129" s="10">
        <f t="shared" si="3"/>
        <v>-2.8239916076497442</v>
      </c>
    </row>
    <row r="130" spans="1:8" ht="15.75" customHeight="1">
      <c r="A130" s="7">
        <v>43101</v>
      </c>
      <c r="B130" s="8">
        <v>1.0088999999999999</v>
      </c>
      <c r="C130" s="11">
        <f t="shared" si="5"/>
        <v>-6.4219950989604611E-3</v>
      </c>
      <c r="D130" s="9">
        <f t="shared" si="6"/>
        <v>4.1242021051072184E-5</v>
      </c>
      <c r="E130" s="9">
        <f t="shared" si="7"/>
        <v>3.5428342275914842E-3</v>
      </c>
      <c r="G130" s="9">
        <f t="shared" si="8"/>
        <v>5.952171223672488E-2</v>
      </c>
      <c r="H130" s="10">
        <f t="shared" si="3"/>
        <v>-2.8214141214529822</v>
      </c>
    </row>
    <row r="131" spans="1:8" ht="15.75" customHeight="1">
      <c r="A131" s="7">
        <v>43102</v>
      </c>
      <c r="B131" s="8">
        <v>1.0176000000000001</v>
      </c>
      <c r="C131" s="11">
        <f t="shared" ref="C131:C194" si="9">LN(B131/B130)</f>
        <v>8.5862851715242019E-3</v>
      </c>
      <c r="D131" s="9">
        <f t="shared" ref="D131:D194" si="10">C131^2</f>
        <v>7.3724293046736387E-5</v>
      </c>
      <c r="E131" s="9">
        <f t="shared" si="7"/>
        <v>3.2802658681855001E-3</v>
      </c>
      <c r="G131" s="9">
        <f t="shared" si="8"/>
        <v>5.7273605336014076E-2</v>
      </c>
      <c r="H131" s="10">
        <f t="shared" si="3"/>
        <v>-2.8599154012487138</v>
      </c>
    </row>
    <row r="132" spans="1:8" ht="15.75" customHeight="1">
      <c r="A132" s="7">
        <v>43103</v>
      </c>
      <c r="B132" s="8">
        <v>1.0052000000000001</v>
      </c>
      <c r="C132" s="11">
        <f t="shared" si="9"/>
        <v>-1.2260386916420596E-2</v>
      </c>
      <c r="D132" s="9">
        <f t="shared" si="10"/>
        <v>1.5031708734033732E-4</v>
      </c>
      <c r="E132" s="9">
        <f t="shared" si="7"/>
        <v>3.4104438051853676E-3</v>
      </c>
      <c r="G132" s="9">
        <f t="shared" si="8"/>
        <v>5.8399005172908275E-2</v>
      </c>
      <c r="H132" s="10">
        <f t="shared" si="3"/>
        <v>-2.8404564240035226</v>
      </c>
    </row>
    <row r="133" spans="1:8" ht="15.75" customHeight="1">
      <c r="A133" s="7">
        <v>43104</v>
      </c>
      <c r="B133" s="8">
        <v>1.0127999999999999</v>
      </c>
      <c r="C133" s="11">
        <f t="shared" si="9"/>
        <v>7.5322457204744205E-3</v>
      </c>
      <c r="D133" s="9">
        <f t="shared" si="10"/>
        <v>5.6734725593605222E-5</v>
      </c>
      <c r="E133" s="9">
        <f t="shared" si="7"/>
        <v>3.4642963166217661E-3</v>
      </c>
      <c r="G133" s="9">
        <f t="shared" si="8"/>
        <v>5.8858273136592837E-2</v>
      </c>
      <c r="H133" s="10">
        <f t="shared" si="3"/>
        <v>-2.8326228750952516</v>
      </c>
    </row>
    <row r="134" spans="1:8" ht="15.75" customHeight="1">
      <c r="A134" s="7">
        <v>43105</v>
      </c>
      <c r="B134" s="8">
        <v>1.0064</v>
      </c>
      <c r="C134" s="11">
        <f t="shared" si="9"/>
        <v>-6.339165443735654E-3</v>
      </c>
      <c r="D134" s="9">
        <f t="shared" si="10"/>
        <v>4.0185018523052249E-5</v>
      </c>
      <c r="E134" s="9">
        <f t="shared" si="7"/>
        <v>3.4263133936000322E-3</v>
      </c>
      <c r="G134" s="9">
        <f t="shared" si="8"/>
        <v>5.8534719556858149E-2</v>
      </c>
      <c r="H134" s="10">
        <f t="shared" si="3"/>
        <v>-2.8381352040954089</v>
      </c>
    </row>
    <row r="135" spans="1:8" ht="15.75" customHeight="1">
      <c r="A135" s="7">
        <v>43107</v>
      </c>
      <c r="B135" s="8">
        <v>0.99809999999999999</v>
      </c>
      <c r="C135" s="11">
        <f t="shared" si="9"/>
        <v>-8.2814142536353271E-3</v>
      </c>
      <c r="D135" s="9">
        <f t="shared" si="10"/>
        <v>6.8581822040314358E-5</v>
      </c>
      <c r="E135" s="9">
        <f t="shared" si="7"/>
        <v>3.1590616805471441E-3</v>
      </c>
      <c r="G135" s="9">
        <f t="shared" si="8"/>
        <v>5.6205530693581605E-2</v>
      </c>
      <c r="H135" s="10">
        <f t="shared" si="3"/>
        <v>-2.8787401160067061</v>
      </c>
    </row>
    <row r="136" spans="1:8" ht="15.75" customHeight="1">
      <c r="A136" s="7">
        <v>43108</v>
      </c>
      <c r="B136" s="8">
        <v>1.0024999999999999</v>
      </c>
      <c r="C136" s="11">
        <f t="shared" si="9"/>
        <v>4.3986874881835067E-3</v>
      </c>
      <c r="D136" s="9">
        <f t="shared" si="10"/>
        <v>1.9348451618702127E-5</v>
      </c>
      <c r="E136" s="9">
        <f t="shared" si="7"/>
        <v>2.4349311747185274E-3</v>
      </c>
      <c r="G136" s="9">
        <f t="shared" si="8"/>
        <v>4.9345021782531695E-2</v>
      </c>
      <c r="H136" s="10">
        <f t="shared" si="3"/>
        <v>-3.0089183939248523</v>
      </c>
    </row>
    <row r="137" spans="1:8" ht="15.75" customHeight="1">
      <c r="A137" s="7">
        <v>43109</v>
      </c>
      <c r="B137" s="8">
        <v>1.0049999999999999</v>
      </c>
      <c r="C137" s="11">
        <f t="shared" si="9"/>
        <v>2.4906613124518304E-3</v>
      </c>
      <c r="D137" s="9">
        <f t="shared" si="10"/>
        <v>6.2033937733442739E-6</v>
      </c>
      <c r="E137" s="9">
        <f t="shared" si="7"/>
        <v>2.4410947439125067E-3</v>
      </c>
      <c r="G137" s="9">
        <f t="shared" si="8"/>
        <v>4.9407436119601536E-2</v>
      </c>
      <c r="H137" s="10">
        <f t="shared" si="3"/>
        <v>-3.0076543373797007</v>
      </c>
    </row>
    <row r="138" spans="1:8" ht="15.75" customHeight="1">
      <c r="A138" s="7">
        <v>43110</v>
      </c>
      <c r="B138" s="8">
        <v>1.0001</v>
      </c>
      <c r="C138" s="11">
        <f t="shared" si="9"/>
        <v>-4.8875465107056336E-3</v>
      </c>
      <c r="D138" s="9">
        <f t="shared" si="10"/>
        <v>2.3888110894310813E-5</v>
      </c>
      <c r="E138" s="9">
        <f t="shared" si="7"/>
        <v>2.4438227801822487E-3</v>
      </c>
      <c r="G138" s="9">
        <f t="shared" si="8"/>
        <v>4.9435035958136496E-2</v>
      </c>
      <c r="H138" s="10">
        <f t="shared" si="3"/>
        <v>-3.007095876251157</v>
      </c>
    </row>
    <row r="139" spans="1:8" ht="15.75" customHeight="1">
      <c r="A139" s="7">
        <v>43111</v>
      </c>
      <c r="B139" s="8">
        <v>1.0001</v>
      </c>
      <c r="C139" s="11">
        <f t="shared" si="9"/>
        <v>0</v>
      </c>
      <c r="D139" s="9">
        <f t="shared" si="10"/>
        <v>0</v>
      </c>
      <c r="E139" s="9">
        <f t="shared" si="7"/>
        <v>2.4415657880827914E-3</v>
      </c>
      <c r="G139" s="9">
        <f t="shared" si="8"/>
        <v>4.941220282564613E-2</v>
      </c>
      <c r="H139" s="10">
        <f t="shared" si="3"/>
        <v>-3.0075578645307979</v>
      </c>
    </row>
    <row r="140" spans="1:8" ht="15.75" customHeight="1">
      <c r="A140" s="7">
        <v>43112</v>
      </c>
      <c r="B140" s="8">
        <v>1.0001</v>
      </c>
      <c r="C140" s="11">
        <f t="shared" si="9"/>
        <v>0</v>
      </c>
      <c r="D140" s="9">
        <f t="shared" si="10"/>
        <v>0</v>
      </c>
      <c r="E140" s="9">
        <f t="shared" si="7"/>
        <v>2.2795411210753385E-3</v>
      </c>
      <c r="G140" s="9">
        <f t="shared" si="8"/>
        <v>4.7744540222682409E-2</v>
      </c>
      <c r="H140" s="10">
        <f t="shared" si="3"/>
        <v>-3.0418905594790475</v>
      </c>
    </row>
    <row r="141" spans="1:8" ht="15.75" customHeight="1">
      <c r="A141" s="7">
        <v>43114</v>
      </c>
      <c r="B141" s="8">
        <v>1.0053000000000001</v>
      </c>
      <c r="C141" s="11">
        <f t="shared" si="9"/>
        <v>5.186009428904243E-3</v>
      </c>
      <c r="D141" s="9">
        <f t="shared" si="10"/>
        <v>2.6894693796683712E-5</v>
      </c>
      <c r="E141" s="9">
        <f t="shared" si="7"/>
        <v>1.8624812739227183E-3</v>
      </c>
      <c r="G141" s="9">
        <f t="shared" si="8"/>
        <v>4.3156474299028628E-2</v>
      </c>
      <c r="H141" s="10">
        <f t="shared" si="3"/>
        <v>-3.1429228310153925</v>
      </c>
    </row>
    <row r="142" spans="1:8" ht="15.75" customHeight="1">
      <c r="A142" s="7">
        <v>43115</v>
      </c>
      <c r="B142" s="8">
        <v>1.0048999999999999</v>
      </c>
      <c r="C142" s="11">
        <f t="shared" si="9"/>
        <v>-3.9797035646160376E-4</v>
      </c>
      <c r="D142" s="9">
        <f t="shared" si="10"/>
        <v>1.5838040462217596E-7</v>
      </c>
      <c r="E142" s="9">
        <f t="shared" si="7"/>
        <v>1.7790697448507094E-3</v>
      </c>
      <c r="G142" s="9">
        <f t="shared" si="8"/>
        <v>4.2179020197850844E-2</v>
      </c>
      <c r="H142" s="10">
        <f t="shared" si="3"/>
        <v>-3.1658323332707519</v>
      </c>
    </row>
    <row r="143" spans="1:8" ht="15.75" customHeight="1">
      <c r="A143" s="7">
        <v>43116</v>
      </c>
      <c r="B143" s="8">
        <v>1.024</v>
      </c>
      <c r="C143" s="11">
        <f t="shared" si="9"/>
        <v>1.8828492544540162E-2</v>
      </c>
      <c r="D143" s="9">
        <f t="shared" si="10"/>
        <v>3.5451213149980445E-4</v>
      </c>
      <c r="E143" s="9">
        <f t="shared" si="7"/>
        <v>1.2598590863957817E-3</v>
      </c>
      <c r="G143" s="9">
        <f t="shared" si="8"/>
        <v>3.5494493747562895E-2</v>
      </c>
      <c r="H143" s="10">
        <f t="shared" si="3"/>
        <v>-3.3383777002333539</v>
      </c>
    </row>
    <row r="144" spans="1:8" ht="15.75" customHeight="1">
      <c r="A144" s="7">
        <v>43117</v>
      </c>
      <c r="B144" s="8">
        <v>1.0125</v>
      </c>
      <c r="C144" s="11">
        <f t="shared" si="9"/>
        <v>-1.1294006618759001E-2</v>
      </c>
      <c r="D144" s="9">
        <f t="shared" si="10"/>
        <v>1.2755458550457212E-4</v>
      </c>
      <c r="E144" s="9">
        <f t="shared" si="7"/>
        <v>1.3864701600343945E-3</v>
      </c>
      <c r="G144" s="9">
        <f t="shared" si="8"/>
        <v>3.723533483177497E-2</v>
      </c>
      <c r="H144" s="10">
        <f t="shared" si="3"/>
        <v>-3.2904971074663791</v>
      </c>
    </row>
    <row r="145" spans="1:8" ht="15.75" customHeight="1">
      <c r="A145" s="7">
        <v>43118</v>
      </c>
      <c r="B145" s="8">
        <v>1.0224</v>
      </c>
      <c r="C145" s="11">
        <f t="shared" si="9"/>
        <v>9.7302846425762583E-3</v>
      </c>
      <c r="D145" s="9">
        <f t="shared" si="10"/>
        <v>9.4678439225555385E-5</v>
      </c>
      <c r="E145" s="9">
        <f t="shared" si="7"/>
        <v>1.1970058615686997E-3</v>
      </c>
      <c r="G145" s="9">
        <f t="shared" si="8"/>
        <v>3.4597772494319626E-2</v>
      </c>
      <c r="H145" s="10">
        <f t="shared" si="3"/>
        <v>-3.3639659777677502</v>
      </c>
    </row>
    <row r="146" spans="1:8" ht="15.75" customHeight="1">
      <c r="A146" s="7">
        <v>43119</v>
      </c>
      <c r="B146" s="8">
        <v>1.0149999999999999</v>
      </c>
      <c r="C146" s="11">
        <f t="shared" si="9"/>
        <v>-7.2641921473826721E-3</v>
      </c>
      <c r="D146" s="9">
        <f t="shared" si="10"/>
        <v>5.2768487554096075E-5</v>
      </c>
      <c r="E146" s="9">
        <f t="shared" si="7"/>
        <v>1.2497743491227957E-3</v>
      </c>
      <c r="G146" s="9">
        <f t="shared" si="8"/>
        <v>3.5352147729986586E-2</v>
      </c>
      <c r="H146" s="10">
        <f t="shared" si="3"/>
        <v>-3.3423961323327571</v>
      </c>
    </row>
    <row r="147" spans="1:8" ht="15.75" customHeight="1">
      <c r="A147" s="7">
        <v>43121</v>
      </c>
      <c r="B147" s="8">
        <v>1.0077</v>
      </c>
      <c r="C147" s="11">
        <f t="shared" si="9"/>
        <v>-7.2181061895307862E-3</v>
      </c>
      <c r="D147" s="9">
        <f t="shared" si="10"/>
        <v>5.2101056963342647E-5</v>
      </c>
      <c r="E147" s="9">
        <f t="shared" si="7"/>
        <v>1.2983424842683321E-3</v>
      </c>
      <c r="G147" s="9">
        <f t="shared" si="8"/>
        <v>3.6032519815693324E-2</v>
      </c>
      <c r="H147" s="10">
        <f t="shared" si="3"/>
        <v>-3.3233334200677151</v>
      </c>
    </row>
    <row r="148" spans="1:8" ht="15.75" customHeight="1">
      <c r="A148" s="7">
        <v>43122</v>
      </c>
      <c r="B148" s="8">
        <v>1.0074000000000001</v>
      </c>
      <c r="C148" s="11">
        <f t="shared" si="9"/>
        <v>-2.9775197480659256E-4</v>
      </c>
      <c r="D148" s="9">
        <f t="shared" si="10"/>
        <v>8.8656238501225724E-8</v>
      </c>
      <c r="E148" s="9">
        <f t="shared" si="7"/>
        <v>1.2032669483487178E-3</v>
      </c>
      <c r="G148" s="9">
        <f t="shared" si="8"/>
        <v>3.468813843879083E-2</v>
      </c>
      <c r="H148" s="10">
        <f t="shared" si="3"/>
        <v>-3.3613574822022434</v>
      </c>
    </row>
    <row r="149" spans="1:8" ht="15.75" customHeight="1">
      <c r="A149" s="7">
        <v>43123</v>
      </c>
      <c r="B149" s="8">
        <v>1.004</v>
      </c>
      <c r="C149" s="11">
        <f t="shared" si="9"/>
        <v>-3.3807330598756725E-3</v>
      </c>
      <c r="D149" s="9">
        <f t="shared" si="10"/>
        <v>1.1429356022136328E-5</v>
      </c>
      <c r="E149" s="9">
        <f t="shared" si="7"/>
        <v>1.2007596678549782E-3</v>
      </c>
      <c r="G149" s="9">
        <f t="shared" si="8"/>
        <v>3.4651979277596515E-2</v>
      </c>
      <c r="H149" s="10">
        <f t="shared" si="3"/>
        <v>-3.3624004329690673</v>
      </c>
    </row>
    <row r="150" spans="1:8" ht="15.75" customHeight="1">
      <c r="A150" s="7">
        <v>43124</v>
      </c>
      <c r="B150" s="8">
        <v>1.0069999999999999</v>
      </c>
      <c r="C150" s="11">
        <f t="shared" si="9"/>
        <v>2.9835924668877864E-3</v>
      </c>
      <c r="D150" s="9">
        <f t="shared" si="10"/>
        <v>8.9018240084695475E-6</v>
      </c>
      <c r="E150" s="9">
        <f t="shared" ref="E150:E213" si="11">SUM(D130:D150)</f>
        <v>1.2093125350992587E-3</v>
      </c>
      <c r="G150" s="9">
        <f t="shared" si="8"/>
        <v>3.4775171244715082E-2</v>
      </c>
      <c r="H150" s="10">
        <f t="shared" si="3"/>
        <v>-3.3588516168219922</v>
      </c>
    </row>
    <row r="151" spans="1:8" ht="15.75" customHeight="1">
      <c r="A151" s="7">
        <v>43125</v>
      </c>
      <c r="B151" s="8">
        <v>1.0022</v>
      </c>
      <c r="C151" s="11">
        <f t="shared" si="9"/>
        <v>-4.7780301929379191E-3</v>
      </c>
      <c r="D151" s="9">
        <f t="shared" si="10"/>
        <v>2.2829572524626369E-5</v>
      </c>
      <c r="E151" s="9">
        <f t="shared" si="11"/>
        <v>1.1909000865728127E-3</v>
      </c>
      <c r="G151" s="9">
        <f t="shared" ref="G151:G214" si="12">SQRT(E151)</f>
        <v>3.4509420258428174E-2</v>
      </c>
      <c r="H151" s="10">
        <f t="shared" si="3"/>
        <v>-3.3665229412475215</v>
      </c>
    </row>
    <row r="152" spans="1:8" ht="15.75" customHeight="1">
      <c r="A152" s="7">
        <v>43126</v>
      </c>
      <c r="B152" s="8">
        <v>0.99760000000000004</v>
      </c>
      <c r="C152" s="11">
        <f t="shared" si="9"/>
        <v>-4.600468159797531E-3</v>
      </c>
      <c r="D152" s="9">
        <f t="shared" si="10"/>
        <v>2.1164307289310882E-5</v>
      </c>
      <c r="E152" s="9">
        <f t="shared" si="11"/>
        <v>1.1383401008153871E-3</v>
      </c>
      <c r="G152" s="9">
        <f t="shared" si="12"/>
        <v>3.3739296092470381E-2</v>
      </c>
      <c r="H152" s="10">
        <f t="shared" si="3"/>
        <v>-3.3890920647828811</v>
      </c>
    </row>
    <row r="153" spans="1:8" ht="15.75" customHeight="1">
      <c r="A153" s="7">
        <v>43128</v>
      </c>
      <c r="B153" s="8">
        <v>0.97829999999999995</v>
      </c>
      <c r="C153" s="11">
        <f t="shared" si="9"/>
        <v>-1.9536022902443606E-2</v>
      </c>
      <c r="D153" s="9">
        <f t="shared" si="10"/>
        <v>3.8165619084480108E-4</v>
      </c>
      <c r="E153" s="9">
        <f t="shared" si="11"/>
        <v>1.3696792043198511E-3</v>
      </c>
      <c r="G153" s="9">
        <f t="shared" si="12"/>
        <v>3.700917729860867E-2</v>
      </c>
      <c r="H153" s="10">
        <f t="shared" si="3"/>
        <v>-3.2965893619960003</v>
      </c>
    </row>
    <row r="154" spans="1:8" ht="15.75" customHeight="1">
      <c r="A154" s="7">
        <v>43129</v>
      </c>
      <c r="B154" s="8">
        <v>0.98919999999999997</v>
      </c>
      <c r="C154" s="11">
        <f t="shared" si="9"/>
        <v>1.1080164183877932E-2</v>
      </c>
      <c r="D154" s="9">
        <f t="shared" si="10"/>
        <v>1.227700383416913E-4</v>
      </c>
      <c r="E154" s="9">
        <f t="shared" si="11"/>
        <v>1.4357145170679371E-3</v>
      </c>
      <c r="G154" s="9">
        <f t="shared" si="12"/>
        <v>3.7890823652540692E-2</v>
      </c>
      <c r="H154" s="10">
        <f t="shared" si="3"/>
        <v>-3.2730463161952659</v>
      </c>
    </row>
    <row r="155" spans="1:8" ht="15.75" customHeight="1">
      <c r="A155" s="7">
        <v>43130</v>
      </c>
      <c r="B155" s="8">
        <v>0.98099999999999998</v>
      </c>
      <c r="C155" s="11">
        <f t="shared" si="9"/>
        <v>-8.3240760818980679E-3</v>
      </c>
      <c r="D155" s="9">
        <f t="shared" si="10"/>
        <v>6.9290242617227492E-5</v>
      </c>
      <c r="E155" s="9">
        <f t="shared" si="11"/>
        <v>1.4648197411621126E-3</v>
      </c>
      <c r="G155" s="9">
        <f t="shared" si="12"/>
        <v>3.8272963579557208E-2</v>
      </c>
      <c r="H155" s="10">
        <f t="shared" si="3"/>
        <v>-3.2630115438294691</v>
      </c>
    </row>
    <row r="156" spans="1:8" ht="15.75" customHeight="1">
      <c r="A156" s="7">
        <v>43131</v>
      </c>
      <c r="B156" s="8">
        <v>0.98640000000000005</v>
      </c>
      <c r="C156" s="11">
        <f t="shared" si="9"/>
        <v>5.4894922847715149E-3</v>
      </c>
      <c r="D156" s="9">
        <f t="shared" si="10"/>
        <v>3.0134525544565985E-5</v>
      </c>
      <c r="E156" s="9">
        <f t="shared" si="11"/>
        <v>1.426372444666364E-3</v>
      </c>
      <c r="G156" s="9">
        <f t="shared" si="12"/>
        <v>3.7767346275140432E-2</v>
      </c>
      <c r="H156" s="10">
        <f t="shared" si="3"/>
        <v>-3.2763104048494966</v>
      </c>
    </row>
    <row r="157" spans="1:8" ht="15.75" customHeight="1">
      <c r="A157" s="7">
        <v>43132</v>
      </c>
      <c r="B157" s="8">
        <v>0.97160000000000002</v>
      </c>
      <c r="C157" s="11">
        <f t="shared" si="9"/>
        <v>-1.511775472211711E-2</v>
      </c>
      <c r="D157" s="9">
        <f t="shared" si="10"/>
        <v>2.2854650783809416E-4</v>
      </c>
      <c r="E157" s="9">
        <f t="shared" si="11"/>
        <v>1.6355705008857561E-3</v>
      </c>
      <c r="G157" s="9">
        <f t="shared" si="12"/>
        <v>4.0442187142707253E-2</v>
      </c>
      <c r="H157" s="10">
        <f t="shared" si="3"/>
        <v>-3.207881802644776</v>
      </c>
    </row>
    <row r="158" spans="1:8" ht="15.75" customHeight="1">
      <c r="A158" s="7">
        <v>43133</v>
      </c>
      <c r="B158" s="8">
        <v>0.98399999999999999</v>
      </c>
      <c r="C158" s="11">
        <f t="shared" si="9"/>
        <v>1.2681699924235899E-2</v>
      </c>
      <c r="D158" s="9">
        <f t="shared" si="10"/>
        <v>1.608255129683648E-4</v>
      </c>
      <c r="E158" s="9">
        <f t="shared" si="11"/>
        <v>1.7901926200807766E-3</v>
      </c>
      <c r="G158" s="9">
        <f t="shared" si="12"/>
        <v>4.23106679228865E-2</v>
      </c>
      <c r="H158" s="10">
        <f t="shared" si="3"/>
        <v>-3.1627160279676154</v>
      </c>
    </row>
    <row r="159" spans="1:8" ht="15.75" customHeight="1">
      <c r="A159" s="7">
        <v>43135</v>
      </c>
      <c r="B159" s="8">
        <v>0.99370000000000003</v>
      </c>
      <c r="C159" s="11">
        <f t="shared" si="9"/>
        <v>9.8094531850643901E-3</v>
      </c>
      <c r="D159" s="9">
        <f t="shared" si="10"/>
        <v>9.6225371789969912E-5</v>
      </c>
      <c r="E159" s="9">
        <f t="shared" si="11"/>
        <v>1.8625298809764356E-3</v>
      </c>
      <c r="G159" s="9">
        <f t="shared" si="12"/>
        <v>4.3157037444389479E-2</v>
      </c>
      <c r="H159" s="10">
        <f t="shared" si="3"/>
        <v>-3.142909782180987</v>
      </c>
    </row>
    <row r="160" spans="1:8" ht="15.75" customHeight="1">
      <c r="A160" s="7">
        <v>43136</v>
      </c>
      <c r="B160" s="8">
        <v>0.98640000000000005</v>
      </c>
      <c r="C160" s="11">
        <f t="shared" si="9"/>
        <v>-7.3733983871830571E-3</v>
      </c>
      <c r="D160" s="9">
        <f t="shared" si="10"/>
        <v>5.4367003776113709E-5</v>
      </c>
      <c r="E160" s="9">
        <f t="shared" si="11"/>
        <v>1.9168968847525494E-3</v>
      </c>
      <c r="G160" s="9">
        <f t="shared" si="12"/>
        <v>4.3782380985420942E-2</v>
      </c>
      <c r="H160" s="10">
        <f t="shared" si="3"/>
        <v>-3.128523803135066</v>
      </c>
    </row>
    <row r="161" spans="1:8" ht="15.75" customHeight="1">
      <c r="A161" s="7">
        <v>43137</v>
      </c>
      <c r="B161" s="8">
        <v>1.0002</v>
      </c>
      <c r="C161" s="11">
        <f t="shared" si="9"/>
        <v>1.3893307134668732E-2</v>
      </c>
      <c r="D161" s="9">
        <f t="shared" si="10"/>
        <v>1.9302398313823709E-4</v>
      </c>
      <c r="E161" s="9">
        <f t="shared" si="11"/>
        <v>2.1099208678907865E-3</v>
      </c>
      <c r="G161" s="9">
        <f t="shared" si="12"/>
        <v>4.5933874949657651E-2</v>
      </c>
      <c r="H161" s="10">
        <f t="shared" si="3"/>
        <v>-3.080552417783363</v>
      </c>
    </row>
    <row r="162" spans="1:8" ht="15.75" customHeight="1">
      <c r="A162" s="7">
        <v>43138</v>
      </c>
      <c r="B162" s="8">
        <v>1.0007999999999999</v>
      </c>
      <c r="C162" s="11">
        <f t="shared" si="9"/>
        <v>5.9970016789788981E-4</v>
      </c>
      <c r="D162" s="9">
        <f t="shared" si="10"/>
        <v>3.5964029137675724E-7</v>
      </c>
      <c r="E162" s="9">
        <f t="shared" si="11"/>
        <v>2.0833858143854797E-3</v>
      </c>
      <c r="G162" s="9">
        <f t="shared" si="12"/>
        <v>4.564412135626536E-2</v>
      </c>
      <c r="H162" s="10">
        <f t="shared" si="3"/>
        <v>-3.086880456657096</v>
      </c>
    </row>
    <row r="163" spans="1:8" ht="15.75" customHeight="1">
      <c r="A163" s="7">
        <v>43139</v>
      </c>
      <c r="B163" s="8">
        <v>0.99690000000000001</v>
      </c>
      <c r="C163" s="11">
        <f t="shared" si="9"/>
        <v>-3.9044951240429612E-3</v>
      </c>
      <c r="D163" s="9">
        <f t="shared" si="10"/>
        <v>1.5245082173675259E-5</v>
      </c>
      <c r="E163" s="9">
        <f t="shared" si="11"/>
        <v>2.0984725161545324E-3</v>
      </c>
      <c r="G163" s="9">
        <f t="shared" si="12"/>
        <v>4.5809087702709521E-2</v>
      </c>
      <c r="H163" s="10">
        <f t="shared" si="3"/>
        <v>-3.0832727860883917</v>
      </c>
    </row>
    <row r="164" spans="1:8" ht="15.75" customHeight="1">
      <c r="A164" s="7">
        <v>43140</v>
      </c>
      <c r="B164" s="8">
        <v>0.998</v>
      </c>
      <c r="C164" s="11">
        <f t="shared" si="9"/>
        <v>1.1028122828057138E-3</v>
      </c>
      <c r="D164" s="9">
        <f t="shared" si="10"/>
        <v>1.2161949311071497E-6</v>
      </c>
      <c r="E164" s="9">
        <f t="shared" si="11"/>
        <v>1.745176579585835E-3</v>
      </c>
      <c r="G164" s="9">
        <f t="shared" si="12"/>
        <v>4.1775310646191909E-2</v>
      </c>
      <c r="H164" s="10">
        <f t="shared" si="3"/>
        <v>-3.1754497683537757</v>
      </c>
    </row>
    <row r="165" spans="1:8" ht="15.75" customHeight="1">
      <c r="A165" s="7">
        <v>43142</v>
      </c>
      <c r="B165" s="8">
        <v>0.99960000000000004</v>
      </c>
      <c r="C165" s="11">
        <f t="shared" si="9"/>
        <v>1.6019226493334323E-3</v>
      </c>
      <c r="D165" s="9">
        <f t="shared" si="10"/>
        <v>2.5661561744474428E-6</v>
      </c>
      <c r="E165" s="9">
        <f t="shared" si="11"/>
        <v>1.6201881502557107E-3</v>
      </c>
      <c r="G165" s="9">
        <f t="shared" si="12"/>
        <v>4.0251560842478031E-2</v>
      </c>
      <c r="H165" s="10">
        <f t="shared" si="3"/>
        <v>-3.2126064971743324</v>
      </c>
    </row>
    <row r="166" spans="1:8" ht="15.75" customHeight="1">
      <c r="A166" s="7">
        <v>43143</v>
      </c>
      <c r="B166" s="8">
        <v>0.99939999999999996</v>
      </c>
      <c r="C166" s="11">
        <f t="shared" si="9"/>
        <v>-2.0010005069275879E-4</v>
      </c>
      <c r="D166" s="9">
        <f t="shared" si="10"/>
        <v>4.0040030287244638E-8</v>
      </c>
      <c r="E166" s="9">
        <f t="shared" si="11"/>
        <v>1.5255497510604423E-3</v>
      </c>
      <c r="G166" s="9">
        <f t="shared" si="12"/>
        <v>3.9058286586337122E-2</v>
      </c>
      <c r="H166" s="10">
        <f t="shared" si="3"/>
        <v>-3.24270022069296</v>
      </c>
    </row>
    <row r="167" spans="1:8" ht="15.75" customHeight="1">
      <c r="A167" s="7">
        <v>43144</v>
      </c>
      <c r="B167" s="8">
        <v>1.0004</v>
      </c>
      <c r="C167" s="11">
        <f t="shared" si="9"/>
        <v>1.0001000933593186E-3</v>
      </c>
      <c r="D167" s="9">
        <f t="shared" si="10"/>
        <v>1.0002001967373179E-6</v>
      </c>
      <c r="E167" s="9">
        <f t="shared" si="11"/>
        <v>1.4737814637030837E-3</v>
      </c>
      <c r="G167" s="9">
        <f t="shared" si="12"/>
        <v>3.8389861470225231E-2</v>
      </c>
      <c r="H167" s="10">
        <f t="shared" si="3"/>
        <v>-3.2599618784618691</v>
      </c>
    </row>
    <row r="168" spans="1:8" ht="15.75" customHeight="1">
      <c r="A168" s="7">
        <v>43145</v>
      </c>
      <c r="B168" s="8">
        <v>1.0011000000000001</v>
      </c>
      <c r="C168" s="11">
        <f t="shared" si="9"/>
        <v>6.9947542197421422E-4</v>
      </c>
      <c r="D168" s="9">
        <f t="shared" si="10"/>
        <v>4.8926586594600501E-7</v>
      </c>
      <c r="E168" s="9">
        <f t="shared" si="11"/>
        <v>1.4221696726056871E-3</v>
      </c>
      <c r="G168" s="9">
        <f t="shared" si="12"/>
        <v>3.7711664940780418E-2</v>
      </c>
      <c r="H168" s="10">
        <f t="shared" si="3"/>
        <v>-3.2777858175122705</v>
      </c>
    </row>
    <row r="169" spans="1:8" ht="15.75" customHeight="1">
      <c r="A169" s="7">
        <v>43146</v>
      </c>
      <c r="B169" s="8">
        <v>1.0021</v>
      </c>
      <c r="C169" s="11">
        <f t="shared" si="9"/>
        <v>9.9840263884511376E-4</v>
      </c>
      <c r="D169" s="9">
        <f t="shared" si="10"/>
        <v>9.9680782925288661E-7</v>
      </c>
      <c r="E169" s="9">
        <f t="shared" si="11"/>
        <v>1.4230778241964383E-3</v>
      </c>
      <c r="G169" s="9">
        <f t="shared" si="12"/>
        <v>3.7723703744415638E-2</v>
      </c>
      <c r="H169" s="10">
        <f t="shared" si="3"/>
        <v>-3.2774666355702382</v>
      </c>
    </row>
    <row r="170" spans="1:8" ht="15.75" customHeight="1">
      <c r="A170" s="7">
        <v>43147</v>
      </c>
      <c r="B170" s="8">
        <v>1.0027999999999999</v>
      </c>
      <c r="C170" s="11">
        <f t="shared" si="9"/>
        <v>6.9828921985517632E-4</v>
      </c>
      <c r="D170" s="9">
        <f t="shared" si="10"/>
        <v>4.8760783456595082E-7</v>
      </c>
      <c r="E170" s="9">
        <f t="shared" si="11"/>
        <v>1.4121360760088681E-3</v>
      </c>
      <c r="G170" s="9">
        <f t="shared" si="12"/>
        <v>3.7578399061280778E-2</v>
      </c>
      <c r="H170" s="10">
        <f t="shared" si="3"/>
        <v>-3.2813258867216937</v>
      </c>
    </row>
    <row r="171" spans="1:8" ht="15.75" customHeight="1">
      <c r="A171" s="7">
        <v>43149</v>
      </c>
      <c r="B171" s="8">
        <v>1.0058</v>
      </c>
      <c r="C171" s="11">
        <f t="shared" si="9"/>
        <v>2.9871574537260847E-3</v>
      </c>
      <c r="D171" s="9">
        <f t="shared" si="10"/>
        <v>8.9231096533513056E-6</v>
      </c>
      <c r="E171" s="9">
        <f t="shared" si="11"/>
        <v>1.41215736165375E-3</v>
      </c>
      <c r="G171" s="9">
        <f t="shared" si="12"/>
        <v>3.7578682276707763E-2</v>
      </c>
      <c r="H171" s="10">
        <f t="shared" si="3"/>
        <v>-3.2813183500951526</v>
      </c>
    </row>
    <row r="172" spans="1:8" ht="15.75" customHeight="1">
      <c r="A172" s="7">
        <v>43150</v>
      </c>
      <c r="B172" s="8">
        <v>1.0038</v>
      </c>
      <c r="C172" s="11">
        <f t="shared" si="9"/>
        <v>-1.9904465170311014E-3</v>
      </c>
      <c r="D172" s="9">
        <f t="shared" si="10"/>
        <v>3.9618773371612424E-6</v>
      </c>
      <c r="E172" s="9">
        <f t="shared" si="11"/>
        <v>1.3932896664662847E-3</v>
      </c>
      <c r="G172" s="9">
        <f t="shared" si="12"/>
        <v>3.7326795555824036E-2</v>
      </c>
      <c r="H172" s="10">
        <f t="shared" si="3"/>
        <v>-3.2880438307307092</v>
      </c>
    </row>
    <row r="173" spans="1:8" ht="15.75" customHeight="1">
      <c r="A173" s="7">
        <v>43151</v>
      </c>
      <c r="B173" s="8">
        <v>1</v>
      </c>
      <c r="C173" s="11">
        <f t="shared" si="9"/>
        <v>-3.7927982386962229E-3</v>
      </c>
      <c r="D173" s="9">
        <f t="shared" si="10"/>
        <v>1.4385318479457171E-5</v>
      </c>
      <c r="E173" s="9">
        <f t="shared" si="11"/>
        <v>1.3865106776564311E-3</v>
      </c>
      <c r="G173" s="9">
        <f t="shared" si="12"/>
        <v>3.7235878902698548E-2</v>
      </c>
      <c r="H173" s="10">
        <f t="shared" si="3"/>
        <v>-3.2904824958897358</v>
      </c>
    </row>
    <row r="174" spans="1:8" ht="15.75" customHeight="1">
      <c r="A174" s="7">
        <v>43152</v>
      </c>
      <c r="B174" s="8">
        <v>1.0018</v>
      </c>
      <c r="C174" s="11">
        <f t="shared" si="9"/>
        <v>1.7983819413793973E-3</v>
      </c>
      <c r="D174" s="9">
        <f t="shared" si="10"/>
        <v>3.2341776070795301E-6</v>
      </c>
      <c r="E174" s="9">
        <f t="shared" si="11"/>
        <v>1.00808866441871E-3</v>
      </c>
      <c r="G174" s="9">
        <f t="shared" si="12"/>
        <v>3.1750412035416328E-2</v>
      </c>
      <c r="H174" s="10">
        <f t="shared" si="3"/>
        <v>-3.4498495762342158</v>
      </c>
    </row>
    <row r="175" spans="1:8" ht="15.75" customHeight="1">
      <c r="A175" s="7">
        <v>43153</v>
      </c>
      <c r="B175" s="8">
        <v>1.0001</v>
      </c>
      <c r="C175" s="11">
        <f t="shared" si="9"/>
        <v>-1.6983869410460485E-3</v>
      </c>
      <c r="D175" s="9">
        <f t="shared" si="10"/>
        <v>2.8845182015157536E-6</v>
      </c>
      <c r="E175" s="9">
        <f t="shared" si="11"/>
        <v>8.8820314427853428E-4</v>
      </c>
      <c r="G175" s="9">
        <f t="shared" si="12"/>
        <v>2.9802737194401026E-2</v>
      </c>
      <c r="H175" s="10">
        <f t="shared" si="3"/>
        <v>-3.5131550375278215</v>
      </c>
    </row>
    <row r="176" spans="1:8" ht="15.75" customHeight="1">
      <c r="A176" s="7">
        <v>43154</v>
      </c>
      <c r="B176" s="8">
        <v>1.0007999999999999</v>
      </c>
      <c r="C176" s="11">
        <f t="shared" si="9"/>
        <v>6.9968517023091814E-4</v>
      </c>
      <c r="D176" s="9">
        <f t="shared" si="10"/>
        <v>4.8955933744106893E-7</v>
      </c>
      <c r="E176" s="9">
        <f t="shared" si="11"/>
        <v>8.1940246099874786E-4</v>
      </c>
      <c r="G176" s="9">
        <f t="shared" si="12"/>
        <v>2.862520674158962E-2</v>
      </c>
      <c r="H176" s="10">
        <f t="shared" si="3"/>
        <v>-3.5534675947202037</v>
      </c>
    </row>
    <row r="177" spans="1:8" ht="15.75" customHeight="1">
      <c r="A177" s="7">
        <v>43156</v>
      </c>
      <c r="B177" s="8">
        <v>1.0024</v>
      </c>
      <c r="C177" s="11">
        <f t="shared" si="9"/>
        <v>1.5974444291572993E-3</v>
      </c>
      <c r="D177" s="9">
        <f t="shared" si="10"/>
        <v>2.5518287042456898E-6</v>
      </c>
      <c r="E177" s="9">
        <f t="shared" si="11"/>
        <v>7.9181976415842765E-4</v>
      </c>
      <c r="G177" s="9">
        <f t="shared" si="12"/>
        <v>2.8139292175860212E-2</v>
      </c>
      <c r="H177" s="10">
        <f t="shared" si="3"/>
        <v>-3.5705883812774903</v>
      </c>
    </row>
    <row r="178" spans="1:8" ht="15.75" customHeight="1">
      <c r="A178" s="7">
        <v>43157</v>
      </c>
      <c r="B178" s="8">
        <v>1.0005999999999999</v>
      </c>
      <c r="C178" s="11">
        <f t="shared" si="9"/>
        <v>-1.797304527753894E-3</v>
      </c>
      <c r="D178" s="9">
        <f t="shared" si="10"/>
        <v>3.230303565484648E-6</v>
      </c>
      <c r="E178" s="9">
        <f t="shared" si="11"/>
        <v>5.6650355988581804E-4</v>
      </c>
      <c r="G178" s="9">
        <f t="shared" si="12"/>
        <v>2.3801335254262902E-2</v>
      </c>
      <c r="H178" s="10">
        <f t="shared" si="3"/>
        <v>-3.7380135967581394</v>
      </c>
    </row>
    <row r="179" spans="1:8" ht="15.75" customHeight="1">
      <c r="A179" s="7">
        <v>43158</v>
      </c>
      <c r="B179" s="8">
        <v>1.0009999999999999</v>
      </c>
      <c r="C179" s="11">
        <f t="shared" si="9"/>
        <v>3.9968026111589585E-4</v>
      </c>
      <c r="D179" s="9">
        <f t="shared" si="10"/>
        <v>1.597443111256707E-7</v>
      </c>
      <c r="E179" s="9">
        <f t="shared" si="11"/>
        <v>4.0583779122857873E-4</v>
      </c>
      <c r="G179" s="9">
        <f t="shared" si="12"/>
        <v>2.0145416134410794E-2</v>
      </c>
      <c r="H179" s="10">
        <f t="shared" si="3"/>
        <v>-3.9047785035945815</v>
      </c>
    </row>
    <row r="180" spans="1:8" ht="15.75" customHeight="1">
      <c r="A180" s="7">
        <v>43159</v>
      </c>
      <c r="B180" s="8">
        <v>1</v>
      </c>
      <c r="C180" s="11">
        <f t="shared" si="9"/>
        <v>-9.9950033308338808E-4</v>
      </c>
      <c r="D180" s="9">
        <f t="shared" si="10"/>
        <v>9.9900091583380369E-7</v>
      </c>
      <c r="E180" s="9">
        <f t="shared" si="11"/>
        <v>3.1061142035444263E-4</v>
      </c>
      <c r="G180" s="9">
        <f t="shared" si="12"/>
        <v>1.762417147994318E-2</v>
      </c>
      <c r="H180" s="10">
        <f t="shared" si="3"/>
        <v>-4.0384839396189003</v>
      </c>
    </row>
    <row r="181" spans="1:8" ht="15.75" customHeight="1">
      <c r="A181" s="7">
        <v>43160</v>
      </c>
      <c r="B181" s="8">
        <v>1</v>
      </c>
      <c r="C181" s="11">
        <f t="shared" si="9"/>
        <v>0</v>
      </c>
      <c r="D181" s="9">
        <f t="shared" si="10"/>
        <v>0</v>
      </c>
      <c r="E181" s="9">
        <f t="shared" si="11"/>
        <v>2.56244416578329E-4</v>
      </c>
      <c r="G181" s="9">
        <f t="shared" si="12"/>
        <v>1.6007636195838816E-2</v>
      </c>
      <c r="H181" s="10">
        <f t="shared" si="3"/>
        <v>-4.134689408355829</v>
      </c>
    </row>
    <row r="182" spans="1:8" ht="15.75" customHeight="1">
      <c r="A182" s="7">
        <v>43161</v>
      </c>
      <c r="B182" s="8">
        <v>1</v>
      </c>
      <c r="C182" s="11">
        <f t="shared" si="9"/>
        <v>0</v>
      </c>
      <c r="D182" s="9">
        <f t="shared" si="10"/>
        <v>0</v>
      </c>
      <c r="E182" s="9">
        <f t="shared" si="11"/>
        <v>6.3220433440091918E-5</v>
      </c>
      <c r="G182" s="9">
        <f t="shared" si="12"/>
        <v>7.9511278093168589E-3</v>
      </c>
      <c r="H182" s="10">
        <f t="shared" si="3"/>
        <v>-4.8344414975703209</v>
      </c>
    </row>
    <row r="183" spans="1:8" ht="15.75" customHeight="1">
      <c r="A183" s="7">
        <v>43163</v>
      </c>
      <c r="B183" s="8">
        <v>0.99970000000000003</v>
      </c>
      <c r="C183" s="11">
        <f t="shared" si="9"/>
        <v>-3.0004500900199243E-4</v>
      </c>
      <c r="D183" s="9">
        <f t="shared" si="10"/>
        <v>9.0027007427005722E-8</v>
      </c>
      <c r="E183" s="9">
        <f t="shared" si="11"/>
        <v>6.2950820156142164E-5</v>
      </c>
      <c r="G183" s="9">
        <f t="shared" si="12"/>
        <v>7.9341552893891706E-3</v>
      </c>
      <c r="H183" s="10">
        <f t="shared" si="3"/>
        <v>-4.8365783844335484</v>
      </c>
    </row>
    <row r="184" spans="1:8" ht="15.75" customHeight="1">
      <c r="A184" s="7">
        <v>43164</v>
      </c>
      <c r="B184" s="8">
        <v>0.99990000000000001</v>
      </c>
      <c r="C184" s="11">
        <f t="shared" si="9"/>
        <v>2.0004000866869791E-4</v>
      </c>
      <c r="D184" s="9">
        <f t="shared" si="10"/>
        <v>4.0016005068172736E-8</v>
      </c>
      <c r="E184" s="9">
        <f t="shared" si="11"/>
        <v>4.7745753987535057E-5</v>
      </c>
      <c r="G184" s="9">
        <f t="shared" si="12"/>
        <v>6.9098302430331132E-3</v>
      </c>
      <c r="H184" s="10">
        <f t="shared" si="3"/>
        <v>-4.9748102083591599</v>
      </c>
    </row>
    <row r="185" spans="1:8" ht="15.75" customHeight="1">
      <c r="A185" s="7">
        <v>43165</v>
      </c>
      <c r="B185" s="8">
        <v>0.99980000000000002</v>
      </c>
      <c r="C185" s="11">
        <f t="shared" si="9"/>
        <v>-1.0001500233373653E-4</v>
      </c>
      <c r="D185" s="9">
        <f t="shared" si="10"/>
        <v>1.0003000691817323E-8</v>
      </c>
      <c r="E185" s="9">
        <f t="shared" si="11"/>
        <v>4.6539562057119735E-5</v>
      </c>
      <c r="G185" s="9">
        <f t="shared" si="12"/>
        <v>6.8219910625212446E-3</v>
      </c>
      <c r="H185" s="10">
        <f t="shared" si="3"/>
        <v>-4.9876039050831045</v>
      </c>
    </row>
    <row r="186" spans="1:8" ht="15.75" customHeight="1">
      <c r="A186" s="7">
        <v>43166</v>
      </c>
      <c r="B186" s="8">
        <v>1.0004999999999999</v>
      </c>
      <c r="C186" s="11">
        <f t="shared" si="9"/>
        <v>6.9989504431807164E-4</v>
      </c>
      <c r="D186" s="9">
        <f t="shared" si="10"/>
        <v>4.8985307306099546E-7</v>
      </c>
      <c r="E186" s="9">
        <f t="shared" si="11"/>
        <v>4.4463258955733278E-5</v>
      </c>
      <c r="G186" s="9">
        <f t="shared" si="12"/>
        <v>6.668077605707156E-3</v>
      </c>
      <c r="H186" s="10">
        <f t="shared" si="3"/>
        <v>-5.010423675632949</v>
      </c>
    </row>
    <row r="187" spans="1:8" ht="15.75" customHeight="1">
      <c r="A187" s="7">
        <v>43167</v>
      </c>
      <c r="B187" s="8">
        <v>1.0004999999999999</v>
      </c>
      <c r="C187" s="11">
        <f t="shared" si="9"/>
        <v>0</v>
      </c>
      <c r="D187" s="9">
        <f t="shared" si="10"/>
        <v>0</v>
      </c>
      <c r="E187" s="9">
        <f t="shared" si="11"/>
        <v>4.4423218925446041E-5</v>
      </c>
      <c r="G187" s="9">
        <f t="shared" si="12"/>
        <v>6.6650745626321423E-3</v>
      </c>
      <c r="H187" s="10">
        <f t="shared" si="3"/>
        <v>-5.0108741382224222</v>
      </c>
    </row>
    <row r="188" spans="1:8" ht="15.75" customHeight="1">
      <c r="A188" s="7">
        <v>43168</v>
      </c>
      <c r="B188" s="8">
        <v>1.0013000000000001</v>
      </c>
      <c r="C188" s="11">
        <f t="shared" si="9"/>
        <v>7.9928068996917097E-4</v>
      </c>
      <c r="D188" s="9">
        <f t="shared" si="10"/>
        <v>6.3884962135759405E-7</v>
      </c>
      <c r="E188" s="9">
        <f t="shared" si="11"/>
        <v>4.4061868350066315E-5</v>
      </c>
      <c r="G188" s="9">
        <f t="shared" si="12"/>
        <v>6.6379114448798064E-3</v>
      </c>
      <c r="H188" s="10">
        <f t="shared" si="3"/>
        <v>-5.0149579064060914</v>
      </c>
    </row>
    <row r="189" spans="1:8" ht="15.75" customHeight="1">
      <c r="A189" s="7">
        <v>43170</v>
      </c>
      <c r="B189" s="8">
        <v>0.99980000000000002</v>
      </c>
      <c r="C189" s="11">
        <f t="shared" si="9"/>
        <v>-1.4991757342872095E-3</v>
      </c>
      <c r="D189" s="9">
        <f t="shared" si="10"/>
        <v>2.2475278822755938E-6</v>
      </c>
      <c r="E189" s="9">
        <f t="shared" si="11"/>
        <v>4.5820130366395906E-5</v>
      </c>
      <c r="G189" s="9">
        <f t="shared" si="12"/>
        <v>6.7690568298985274E-3</v>
      </c>
      <c r="H189" s="10">
        <f t="shared" si="3"/>
        <v>-4.9953935178787763</v>
      </c>
    </row>
    <row r="190" spans="1:8" ht="15.75" customHeight="1">
      <c r="A190" s="7">
        <v>43171</v>
      </c>
      <c r="B190" s="8">
        <v>0.99890000000000001</v>
      </c>
      <c r="C190" s="11">
        <f t="shared" si="9"/>
        <v>-9.005854413659713E-4</v>
      </c>
      <c r="D190" s="9">
        <f t="shared" si="10"/>
        <v>8.1105413720034132E-7</v>
      </c>
      <c r="E190" s="9">
        <f t="shared" si="11"/>
        <v>4.5634376674343359E-5</v>
      </c>
      <c r="G190" s="9">
        <f t="shared" si="12"/>
        <v>6.7553220999700195E-3</v>
      </c>
      <c r="H190" s="10">
        <f t="shared" si="3"/>
        <v>-4.997424625513589</v>
      </c>
    </row>
    <row r="191" spans="1:8" ht="15.75" customHeight="1">
      <c r="A191" s="7">
        <v>43172</v>
      </c>
      <c r="B191" s="8">
        <v>1.0016</v>
      </c>
      <c r="C191" s="11">
        <f t="shared" si="9"/>
        <v>2.6993268077300371E-3</v>
      </c>
      <c r="D191" s="9">
        <f t="shared" si="10"/>
        <v>7.2863652149300325E-6</v>
      </c>
      <c r="E191" s="9">
        <f t="shared" si="11"/>
        <v>5.243313405470743E-5</v>
      </c>
      <c r="G191" s="9">
        <f t="shared" si="12"/>
        <v>7.2410727143640413E-3</v>
      </c>
      <c r="H191" s="10">
        <f t="shared" si="3"/>
        <v>-4.9279859185924479</v>
      </c>
    </row>
    <row r="192" spans="1:8" ht="15.75" customHeight="1">
      <c r="A192" s="7">
        <v>43173</v>
      </c>
      <c r="B192" s="8">
        <v>0.99829999999999997</v>
      </c>
      <c r="C192" s="11">
        <f t="shared" si="9"/>
        <v>-3.3001680034546164E-3</v>
      </c>
      <c r="D192" s="9">
        <f t="shared" si="10"/>
        <v>1.0891108851025628E-5</v>
      </c>
      <c r="E192" s="9">
        <f t="shared" si="11"/>
        <v>5.4401133252381754E-5</v>
      </c>
      <c r="G192" s="9">
        <f t="shared" si="12"/>
        <v>7.3757123894835916E-3</v>
      </c>
      <c r="H192" s="10">
        <f t="shared" si="3"/>
        <v>-4.9095627862370526</v>
      </c>
    </row>
    <row r="193" spans="1:8" ht="15.75" customHeight="1">
      <c r="A193" s="7">
        <v>43174</v>
      </c>
      <c r="B193" s="8">
        <v>0.99819999999999998</v>
      </c>
      <c r="C193" s="11">
        <f t="shared" si="9"/>
        <v>-1.0017530687067577E-4</v>
      </c>
      <c r="D193" s="9">
        <f t="shared" si="10"/>
        <v>1.0035092106634061E-8</v>
      </c>
      <c r="E193" s="9">
        <f t="shared" si="11"/>
        <v>5.044929100732714E-5</v>
      </c>
      <c r="G193" s="9">
        <f t="shared" si="12"/>
        <v>7.1027664333924946E-3</v>
      </c>
      <c r="H193" s="10">
        <f t="shared" si="3"/>
        <v>-4.9472709323182524</v>
      </c>
    </row>
    <row r="194" spans="1:8" ht="15.75" customHeight="1">
      <c r="A194" s="7">
        <v>43175</v>
      </c>
      <c r="B194" s="8">
        <v>0.99990000000000001</v>
      </c>
      <c r="C194" s="11">
        <f t="shared" si="9"/>
        <v>1.701616946294971E-3</v>
      </c>
      <c r="D194" s="9">
        <f t="shared" si="10"/>
        <v>2.895500231918222E-6</v>
      </c>
      <c r="E194" s="9">
        <f t="shared" si="11"/>
        <v>3.8959472759788203E-5</v>
      </c>
      <c r="G194" s="9">
        <f t="shared" si="12"/>
        <v>6.2417523789227818E-3</v>
      </c>
      <c r="H194" s="10">
        <f t="shared" si="3"/>
        <v>-5.0764943060705781</v>
      </c>
    </row>
    <row r="195" spans="1:8" ht="15.75" customHeight="1">
      <c r="A195" s="7">
        <v>43177</v>
      </c>
      <c r="B195" s="8">
        <v>0.99239999999999995</v>
      </c>
      <c r="C195" s="11">
        <f t="shared" ref="C195:C258" si="13">LN(B195/B194)</f>
        <v>-7.5290221641578651E-3</v>
      </c>
      <c r="D195" s="9">
        <f t="shared" ref="D195:D258" si="14">C195^2</f>
        <v>5.6686174748380384E-5</v>
      </c>
      <c r="E195" s="9">
        <f t="shared" si="11"/>
        <v>9.2411469901089048E-5</v>
      </c>
      <c r="G195" s="9">
        <f t="shared" si="12"/>
        <v>9.6130884683898049E-3</v>
      </c>
      <c r="H195" s="10">
        <f t="shared" si="3"/>
        <v>-4.6446297269459231</v>
      </c>
    </row>
    <row r="196" spans="1:8" ht="15.75" customHeight="1">
      <c r="A196" s="7">
        <v>43178</v>
      </c>
      <c r="B196" s="8">
        <v>1</v>
      </c>
      <c r="C196" s="11">
        <f t="shared" si="13"/>
        <v>7.6290271644912314E-3</v>
      </c>
      <c r="D196" s="9">
        <f t="shared" si="14"/>
        <v>5.820205547654512E-5</v>
      </c>
      <c r="E196" s="9">
        <f t="shared" si="11"/>
        <v>1.477290071761184E-4</v>
      </c>
      <c r="G196" s="9">
        <f t="shared" si="12"/>
        <v>1.2154382221080527E-2</v>
      </c>
      <c r="H196" s="10">
        <f t="shared" si="3"/>
        <v>-4.410065497591618</v>
      </c>
    </row>
    <row r="197" spans="1:8" ht="15.75" customHeight="1">
      <c r="A197" s="7">
        <v>43179</v>
      </c>
      <c r="B197" s="8">
        <v>1.0006999999999999</v>
      </c>
      <c r="C197" s="11">
        <f t="shared" si="13"/>
        <v>6.9975511427326493E-4</v>
      </c>
      <c r="D197" s="9">
        <f t="shared" si="14"/>
        <v>4.8965721995159003E-7</v>
      </c>
      <c r="E197" s="9">
        <f t="shared" si="11"/>
        <v>1.4772910505862893E-4</v>
      </c>
      <c r="G197" s="9">
        <f t="shared" si="12"/>
        <v>1.2154386247714401E-2</v>
      </c>
      <c r="H197" s="10">
        <f t="shared" si="3"/>
        <v>-4.4100651663009662</v>
      </c>
    </row>
    <row r="198" spans="1:8" ht="15.75" customHeight="1">
      <c r="A198" s="7">
        <v>43180</v>
      </c>
      <c r="B198" s="8">
        <v>0.99990000000000001</v>
      </c>
      <c r="C198" s="11">
        <f t="shared" si="13"/>
        <v>-7.9976011460665582E-4</v>
      </c>
      <c r="D198" s="9">
        <f t="shared" si="14"/>
        <v>6.3961624091565122E-7</v>
      </c>
      <c r="E198" s="9">
        <f t="shared" si="11"/>
        <v>1.4581689259529889E-4</v>
      </c>
      <c r="G198" s="9">
        <f t="shared" si="12"/>
        <v>1.2075466558079605E-2</v>
      </c>
      <c r="H198" s="10">
        <f t="shared" si="3"/>
        <v>-4.4165794418396649</v>
      </c>
    </row>
    <row r="199" spans="1:8" ht="15.75" customHeight="1">
      <c r="A199" s="7">
        <v>43181</v>
      </c>
      <c r="B199" s="8">
        <v>1</v>
      </c>
      <c r="C199" s="11">
        <f t="shared" si="13"/>
        <v>1.0000500033327544E-4</v>
      </c>
      <c r="D199" s="9">
        <f t="shared" si="14"/>
        <v>1.0001000091658421E-8</v>
      </c>
      <c r="E199" s="9">
        <f t="shared" si="11"/>
        <v>1.4259659002990589E-4</v>
      </c>
      <c r="G199" s="9">
        <f t="shared" si="12"/>
        <v>1.1941381412127573E-2</v>
      </c>
      <c r="H199" s="10">
        <f t="shared" si="3"/>
        <v>-4.4277454815518773</v>
      </c>
    </row>
    <row r="200" spans="1:8" ht="15.75" customHeight="1">
      <c r="A200" s="7">
        <v>43182</v>
      </c>
      <c r="B200" s="8">
        <v>0.99960000000000004</v>
      </c>
      <c r="C200" s="11">
        <f t="shared" si="13"/>
        <v>-4.0008002133969133E-4</v>
      </c>
      <c r="D200" s="9">
        <f t="shared" si="14"/>
        <v>1.6006402347516788E-7</v>
      </c>
      <c r="E200" s="9">
        <f t="shared" si="11"/>
        <v>1.4259690974225539E-4</v>
      </c>
      <c r="G200" s="9">
        <f t="shared" si="12"/>
        <v>1.1941394798860618E-2</v>
      </c>
      <c r="H200" s="10">
        <f t="shared" si="3"/>
        <v>-4.427744360515284</v>
      </c>
    </row>
    <row r="201" spans="1:8" ht="15.75" customHeight="1">
      <c r="A201" s="7">
        <v>43184</v>
      </c>
      <c r="B201" s="8">
        <v>1.0003</v>
      </c>
      <c r="C201" s="11">
        <f t="shared" si="13"/>
        <v>7.0003503033770837E-4</v>
      </c>
      <c r="D201" s="9">
        <f t="shared" si="14"/>
        <v>4.9004904369991624E-7</v>
      </c>
      <c r="E201" s="9">
        <f t="shared" si="11"/>
        <v>1.4208795787012149E-4</v>
      </c>
      <c r="G201" s="9">
        <f t="shared" si="12"/>
        <v>1.192006534672195E-2</v>
      </c>
      <c r="H201" s="10">
        <f t="shared" si="3"/>
        <v>-4.4295321352524137</v>
      </c>
    </row>
    <row r="202" spans="1:8" ht="15.75" customHeight="1">
      <c r="A202" s="7">
        <v>43185</v>
      </c>
      <c r="B202" s="8">
        <v>1.0006999999999999</v>
      </c>
      <c r="C202" s="11">
        <f t="shared" si="13"/>
        <v>3.9980010527539389E-4</v>
      </c>
      <c r="D202" s="9">
        <f t="shared" si="14"/>
        <v>1.5984012417821603E-7</v>
      </c>
      <c r="E202" s="9">
        <f t="shared" si="11"/>
        <v>1.422477979942997E-4</v>
      </c>
      <c r="G202" s="9">
        <f t="shared" si="12"/>
        <v>1.1926768128638189E-2</v>
      </c>
      <c r="H202" s="10">
        <f t="shared" si="3"/>
        <v>-4.4289699824534114</v>
      </c>
    </row>
    <row r="203" spans="1:8" ht="15.75" customHeight="1">
      <c r="A203" s="7">
        <v>43186</v>
      </c>
      <c r="B203" s="8">
        <v>1.0004999999999999</v>
      </c>
      <c r="C203" s="11">
        <f t="shared" si="13"/>
        <v>-1.998800726222274E-4</v>
      </c>
      <c r="D203" s="9">
        <f t="shared" si="14"/>
        <v>3.99520434314669E-8</v>
      </c>
      <c r="E203" s="9">
        <f t="shared" si="11"/>
        <v>1.4228775003773117E-4</v>
      </c>
      <c r="G203" s="9">
        <f t="shared" si="12"/>
        <v>1.1928442900803573E-2</v>
      </c>
      <c r="H203" s="10">
        <f t="shared" si="3"/>
        <v>-4.4288295710216232</v>
      </c>
    </row>
    <row r="204" spans="1:8" ht="15.75" customHeight="1">
      <c r="A204" s="7">
        <v>43187</v>
      </c>
      <c r="B204" s="8">
        <v>0.99929999999999997</v>
      </c>
      <c r="C204" s="11">
        <f t="shared" si="13"/>
        <v>-1.2001201560444712E-3</v>
      </c>
      <c r="D204" s="9">
        <f t="shared" si="14"/>
        <v>1.4402883889442061E-6</v>
      </c>
      <c r="E204" s="9">
        <f t="shared" si="11"/>
        <v>1.4363801141924836E-4</v>
      </c>
      <c r="G204" s="9">
        <f t="shared" si="12"/>
        <v>1.1984907651677937E-2</v>
      </c>
      <c r="H204" s="10">
        <f t="shared" si="3"/>
        <v>-4.4241071164506369</v>
      </c>
    </row>
    <row r="205" spans="1:8" ht="15.75" customHeight="1">
      <c r="A205" s="7">
        <v>43188</v>
      </c>
      <c r="B205" s="8">
        <v>0.99919999999999998</v>
      </c>
      <c r="C205" s="11">
        <f t="shared" si="13"/>
        <v>-1.0007505637575605E-4</v>
      </c>
      <c r="D205" s="9">
        <f t="shared" si="14"/>
        <v>1.0015016908610753E-8</v>
      </c>
      <c r="E205" s="9">
        <f t="shared" si="11"/>
        <v>1.4360801043108881E-4</v>
      </c>
      <c r="G205" s="9">
        <f t="shared" si="12"/>
        <v>1.1983655970991857E-2</v>
      </c>
      <c r="H205" s="10">
        <f t="shared" si="3"/>
        <v>-4.4242115599798302</v>
      </c>
    </row>
    <row r="206" spans="1:8" ht="15.75" customHeight="1">
      <c r="A206" s="7">
        <v>43189</v>
      </c>
      <c r="B206" s="8">
        <v>0.99990000000000001</v>
      </c>
      <c r="C206" s="11">
        <f t="shared" si="13"/>
        <v>7.003151704358427E-4</v>
      </c>
      <c r="D206" s="9">
        <f t="shared" si="14"/>
        <v>4.9044133794258337E-7</v>
      </c>
      <c r="E206" s="9">
        <f t="shared" si="11"/>
        <v>1.4408844876833958E-4</v>
      </c>
      <c r="G206" s="9">
        <f t="shared" si="12"/>
        <v>1.2003684799607976E-2</v>
      </c>
      <c r="H206" s="10">
        <f t="shared" si="3"/>
        <v>-4.4225416096954486</v>
      </c>
    </row>
    <row r="207" spans="1:8" ht="15.75" customHeight="1">
      <c r="A207" s="7">
        <v>43191</v>
      </c>
      <c r="B207" s="8">
        <v>1</v>
      </c>
      <c r="C207" s="11">
        <f t="shared" si="13"/>
        <v>1.0000500033327544E-4</v>
      </c>
      <c r="D207" s="9">
        <f t="shared" si="14"/>
        <v>1.0001000091658421E-8</v>
      </c>
      <c r="E207" s="9">
        <f t="shared" si="11"/>
        <v>1.4360859669537024E-4</v>
      </c>
      <c r="G207" s="9">
        <f t="shared" si="12"/>
        <v>1.1983680431961219E-2</v>
      </c>
      <c r="H207" s="10">
        <f t="shared" si="3"/>
        <v>-4.4242095187876886</v>
      </c>
    </row>
    <row r="208" spans="1:8" ht="15.75" customHeight="1">
      <c r="A208" s="7">
        <v>43192</v>
      </c>
      <c r="B208" s="8">
        <v>0.99980000000000002</v>
      </c>
      <c r="C208" s="11">
        <f t="shared" si="13"/>
        <v>-2.000200026670447E-4</v>
      </c>
      <c r="D208" s="9">
        <f t="shared" si="14"/>
        <v>4.000800146692457E-8</v>
      </c>
      <c r="E208" s="9">
        <f t="shared" si="11"/>
        <v>1.4364860469683716E-4</v>
      </c>
      <c r="G208" s="9">
        <f t="shared" si="12"/>
        <v>1.1985349585925191E-2</v>
      </c>
      <c r="H208" s="10">
        <f t="shared" si="3"/>
        <v>-4.4240702428999761</v>
      </c>
    </row>
    <row r="209" spans="1:8" ht="15.75" customHeight="1">
      <c r="A209" s="7">
        <v>43193</v>
      </c>
      <c r="B209" s="8">
        <v>0.99950000000000006</v>
      </c>
      <c r="C209" s="11">
        <f t="shared" si="13"/>
        <v>-3.0010503901516512E-4</v>
      </c>
      <c r="D209" s="9">
        <f t="shared" si="14"/>
        <v>9.0063034442293786E-8</v>
      </c>
      <c r="E209" s="9">
        <f t="shared" si="11"/>
        <v>1.4309981810992184E-4</v>
      </c>
      <c r="G209" s="9">
        <f t="shared" si="12"/>
        <v>1.1962433619875257E-2</v>
      </c>
      <c r="H209" s="10">
        <f t="shared" si="3"/>
        <v>-4.4259840712362024</v>
      </c>
    </row>
    <row r="210" spans="1:8" ht="15.75" customHeight="1">
      <c r="A210" s="7">
        <v>43194</v>
      </c>
      <c r="B210" s="8">
        <v>0.99990000000000001</v>
      </c>
      <c r="C210" s="11">
        <f t="shared" si="13"/>
        <v>4.0012004134895558E-4</v>
      </c>
      <c r="D210" s="9">
        <f t="shared" si="14"/>
        <v>1.6009604748908992E-7</v>
      </c>
      <c r="E210" s="9">
        <f t="shared" si="11"/>
        <v>1.4101238627513534E-4</v>
      </c>
      <c r="G210" s="9">
        <f t="shared" si="12"/>
        <v>1.1874863631854277E-2</v>
      </c>
      <c r="H210" s="10">
        <f t="shared" si="3"/>
        <v>-4.433331412760694</v>
      </c>
    </row>
    <row r="211" spans="1:8" ht="15.75" customHeight="1">
      <c r="A211" s="7">
        <v>43195</v>
      </c>
      <c r="B211" s="8">
        <v>0.99950000000000006</v>
      </c>
      <c r="C211" s="11">
        <f t="shared" si="13"/>
        <v>-4.0012004134894105E-4</v>
      </c>
      <c r="D211" s="9">
        <f t="shared" si="14"/>
        <v>1.600960474890783E-7</v>
      </c>
      <c r="E211" s="9">
        <f t="shared" si="11"/>
        <v>1.4036142818542408E-4</v>
      </c>
      <c r="G211" s="9">
        <f t="shared" si="12"/>
        <v>1.1847422849946063E-2</v>
      </c>
      <c r="H211" s="10">
        <f t="shared" si="3"/>
        <v>-4.4356449160706326</v>
      </c>
    </row>
    <row r="212" spans="1:8" ht="15.75" customHeight="1">
      <c r="A212" s="7">
        <v>43196</v>
      </c>
      <c r="B212" s="8">
        <v>0.99829999999999997</v>
      </c>
      <c r="C212" s="11">
        <f t="shared" si="13"/>
        <v>-1.2013215980752857E-3</v>
      </c>
      <c r="D212" s="9">
        <f t="shared" si="14"/>
        <v>1.4431735820021581E-6</v>
      </c>
      <c r="E212" s="9">
        <f t="shared" si="11"/>
        <v>1.3451823655249621E-4</v>
      </c>
      <c r="G212" s="9">
        <f t="shared" si="12"/>
        <v>1.1598199711700787E-2</v>
      </c>
      <c r="H212" s="10">
        <f t="shared" si="3"/>
        <v>-4.4569053901813334</v>
      </c>
    </row>
    <row r="213" spans="1:8" ht="15.75" customHeight="1">
      <c r="A213" s="7">
        <v>43198</v>
      </c>
      <c r="B213" s="8">
        <v>1.0004</v>
      </c>
      <c r="C213" s="11">
        <f t="shared" si="13"/>
        <v>2.1013666610844696E-3</v>
      </c>
      <c r="D213" s="9">
        <f t="shared" si="14"/>
        <v>4.4157418443172923E-6</v>
      </c>
      <c r="E213" s="9">
        <f t="shared" si="11"/>
        <v>1.2804286954578794E-4</v>
      </c>
      <c r="G213" s="9">
        <f t="shared" si="12"/>
        <v>1.1315602924536896E-2</v>
      </c>
      <c r="H213" s="10">
        <f t="shared" si="3"/>
        <v>-4.481572715895406</v>
      </c>
    </row>
    <row r="214" spans="1:8" ht="15.75" customHeight="1">
      <c r="A214" s="7">
        <v>43199</v>
      </c>
      <c r="B214" s="8">
        <v>0.99890000000000001</v>
      </c>
      <c r="C214" s="11">
        <f t="shared" si="13"/>
        <v>-1.5005254653599363E-3</v>
      </c>
      <c r="D214" s="9">
        <f t="shared" si="14"/>
        <v>2.2515766721936536E-6</v>
      </c>
      <c r="E214" s="9">
        <f t="shared" ref="E214:E277" si="15">SUM(D194:D214)</f>
        <v>1.3028441112587498E-4</v>
      </c>
      <c r="G214" s="9">
        <f t="shared" si="12"/>
        <v>1.1414219689749929E-2</v>
      </c>
      <c r="H214" s="10">
        <f t="shared" si="3"/>
        <v>-4.4728953596593035</v>
      </c>
    </row>
    <row r="215" spans="1:8" ht="15.75" customHeight="1">
      <c r="A215" s="7">
        <v>43200</v>
      </c>
      <c r="B215" s="8">
        <v>0.99919999999999998</v>
      </c>
      <c r="C215" s="11">
        <f t="shared" si="13"/>
        <v>3.0028527326385665E-4</v>
      </c>
      <c r="D215" s="9">
        <f t="shared" si="14"/>
        <v>9.0171245339149063E-8</v>
      </c>
      <c r="E215" s="9">
        <f t="shared" si="15"/>
        <v>1.2747908213929588E-4</v>
      </c>
      <c r="G215" s="9">
        <f t="shared" ref="G215:G278" si="16">SQRT(E215)</f>
        <v>1.1290663494201564E-2</v>
      </c>
      <c r="H215" s="10">
        <f t="shared" si="3"/>
        <v>-4.4837791342389801</v>
      </c>
    </row>
    <row r="216" spans="1:8" ht="15.75" customHeight="1">
      <c r="A216" s="7">
        <v>43201</v>
      </c>
      <c r="B216" s="8">
        <v>0.99990000000000001</v>
      </c>
      <c r="C216" s="11">
        <f t="shared" si="13"/>
        <v>7.003151704358427E-4</v>
      </c>
      <c r="D216" s="9">
        <f t="shared" si="14"/>
        <v>4.9044133794258337E-7</v>
      </c>
      <c r="E216" s="9">
        <f t="shared" si="15"/>
        <v>7.1283348728858075E-5</v>
      </c>
      <c r="G216" s="9">
        <f t="shared" si="16"/>
        <v>8.4429466851839163E-3</v>
      </c>
      <c r="H216" s="10">
        <f t="shared" si="3"/>
        <v>-4.774423897991495</v>
      </c>
    </row>
    <row r="217" spans="1:8" ht="15.75" customHeight="1">
      <c r="A217" s="7">
        <v>43202</v>
      </c>
      <c r="B217" s="8">
        <v>0.999</v>
      </c>
      <c r="C217" s="11">
        <f t="shared" si="13"/>
        <v>-9.0049533325020626E-4</v>
      </c>
      <c r="D217" s="9">
        <f t="shared" si="14"/>
        <v>8.1089184520539998E-7</v>
      </c>
      <c r="E217" s="9">
        <f t="shared" si="15"/>
        <v>1.3892185097518349E-5</v>
      </c>
      <c r="G217" s="9">
        <f t="shared" si="16"/>
        <v>3.7272221690581244E-3</v>
      </c>
      <c r="H217" s="10">
        <f t="shared" si="3"/>
        <v>-5.5920920495672366</v>
      </c>
    </row>
    <row r="218" spans="1:8" ht="15.75" customHeight="1">
      <c r="A218" s="7">
        <v>43203</v>
      </c>
      <c r="B218" s="8">
        <v>0.99980000000000002</v>
      </c>
      <c r="C218" s="11">
        <f t="shared" si="13"/>
        <v>8.004803309165819E-4</v>
      </c>
      <c r="D218" s="9">
        <f t="shared" si="14"/>
        <v>6.4076876018432045E-7</v>
      </c>
      <c r="E218" s="9">
        <f t="shared" si="15"/>
        <v>1.4043296637751081E-5</v>
      </c>
      <c r="G218" s="9">
        <f t="shared" si="16"/>
        <v>3.7474386769833982E-3</v>
      </c>
      <c r="H218" s="10">
        <f t="shared" si="3"/>
        <v>-5.5866826918349775</v>
      </c>
    </row>
    <row r="219" spans="1:8" ht="15.75" customHeight="1">
      <c r="A219" s="7">
        <v>43205</v>
      </c>
      <c r="B219" s="8">
        <v>1.0009999999999999</v>
      </c>
      <c r="C219" s="11">
        <f t="shared" si="13"/>
        <v>1.1995203357505579E-3</v>
      </c>
      <c r="D219" s="9">
        <f t="shared" si="14"/>
        <v>1.4388490358791313E-6</v>
      </c>
      <c r="E219" s="9">
        <f t="shared" si="15"/>
        <v>1.484252943271456E-5</v>
      </c>
      <c r="G219" s="9">
        <f t="shared" si="16"/>
        <v>3.8526003468715205E-3</v>
      </c>
      <c r="H219" s="10">
        <f t="shared" si="3"/>
        <v>-5.559006943900525</v>
      </c>
    </row>
    <row r="220" spans="1:8" ht="15.75" customHeight="1">
      <c r="A220" s="7">
        <v>43206</v>
      </c>
      <c r="B220" s="8">
        <v>1</v>
      </c>
      <c r="C220" s="11">
        <f t="shared" si="13"/>
        <v>-9.9950033308338808E-4</v>
      </c>
      <c r="D220" s="9">
        <f t="shared" si="14"/>
        <v>9.9900091583380369E-7</v>
      </c>
      <c r="E220" s="9">
        <f t="shared" si="15"/>
        <v>1.5831529348456705E-5</v>
      </c>
      <c r="G220" s="9">
        <f t="shared" si="16"/>
        <v>3.9788854404791182E-3</v>
      </c>
      <c r="H220" s="10">
        <f t="shared" si="3"/>
        <v>-5.52675353898496</v>
      </c>
    </row>
    <row r="221" spans="1:8" ht="15.75" customHeight="1">
      <c r="A221" s="7">
        <v>43207</v>
      </c>
      <c r="B221" s="8">
        <v>1.0001</v>
      </c>
      <c r="C221" s="11">
        <f t="shared" si="13"/>
        <v>9.9995000333297321E-5</v>
      </c>
      <c r="D221" s="9">
        <f t="shared" si="14"/>
        <v>9.9990000916561307E-9</v>
      </c>
      <c r="E221" s="9">
        <f t="shared" si="15"/>
        <v>1.5681464325073194E-5</v>
      </c>
      <c r="G221" s="9">
        <f t="shared" si="16"/>
        <v>3.9599828692903705E-3</v>
      </c>
      <c r="H221" s="10">
        <f t="shared" si="3"/>
        <v>-5.53151557966188</v>
      </c>
    </row>
    <row r="222" spans="1:8" ht="15.75" customHeight="1">
      <c r="A222" s="7">
        <v>43208</v>
      </c>
      <c r="B222" s="8">
        <v>0.99950000000000006</v>
      </c>
      <c r="C222" s="11">
        <f t="shared" si="13"/>
        <v>-6.0012004201559488E-4</v>
      </c>
      <c r="D222" s="9">
        <f t="shared" si="14"/>
        <v>3.6014406482879936E-7</v>
      </c>
      <c r="E222" s="9">
        <f t="shared" si="15"/>
        <v>1.5551559346202074E-5</v>
      </c>
      <c r="G222" s="9">
        <f t="shared" si="16"/>
        <v>3.9435465441911644E-3</v>
      </c>
      <c r="H222" s="10">
        <f t="shared" si="3"/>
        <v>-5.5356748224340793</v>
      </c>
    </row>
    <row r="223" spans="1:8" ht="15.75" customHeight="1">
      <c r="A223" s="7">
        <v>43209</v>
      </c>
      <c r="B223" s="8">
        <v>0.99970000000000003</v>
      </c>
      <c r="C223" s="11">
        <f t="shared" si="13"/>
        <v>2.0008003268016944E-4</v>
      </c>
      <c r="D223" s="9">
        <f t="shared" si="14"/>
        <v>4.0032019477297673E-8</v>
      </c>
      <c r="E223" s="9">
        <f t="shared" si="15"/>
        <v>1.5431751241501155E-5</v>
      </c>
      <c r="G223" s="9">
        <f t="shared" si="16"/>
        <v>3.9283267737678287E-3</v>
      </c>
      <c r="H223" s="10">
        <f t="shared" si="3"/>
        <v>-5.5395417010723298</v>
      </c>
    </row>
    <row r="224" spans="1:8" ht="15.75" customHeight="1">
      <c r="A224" s="7">
        <v>43210</v>
      </c>
      <c r="B224" s="8">
        <v>1</v>
      </c>
      <c r="C224" s="11">
        <f t="shared" si="13"/>
        <v>3.0004500900196061E-4</v>
      </c>
      <c r="D224" s="9">
        <f t="shared" si="14"/>
        <v>9.0027007426986624E-8</v>
      </c>
      <c r="E224" s="9">
        <f t="shared" si="15"/>
        <v>1.5481826205496674E-5</v>
      </c>
      <c r="G224" s="9">
        <f t="shared" si="16"/>
        <v>3.9346951858430755E-3</v>
      </c>
      <c r="H224" s="10">
        <f t="shared" si="3"/>
        <v>-5.5379218624147626</v>
      </c>
    </row>
    <row r="225" spans="1:8" ht="15.75" customHeight="1">
      <c r="A225" s="7">
        <v>43212</v>
      </c>
      <c r="B225" s="8">
        <v>1.0034000000000001</v>
      </c>
      <c r="C225" s="11">
        <f t="shared" si="13"/>
        <v>3.394233068015617E-3</v>
      </c>
      <c r="D225" s="9">
        <f t="shared" si="14"/>
        <v>1.1520818120010709E-5</v>
      </c>
      <c r="E225" s="9">
        <f t="shared" si="15"/>
        <v>2.5562355936563179E-5</v>
      </c>
      <c r="G225" s="9">
        <f t="shared" si="16"/>
        <v>5.0559228570621192E-3</v>
      </c>
      <c r="H225" s="10">
        <f t="shared" si="3"/>
        <v>-5.2871948799553019</v>
      </c>
    </row>
    <row r="226" spans="1:8" ht="15.75" customHeight="1">
      <c r="A226" s="7">
        <v>43213</v>
      </c>
      <c r="B226" s="8">
        <v>1.0011000000000001</v>
      </c>
      <c r="C226" s="11">
        <f t="shared" si="13"/>
        <v>-2.2948376247145358E-3</v>
      </c>
      <c r="D226" s="9">
        <f t="shared" si="14"/>
        <v>5.2662797238054531E-6</v>
      </c>
      <c r="E226" s="9">
        <f t="shared" si="15"/>
        <v>3.0818620643460022E-5</v>
      </c>
      <c r="G226" s="9">
        <f t="shared" si="16"/>
        <v>5.5514521202528642E-3</v>
      </c>
      <c r="H226" s="10">
        <f t="shared" si="3"/>
        <v>-5.193695742157626</v>
      </c>
    </row>
    <row r="227" spans="1:8" ht="15.75" customHeight="1">
      <c r="A227" s="7">
        <v>43214</v>
      </c>
      <c r="B227" s="8">
        <v>1.0001</v>
      </c>
      <c r="C227" s="11">
        <f t="shared" si="13"/>
        <v>-9.9940044296771449E-4</v>
      </c>
      <c r="D227" s="9">
        <f t="shared" si="14"/>
        <v>9.9880124540406398E-7</v>
      </c>
      <c r="E227" s="9">
        <f t="shared" si="15"/>
        <v>3.1326980550921503E-5</v>
      </c>
      <c r="G227" s="9">
        <f t="shared" si="16"/>
        <v>5.5970510584522548E-3</v>
      </c>
      <c r="H227" s="10">
        <f t="shared" si="3"/>
        <v>-5.1855154166467274</v>
      </c>
    </row>
    <row r="228" spans="1:8" ht="15.75" customHeight="1">
      <c r="A228" s="7">
        <v>43215</v>
      </c>
      <c r="B228" s="8">
        <v>1.0004999999999999</v>
      </c>
      <c r="C228" s="11">
        <f t="shared" si="13"/>
        <v>3.9988004131780597E-4</v>
      </c>
      <c r="D228" s="9">
        <f t="shared" si="14"/>
        <v>1.599040474443302E-7</v>
      </c>
      <c r="E228" s="9">
        <f t="shared" si="15"/>
        <v>3.1476883598274174E-5</v>
      </c>
      <c r="G228" s="9">
        <f t="shared" si="16"/>
        <v>5.6104263294578759E-3</v>
      </c>
      <c r="H228" s="10">
        <f t="shared" si="3"/>
        <v>-5.1831285677792014</v>
      </c>
    </row>
    <row r="229" spans="1:8" ht="15.75" customHeight="1">
      <c r="A229" s="7">
        <v>43216</v>
      </c>
      <c r="B229" s="8">
        <v>1.0003</v>
      </c>
      <c r="C229" s="11">
        <f t="shared" si="13"/>
        <v>-1.9992003265300362E-4</v>
      </c>
      <c r="D229" s="9">
        <f t="shared" si="14"/>
        <v>3.9968019455978032E-8</v>
      </c>
      <c r="E229" s="9">
        <f t="shared" si="15"/>
        <v>3.1476843616263233E-5</v>
      </c>
      <c r="G229" s="9">
        <f t="shared" si="16"/>
        <v>5.6104227662684414E-3</v>
      </c>
      <c r="H229" s="10">
        <f t="shared" si="3"/>
        <v>-5.1831292028807701</v>
      </c>
    </row>
    <row r="230" spans="1:8" ht="15.75" customHeight="1">
      <c r="A230" s="7">
        <v>43217</v>
      </c>
      <c r="B230" s="8">
        <v>1.0008999999999999</v>
      </c>
      <c r="C230" s="11">
        <f t="shared" si="13"/>
        <v>5.9964023383815871E-4</v>
      </c>
      <c r="D230" s="9">
        <f t="shared" si="14"/>
        <v>3.5956841003748167E-7</v>
      </c>
      <c r="E230" s="9">
        <f t="shared" si="15"/>
        <v>3.174634899185842E-5</v>
      </c>
      <c r="G230" s="9">
        <f t="shared" si="16"/>
        <v>5.6343898508940983E-3</v>
      </c>
      <c r="H230" s="10">
        <f t="shared" si="3"/>
        <v>-5.1788664158100586</v>
      </c>
    </row>
    <row r="231" spans="1:8" ht="15.75" customHeight="1">
      <c r="A231" s="7">
        <v>43219</v>
      </c>
      <c r="B231" s="8">
        <v>1.0009999999999999</v>
      </c>
      <c r="C231" s="11">
        <f t="shared" si="13"/>
        <v>9.9905090247409318E-5</v>
      </c>
      <c r="D231" s="9">
        <f t="shared" si="14"/>
        <v>9.9810270573430011E-9</v>
      </c>
      <c r="E231" s="9">
        <f t="shared" si="15"/>
        <v>3.1596233971426672E-5</v>
      </c>
      <c r="G231" s="9">
        <f t="shared" si="16"/>
        <v>5.6210527458321075E-3</v>
      </c>
      <c r="H231" s="10">
        <f t="shared" si="3"/>
        <v>-5.1812363112965469</v>
      </c>
    </row>
    <row r="232" spans="1:8" ht="15.75" customHeight="1">
      <c r="A232" s="7">
        <v>43220</v>
      </c>
      <c r="B232" s="8">
        <v>1.0009999999999999</v>
      </c>
      <c r="C232" s="11">
        <f t="shared" si="13"/>
        <v>0</v>
      </c>
      <c r="D232" s="9">
        <f t="shared" si="14"/>
        <v>0</v>
      </c>
      <c r="E232" s="9">
        <f t="shared" si="15"/>
        <v>3.1436137923937599E-5</v>
      </c>
      <c r="G232" s="9">
        <f t="shared" si="16"/>
        <v>5.6067939077459944E-3</v>
      </c>
      <c r="H232" s="10">
        <f t="shared" si="3"/>
        <v>-5.1837762187590402</v>
      </c>
    </row>
    <row r="233" spans="1:8" ht="15.75" customHeight="1">
      <c r="A233" s="7">
        <v>43221</v>
      </c>
      <c r="B233" s="8">
        <v>1.0018</v>
      </c>
      <c r="C233" s="11">
        <f t="shared" si="13"/>
        <v>7.9888160829607951E-4</v>
      </c>
      <c r="D233" s="9">
        <f t="shared" si="14"/>
        <v>6.3821182407373061E-7</v>
      </c>
      <c r="E233" s="9">
        <f t="shared" si="15"/>
        <v>3.0631176166009161E-5</v>
      </c>
      <c r="G233" s="9">
        <f t="shared" si="16"/>
        <v>5.5345438986432443E-3</v>
      </c>
      <c r="H233" s="10">
        <f t="shared" si="3"/>
        <v>-5.1967461193526807</v>
      </c>
    </row>
    <row r="234" spans="1:8" ht="15.75" customHeight="1">
      <c r="A234" s="7">
        <v>43222</v>
      </c>
      <c r="B234" s="8">
        <v>0.99960000000000004</v>
      </c>
      <c r="C234" s="11">
        <f t="shared" si="13"/>
        <v>-2.1984619627190673E-3</v>
      </c>
      <c r="D234" s="9">
        <f t="shared" si="14"/>
        <v>4.8332350015225736E-6</v>
      </c>
      <c r="E234" s="9">
        <f t="shared" si="15"/>
        <v>3.1048669323214439E-5</v>
      </c>
      <c r="G234" s="9">
        <f t="shared" si="16"/>
        <v>5.5721332829729081E-3</v>
      </c>
      <c r="H234" s="10">
        <f t="shared" si="3"/>
        <v>-5.1899773032191252</v>
      </c>
    </row>
    <row r="235" spans="1:8" ht="15.75" customHeight="1">
      <c r="A235" s="7">
        <v>43223</v>
      </c>
      <c r="B235" s="8">
        <v>0.99629999999999996</v>
      </c>
      <c r="C235" s="11">
        <f t="shared" si="13"/>
        <v>-3.3067819099868714E-3</v>
      </c>
      <c r="D235" s="9">
        <f t="shared" si="14"/>
        <v>1.0934806600216422E-5</v>
      </c>
      <c r="E235" s="9">
        <f t="shared" si="15"/>
        <v>3.9731899251237211E-5</v>
      </c>
      <c r="G235" s="9">
        <f t="shared" si="16"/>
        <v>6.3033244602540657E-3</v>
      </c>
      <c r="H235" s="10">
        <f t="shared" si="3"/>
        <v>-5.0666780926613475</v>
      </c>
    </row>
    <row r="236" spans="1:8" ht="15.75" customHeight="1">
      <c r="A236" s="7">
        <v>43224</v>
      </c>
      <c r="B236" s="8">
        <v>0.99660000000000004</v>
      </c>
      <c r="C236" s="11">
        <f t="shared" si="13"/>
        <v>3.0106879649370079E-4</v>
      </c>
      <c r="D236" s="9">
        <f t="shared" si="14"/>
        <v>9.0642420222165413E-8</v>
      </c>
      <c r="E236" s="9">
        <f t="shared" si="15"/>
        <v>3.9732370426120223E-5</v>
      </c>
      <c r="G236" s="9">
        <f t="shared" si="16"/>
        <v>6.3033618352526946E-3</v>
      </c>
      <c r="H236" s="10">
        <f t="shared" si="3"/>
        <v>-5.0666721632683647</v>
      </c>
    </row>
    <row r="237" spans="1:8" ht="15.75" customHeight="1">
      <c r="A237" s="7">
        <v>43226</v>
      </c>
      <c r="B237" s="8">
        <v>0.99490000000000001</v>
      </c>
      <c r="C237" s="11">
        <f t="shared" si="13"/>
        <v>-1.7072562519902382E-3</v>
      </c>
      <c r="D237" s="9">
        <f t="shared" si="14"/>
        <v>2.9147239099597557E-6</v>
      </c>
      <c r="E237" s="9">
        <f t="shared" si="15"/>
        <v>4.2156652998137395E-5</v>
      </c>
      <c r="G237" s="9">
        <f t="shared" si="16"/>
        <v>6.4928154908435055E-3</v>
      </c>
      <c r="H237" s="10">
        <f t="shared" si="3"/>
        <v>-5.0370590224861447</v>
      </c>
    </row>
    <row r="238" spans="1:8" ht="15.75" customHeight="1">
      <c r="A238" s="7">
        <v>43227</v>
      </c>
      <c r="B238" s="8">
        <v>0.99970000000000003</v>
      </c>
      <c r="C238" s="11">
        <f t="shared" si="13"/>
        <v>4.8130043778210506E-3</v>
      </c>
      <c r="D238" s="9">
        <f t="shared" si="14"/>
        <v>2.3165011140924598E-5</v>
      </c>
      <c r="E238" s="9">
        <f t="shared" si="15"/>
        <v>6.4510772293856596E-5</v>
      </c>
      <c r="G238" s="9">
        <f t="shared" si="16"/>
        <v>8.0318598278267157E-3</v>
      </c>
      <c r="H238" s="10">
        <f t="shared" si="3"/>
        <v>-4.824339167899848</v>
      </c>
    </row>
    <row r="239" spans="1:8" ht="15.75" customHeight="1">
      <c r="A239" s="7">
        <v>43228</v>
      </c>
      <c r="B239" s="8">
        <v>0.99909999999999999</v>
      </c>
      <c r="C239" s="11">
        <f t="shared" si="13"/>
        <v>-6.0036023416221E-4</v>
      </c>
      <c r="D239" s="9">
        <f t="shared" si="14"/>
        <v>3.6043241076330365E-7</v>
      </c>
      <c r="E239" s="9">
        <f t="shared" si="15"/>
        <v>6.4230435944435566E-5</v>
      </c>
      <c r="G239" s="9">
        <f t="shared" si="16"/>
        <v>8.0143893057696893E-3</v>
      </c>
      <c r="H239" s="10">
        <f t="shared" si="3"/>
        <v>-4.8265166897387228</v>
      </c>
    </row>
    <row r="240" spans="1:8" ht="15.75" customHeight="1">
      <c r="A240" s="7">
        <v>43229</v>
      </c>
      <c r="B240" s="8">
        <v>0.999</v>
      </c>
      <c r="C240" s="11">
        <f t="shared" si="13"/>
        <v>-1.0009509041934792E-4</v>
      </c>
      <c r="D240" s="9">
        <f t="shared" si="14"/>
        <v>1.0019027126057436E-8</v>
      </c>
      <c r="E240" s="9">
        <f t="shared" si="15"/>
        <v>6.28016059356825E-5</v>
      </c>
      <c r="G240" s="9">
        <f t="shared" si="16"/>
        <v>7.9247464272166144E-3</v>
      </c>
      <c r="H240" s="10">
        <f t="shared" si="3"/>
        <v>-4.8377649562964207</v>
      </c>
    </row>
    <row r="241" spans="1:8" ht="15.75" customHeight="1">
      <c r="A241" s="7">
        <v>43230</v>
      </c>
      <c r="B241" s="8">
        <v>0.999</v>
      </c>
      <c r="C241" s="11">
        <f t="shared" si="13"/>
        <v>0</v>
      </c>
      <c r="D241" s="9">
        <f t="shared" si="14"/>
        <v>0</v>
      </c>
      <c r="E241" s="9">
        <f t="shared" si="15"/>
        <v>6.1802605019848703E-5</v>
      </c>
      <c r="G241" s="9">
        <f t="shared" si="16"/>
        <v>7.8614632874452004E-3</v>
      </c>
      <c r="H241" s="10">
        <f t="shared" si="3"/>
        <v>-4.8457825209821408</v>
      </c>
    </row>
    <row r="242" spans="1:8" ht="15.75" customHeight="1">
      <c r="A242" s="7">
        <v>43231</v>
      </c>
      <c r="B242" s="8">
        <v>0.99939999999999996</v>
      </c>
      <c r="C242" s="11">
        <f t="shared" si="13"/>
        <v>4.0032026155106451E-4</v>
      </c>
      <c r="D242" s="9">
        <f t="shared" si="14"/>
        <v>1.6025631180831271E-7</v>
      </c>
      <c r="E242" s="9">
        <f t="shared" si="15"/>
        <v>6.1952862331565345E-5</v>
      </c>
      <c r="G242" s="9">
        <f t="shared" si="16"/>
        <v>7.8710140599267987E-3</v>
      </c>
      <c r="H242" s="10">
        <f t="shared" si="3"/>
        <v>-4.8445683735285652</v>
      </c>
    </row>
    <row r="243" spans="1:8" ht="15.75" customHeight="1">
      <c r="A243" s="7">
        <v>43233</v>
      </c>
      <c r="B243" s="8">
        <v>1</v>
      </c>
      <c r="C243" s="11">
        <f t="shared" si="13"/>
        <v>6.0018007203248497E-4</v>
      </c>
      <c r="D243" s="9">
        <f t="shared" si="14"/>
        <v>3.6021611886491887E-7</v>
      </c>
      <c r="E243" s="9">
        <f t="shared" si="15"/>
        <v>6.1952934385601464E-5</v>
      </c>
      <c r="G243" s="9">
        <f t="shared" si="16"/>
        <v>7.8710186371016462E-3</v>
      </c>
      <c r="H243" s="10">
        <f t="shared" si="3"/>
        <v>-4.8445677920058436</v>
      </c>
    </row>
    <row r="244" spans="1:8" ht="15.75" customHeight="1">
      <c r="A244" s="7">
        <v>43234</v>
      </c>
      <c r="B244" s="8">
        <v>0.99919999999999998</v>
      </c>
      <c r="C244" s="11">
        <f t="shared" si="13"/>
        <v>-8.003201707691552E-4</v>
      </c>
      <c r="D244" s="9">
        <f t="shared" si="14"/>
        <v>6.4051237573996973E-7</v>
      </c>
      <c r="E244" s="9">
        <f t="shared" si="15"/>
        <v>6.2553414741864139E-5</v>
      </c>
      <c r="G244" s="9">
        <f t="shared" si="16"/>
        <v>7.9090716738353141E-3</v>
      </c>
      <c r="H244" s="10">
        <f t="shared" si="3"/>
        <v>-4.8397448651726922</v>
      </c>
    </row>
    <row r="245" spans="1:8" ht="15.75" customHeight="1">
      <c r="A245" s="7">
        <v>43235</v>
      </c>
      <c r="B245" s="8">
        <v>1.0002</v>
      </c>
      <c r="C245" s="11">
        <f t="shared" si="13"/>
        <v>1.0003001734354337E-3</v>
      </c>
      <c r="D245" s="9">
        <f t="shared" si="14"/>
        <v>1.0006004369749587E-6</v>
      </c>
      <c r="E245" s="9">
        <f t="shared" si="15"/>
        <v>6.3463988171412114E-5</v>
      </c>
      <c r="G245" s="9">
        <f t="shared" si="16"/>
        <v>7.9664288217125307E-3</v>
      </c>
      <c r="H245" s="10">
        <f t="shared" si="3"/>
        <v>-4.832518964173615</v>
      </c>
    </row>
    <row r="246" spans="1:8" ht="15.75" customHeight="1">
      <c r="A246" s="7">
        <v>43236</v>
      </c>
      <c r="B246" s="8">
        <v>1.0008999999999999</v>
      </c>
      <c r="C246" s="11">
        <f t="shared" si="13"/>
        <v>6.9961524016980635E-4</v>
      </c>
      <c r="D246" s="9">
        <f t="shared" si="14"/>
        <v>4.8946148427785579E-7</v>
      </c>
      <c r="E246" s="9">
        <f t="shared" si="15"/>
        <v>5.243263153567927E-5</v>
      </c>
      <c r="G246" s="9">
        <f t="shared" si="16"/>
        <v>7.2410380150693364E-3</v>
      </c>
      <c r="H246" s="10">
        <f t="shared" si="3"/>
        <v>-4.9279907106141847</v>
      </c>
    </row>
    <row r="247" spans="1:8" ht="15.75" customHeight="1">
      <c r="A247" s="7">
        <v>43237</v>
      </c>
      <c r="B247" s="8">
        <v>1</v>
      </c>
      <c r="C247" s="11">
        <f t="shared" si="13"/>
        <v>-8.9959524283603752E-4</v>
      </c>
      <c r="D247" s="9">
        <f t="shared" si="14"/>
        <v>8.0927160093322927E-7</v>
      </c>
      <c r="E247" s="9">
        <f t="shared" si="15"/>
        <v>4.7975623412807048E-5</v>
      </c>
      <c r="G247" s="9">
        <f t="shared" si="16"/>
        <v>6.9264437782174375E-3</v>
      </c>
      <c r="H247" s="10">
        <f t="shared" si="3"/>
        <v>-4.9724087608100689</v>
      </c>
    </row>
    <row r="248" spans="1:8" ht="15.75" customHeight="1">
      <c r="A248" s="7">
        <v>43238</v>
      </c>
      <c r="B248" s="8">
        <v>0.99990000000000001</v>
      </c>
      <c r="C248" s="11">
        <f t="shared" si="13"/>
        <v>-1.0000500033334732E-4</v>
      </c>
      <c r="D248" s="9">
        <f t="shared" si="14"/>
        <v>1.0001000091672799E-8</v>
      </c>
      <c r="E248" s="9">
        <f t="shared" si="15"/>
        <v>4.6986823167494651E-5</v>
      </c>
      <c r="G248" s="9">
        <f t="shared" si="16"/>
        <v>6.8546935137535252E-3</v>
      </c>
      <c r="H248" s="10">
        <f t="shared" si="3"/>
        <v>-4.9828216768501585</v>
      </c>
    </row>
    <row r="249" spans="1:8" ht="15.75" customHeight="1">
      <c r="A249" s="7">
        <v>43240</v>
      </c>
      <c r="B249" s="8">
        <v>1.0006999999999999</v>
      </c>
      <c r="C249" s="11">
        <f t="shared" si="13"/>
        <v>7.997601146067032E-4</v>
      </c>
      <c r="D249" s="9">
        <f t="shared" si="14"/>
        <v>6.3961624091572703E-7</v>
      </c>
      <c r="E249" s="9">
        <f t="shared" si="15"/>
        <v>4.7466535360966058E-5</v>
      </c>
      <c r="G249" s="9">
        <f t="shared" si="16"/>
        <v>6.8895961682065273E-3</v>
      </c>
      <c r="H249" s="10">
        <f t="shared" si="3"/>
        <v>-4.9777428069650584</v>
      </c>
    </row>
    <row r="250" spans="1:8" ht="15.75" customHeight="1">
      <c r="A250" s="7">
        <v>43241</v>
      </c>
      <c r="B250" s="8">
        <v>1</v>
      </c>
      <c r="C250" s="11">
        <f t="shared" si="13"/>
        <v>-6.9975511427321972E-4</v>
      </c>
      <c r="D250" s="9">
        <f t="shared" si="14"/>
        <v>4.8965721995152682E-7</v>
      </c>
      <c r="E250" s="9">
        <f t="shared" si="15"/>
        <v>4.7916224561461603E-5</v>
      </c>
      <c r="G250" s="9">
        <f t="shared" si="16"/>
        <v>6.9221546184307092E-3</v>
      </c>
      <c r="H250" s="10">
        <f t="shared" si="3"/>
        <v>-4.973028196770449</v>
      </c>
    </row>
    <row r="251" spans="1:8" ht="15.75" customHeight="1">
      <c r="A251" s="7">
        <v>43242</v>
      </c>
      <c r="B251" s="8">
        <v>0.99770000000000003</v>
      </c>
      <c r="C251" s="11">
        <f t="shared" si="13"/>
        <v>-2.3026490626755578E-3</v>
      </c>
      <c r="D251" s="9">
        <f t="shared" si="14"/>
        <v>5.3021927058406251E-6</v>
      </c>
      <c r="E251" s="9">
        <f t="shared" si="15"/>
        <v>5.2858848857264754E-5</v>
      </c>
      <c r="G251" s="9">
        <f t="shared" si="16"/>
        <v>7.2704091258514987E-3</v>
      </c>
      <c r="H251" s="10">
        <f t="shared" si="3"/>
        <v>-4.9239427131120923</v>
      </c>
    </row>
    <row r="252" spans="1:8" ht="15.75" customHeight="1">
      <c r="A252" s="7">
        <v>43243</v>
      </c>
      <c r="B252" s="8">
        <v>0.99870000000000003</v>
      </c>
      <c r="C252" s="11">
        <f t="shared" si="13"/>
        <v>1.0018033296274667E-3</v>
      </c>
      <c r="D252" s="9">
        <f t="shared" si="14"/>
        <v>1.0036099112526787E-6</v>
      </c>
      <c r="E252" s="9">
        <f t="shared" si="15"/>
        <v>5.3852477741460079E-5</v>
      </c>
      <c r="G252" s="9">
        <f t="shared" si="16"/>
        <v>7.3384247452338213E-3</v>
      </c>
      <c r="H252" s="10">
        <f t="shared" si="3"/>
        <v>-4.9146310717542061</v>
      </c>
    </row>
    <row r="253" spans="1:8" ht="15.75" customHeight="1">
      <c r="A253" s="7">
        <v>43244</v>
      </c>
      <c r="B253" s="8">
        <v>0.99990000000000001</v>
      </c>
      <c r="C253" s="11">
        <f t="shared" si="13"/>
        <v>1.2008407327147249E-3</v>
      </c>
      <c r="D253" s="9">
        <f t="shared" si="14"/>
        <v>1.4420184653468374E-6</v>
      </c>
      <c r="E253" s="9">
        <f t="shared" si="15"/>
        <v>5.5294496206806916E-5</v>
      </c>
      <c r="G253" s="9">
        <f t="shared" si="16"/>
        <v>7.4360269100378403E-3</v>
      </c>
      <c r="H253" s="10">
        <f t="shared" si="3"/>
        <v>-4.9014185902432796</v>
      </c>
    </row>
    <row r="254" spans="1:8" ht="15.75" customHeight="1">
      <c r="A254" s="7">
        <v>43245</v>
      </c>
      <c r="B254" s="8">
        <v>1</v>
      </c>
      <c r="C254" s="11">
        <f t="shared" si="13"/>
        <v>1.0000500033327544E-4</v>
      </c>
      <c r="D254" s="9">
        <f t="shared" si="14"/>
        <v>1.0001000091658421E-8</v>
      </c>
      <c r="E254" s="9">
        <f t="shared" si="15"/>
        <v>5.4666285382824856E-5</v>
      </c>
      <c r="G254" s="9">
        <f t="shared" si="16"/>
        <v>7.3936652198233086E-3</v>
      </c>
      <c r="H254" s="10">
        <f t="shared" si="3"/>
        <v>-4.9071316967684657</v>
      </c>
    </row>
    <row r="255" spans="1:8" ht="15.75" customHeight="1">
      <c r="A255" s="7">
        <v>43247</v>
      </c>
      <c r="B255" s="8">
        <v>0.99890000000000001</v>
      </c>
      <c r="C255" s="11">
        <f t="shared" si="13"/>
        <v>-1.1006054440330039E-3</v>
      </c>
      <c r="D255" s="9">
        <f t="shared" si="14"/>
        <v>1.2113323434350857E-6</v>
      </c>
      <c r="E255" s="9">
        <f t="shared" si="15"/>
        <v>5.1044382724737361E-5</v>
      </c>
      <c r="G255" s="9">
        <f t="shared" si="16"/>
        <v>7.1445351650570917E-3</v>
      </c>
      <c r="H255" s="10">
        <f t="shared" si="3"/>
        <v>-4.9414075270914237</v>
      </c>
    </row>
    <row r="256" spans="1:8" ht="15.75" customHeight="1">
      <c r="A256" s="7">
        <v>43248</v>
      </c>
      <c r="B256" s="8">
        <v>0.99939999999999996</v>
      </c>
      <c r="C256" s="11">
        <f t="shared" si="13"/>
        <v>5.0042537200048259E-4</v>
      </c>
      <c r="D256" s="9">
        <f t="shared" si="14"/>
        <v>2.504255529418214E-7</v>
      </c>
      <c r="E256" s="9">
        <f t="shared" si="15"/>
        <v>4.0360001677462768E-5</v>
      </c>
      <c r="G256" s="9">
        <f t="shared" si="16"/>
        <v>6.3529522017297417E-3</v>
      </c>
      <c r="H256" s="10">
        <f t="shared" si="3"/>
        <v>-5.0588356604581799</v>
      </c>
    </row>
    <row r="257" spans="1:8" ht="15.75" customHeight="1">
      <c r="A257" s="7">
        <v>43249</v>
      </c>
      <c r="B257" s="8">
        <v>0.99850000000000005</v>
      </c>
      <c r="C257" s="11">
        <f t="shared" si="13"/>
        <v>-9.0094605423461204E-4</v>
      </c>
      <c r="D257" s="9">
        <f t="shared" si="14"/>
        <v>8.1170379264091647E-7</v>
      </c>
      <c r="E257" s="9">
        <f t="shared" si="15"/>
        <v>4.1081063049881514E-5</v>
      </c>
      <c r="G257" s="9">
        <f t="shared" si="16"/>
        <v>6.4094510724305798E-3</v>
      </c>
      <c r="H257" s="10">
        <f t="shared" si="3"/>
        <v>-5.0499816478428157</v>
      </c>
    </row>
    <row r="258" spans="1:8" ht="15.75" customHeight="1">
      <c r="A258" s="7">
        <v>43250</v>
      </c>
      <c r="B258" s="8">
        <v>0.99850000000000005</v>
      </c>
      <c r="C258" s="11">
        <f t="shared" si="13"/>
        <v>0</v>
      </c>
      <c r="D258" s="9">
        <f t="shared" si="14"/>
        <v>0</v>
      </c>
      <c r="E258" s="9">
        <f t="shared" si="15"/>
        <v>3.816633913992176E-5</v>
      </c>
      <c r="G258" s="9">
        <f t="shared" si="16"/>
        <v>6.1778911563673379E-3</v>
      </c>
      <c r="H258" s="10">
        <f t="shared" si="3"/>
        <v>-5.0867783025808384</v>
      </c>
    </row>
    <row r="259" spans="1:8" ht="15.75" customHeight="1">
      <c r="A259" s="7">
        <v>43251</v>
      </c>
      <c r="B259" s="8">
        <v>0.999</v>
      </c>
      <c r="C259" s="11">
        <f t="shared" ref="C259:C322" si="17">LN(B259/B258)</f>
        <v>5.006257926834795E-4</v>
      </c>
      <c r="D259" s="9">
        <f t="shared" ref="D259:D322" si="18">C259^2</f>
        <v>2.506261842999622E-7</v>
      </c>
      <c r="E259" s="9">
        <f t="shared" si="15"/>
        <v>1.525195418329712E-5</v>
      </c>
      <c r="G259" s="9">
        <f t="shared" si="16"/>
        <v>3.9053750374704243E-3</v>
      </c>
      <c r="H259" s="10">
        <f t="shared" si="3"/>
        <v>-5.5454014599767314</v>
      </c>
    </row>
    <row r="260" spans="1:8" ht="15.75" customHeight="1">
      <c r="A260" s="7">
        <v>43252</v>
      </c>
      <c r="B260" s="8">
        <v>0.999</v>
      </c>
      <c r="C260" s="11">
        <f t="shared" si="17"/>
        <v>0</v>
      </c>
      <c r="D260" s="9">
        <f t="shared" si="18"/>
        <v>0</v>
      </c>
      <c r="E260" s="9">
        <f t="shared" si="15"/>
        <v>1.4891521772533817E-5</v>
      </c>
      <c r="G260" s="9">
        <f t="shared" si="16"/>
        <v>3.8589534556060425E-3</v>
      </c>
      <c r="H260" s="10">
        <f t="shared" si="3"/>
        <v>-5.5573592577572208</v>
      </c>
    </row>
    <row r="261" spans="1:8" ht="15.75" customHeight="1">
      <c r="A261" s="7">
        <v>43254</v>
      </c>
      <c r="B261" s="8">
        <v>0.999</v>
      </c>
      <c r="C261" s="11">
        <f t="shared" si="17"/>
        <v>0</v>
      </c>
      <c r="D261" s="9">
        <f t="shared" si="18"/>
        <v>0</v>
      </c>
      <c r="E261" s="9">
        <f t="shared" si="15"/>
        <v>1.4881502745407759E-5</v>
      </c>
      <c r="G261" s="9">
        <f t="shared" si="16"/>
        <v>3.8576550837792329E-3</v>
      </c>
      <c r="H261" s="10">
        <f t="shared" si="3"/>
        <v>-5.5576957713518746</v>
      </c>
    </row>
    <row r="262" spans="1:8" ht="15.75" customHeight="1">
      <c r="A262" s="7">
        <v>43255</v>
      </c>
      <c r="B262" s="8">
        <v>1</v>
      </c>
      <c r="C262" s="11">
        <f t="shared" si="17"/>
        <v>1.000500333583622E-3</v>
      </c>
      <c r="D262" s="9">
        <f t="shared" si="18"/>
        <v>1.0010009175009387E-6</v>
      </c>
      <c r="E262" s="9">
        <f t="shared" si="15"/>
        <v>1.5882503662908697E-5</v>
      </c>
      <c r="G262" s="9">
        <f t="shared" si="16"/>
        <v>3.9852858947519304E-3</v>
      </c>
      <c r="H262" s="10">
        <f t="shared" si="3"/>
        <v>-5.5251462265901505</v>
      </c>
    </row>
    <row r="263" spans="1:8" ht="15.75" customHeight="1">
      <c r="A263" s="7">
        <v>43256</v>
      </c>
      <c r="B263" s="8">
        <v>1</v>
      </c>
      <c r="C263" s="11">
        <f t="shared" si="17"/>
        <v>0</v>
      </c>
      <c r="D263" s="9">
        <f t="shared" si="18"/>
        <v>0</v>
      </c>
      <c r="E263" s="9">
        <f t="shared" si="15"/>
        <v>1.5722247351100383E-5</v>
      </c>
      <c r="G263" s="9">
        <f t="shared" si="16"/>
        <v>3.9651289198587708E-3</v>
      </c>
      <c r="H263" s="10">
        <f t="shared" si="3"/>
        <v>-5.5302169099576366</v>
      </c>
    </row>
    <row r="264" spans="1:8" ht="15.75" customHeight="1">
      <c r="A264" s="7">
        <v>43257</v>
      </c>
      <c r="B264" s="8">
        <v>1.0009999999999999</v>
      </c>
      <c r="C264" s="11">
        <f t="shared" si="17"/>
        <v>9.9950033308342321E-4</v>
      </c>
      <c r="D264" s="9">
        <f t="shared" si="18"/>
        <v>9.99000915833874E-7</v>
      </c>
      <c r="E264" s="9">
        <f t="shared" si="15"/>
        <v>1.6361032148069341E-5</v>
      </c>
      <c r="G264" s="9">
        <f t="shared" si="16"/>
        <v>4.0448772723123928E-3</v>
      </c>
      <c r="H264" s="10">
        <f t="shared" si="3"/>
        <v>-5.5103040695222285</v>
      </c>
    </row>
    <row r="265" spans="1:8" ht="15.75" customHeight="1">
      <c r="A265" s="7">
        <v>43258</v>
      </c>
      <c r="B265" s="8">
        <v>0.99870000000000003</v>
      </c>
      <c r="C265" s="11">
        <f t="shared" si="17"/>
        <v>-2.300346066131546E-3</v>
      </c>
      <c r="D265" s="9">
        <f t="shared" si="18"/>
        <v>5.2915920239668786E-6</v>
      </c>
      <c r="E265" s="9">
        <f t="shared" si="15"/>
        <v>2.1012111796296248E-5</v>
      </c>
      <c r="G265" s="9">
        <f t="shared" si="16"/>
        <v>4.5838970097828603E-3</v>
      </c>
      <c r="H265" s="10">
        <f t="shared" si="3"/>
        <v>-5.3852057671469487</v>
      </c>
    </row>
    <row r="266" spans="1:8" ht="15.75" customHeight="1">
      <c r="A266" s="7">
        <v>43259</v>
      </c>
      <c r="B266" s="8">
        <v>0.99809999999999999</v>
      </c>
      <c r="C266" s="11">
        <f t="shared" si="17"/>
        <v>-6.0096155654820748E-4</v>
      </c>
      <c r="D266" s="9">
        <f t="shared" si="18"/>
        <v>3.6115479244884439E-7</v>
      </c>
      <c r="E266" s="9">
        <f t="shared" si="15"/>
        <v>2.0372666151770133E-5</v>
      </c>
      <c r="G266" s="9">
        <f t="shared" si="16"/>
        <v>4.5136089941165856E-3</v>
      </c>
      <c r="H266" s="10">
        <f t="shared" si="3"/>
        <v>-5.4006582250482458</v>
      </c>
    </row>
    <row r="267" spans="1:8" ht="15.75" customHeight="1">
      <c r="A267" s="7">
        <v>43261</v>
      </c>
      <c r="B267" s="8">
        <v>1.0001</v>
      </c>
      <c r="C267" s="11">
        <f t="shared" si="17"/>
        <v>2.0018022899295613E-3</v>
      </c>
      <c r="D267" s="9">
        <f t="shared" si="18"/>
        <v>4.0072124079672355E-6</v>
      </c>
      <c r="E267" s="9">
        <f t="shared" si="15"/>
        <v>2.3890417075459513E-5</v>
      </c>
      <c r="G267" s="9">
        <f t="shared" si="16"/>
        <v>4.8877824292269303E-3</v>
      </c>
      <c r="H267" s="10">
        <f t="shared" si="3"/>
        <v>-5.3210165693091156</v>
      </c>
    </row>
    <row r="268" spans="1:8" ht="15.75" customHeight="1">
      <c r="A268" s="7">
        <v>43262</v>
      </c>
      <c r="B268" s="8">
        <v>1.0003</v>
      </c>
      <c r="C268" s="11">
        <f t="shared" si="17"/>
        <v>1.9996000866470036E-4</v>
      </c>
      <c r="D268" s="9">
        <f t="shared" si="18"/>
        <v>3.9984005065187041E-8</v>
      </c>
      <c r="E268" s="9">
        <f t="shared" si="15"/>
        <v>2.3121129479591472E-5</v>
      </c>
      <c r="G268" s="9">
        <f t="shared" si="16"/>
        <v>4.8084435610279835E-3</v>
      </c>
      <c r="H268" s="10">
        <f t="shared" si="3"/>
        <v>-5.3373818312149277</v>
      </c>
    </row>
    <row r="269" spans="1:8" ht="15.75" customHeight="1">
      <c r="A269" s="7">
        <v>43263</v>
      </c>
      <c r="B269" s="8">
        <v>1.0004</v>
      </c>
      <c r="C269" s="11">
        <f t="shared" si="17"/>
        <v>9.996501232885576E-5</v>
      </c>
      <c r="D269" s="9">
        <f t="shared" si="18"/>
        <v>9.9930036899082841E-9</v>
      </c>
      <c r="E269" s="9">
        <f t="shared" si="15"/>
        <v>2.3121121483189706E-5</v>
      </c>
      <c r="G269" s="9">
        <f t="shared" si="16"/>
        <v>4.8084427295320576E-3</v>
      </c>
      <c r="H269" s="10">
        <f t="shared" si="3"/>
        <v>-5.3373820041390738</v>
      </c>
    </row>
    <row r="270" spans="1:8" ht="15.75" customHeight="1">
      <c r="A270" s="7">
        <v>43264</v>
      </c>
      <c r="B270" s="8">
        <v>1</v>
      </c>
      <c r="C270" s="11">
        <f t="shared" si="17"/>
        <v>-3.9992002132694667E-4</v>
      </c>
      <c r="D270" s="9">
        <f t="shared" si="18"/>
        <v>1.5993602345814547E-7</v>
      </c>
      <c r="E270" s="9">
        <f t="shared" si="15"/>
        <v>2.2641441265732123E-5</v>
      </c>
      <c r="G270" s="9">
        <f t="shared" si="16"/>
        <v>4.7583023512311742E-3</v>
      </c>
      <c r="H270" s="10">
        <f t="shared" si="3"/>
        <v>-5.3478643232541669</v>
      </c>
    </row>
    <row r="271" spans="1:8" ht="15.75" customHeight="1">
      <c r="A271" s="7">
        <v>43265</v>
      </c>
      <c r="B271" s="8">
        <v>1</v>
      </c>
      <c r="C271" s="11">
        <f t="shared" si="17"/>
        <v>0</v>
      </c>
      <c r="D271" s="9">
        <f t="shared" si="18"/>
        <v>0</v>
      </c>
      <c r="E271" s="9">
        <f t="shared" si="15"/>
        <v>2.2151784045780596E-5</v>
      </c>
      <c r="G271" s="9">
        <f t="shared" si="16"/>
        <v>4.7065681813589612E-3</v>
      </c>
      <c r="H271" s="10">
        <f t="shared" si="3"/>
        <v>-5.3587962604445218</v>
      </c>
    </row>
    <row r="272" spans="1:8" ht="15.75" customHeight="1">
      <c r="A272" s="7">
        <v>43266</v>
      </c>
      <c r="B272" s="8">
        <v>1</v>
      </c>
      <c r="C272" s="11">
        <f t="shared" si="17"/>
        <v>0</v>
      </c>
      <c r="D272" s="9">
        <f t="shared" si="18"/>
        <v>0</v>
      </c>
      <c r="E272" s="9">
        <f t="shared" si="15"/>
        <v>1.6849591339939974E-5</v>
      </c>
      <c r="G272" s="9">
        <f t="shared" si="16"/>
        <v>4.104825372648631E-3</v>
      </c>
      <c r="H272" s="10">
        <f t="shared" si="3"/>
        <v>-5.4955920771412803</v>
      </c>
    </row>
    <row r="273" spans="1:8" ht="15.75" customHeight="1">
      <c r="A273" s="7">
        <v>43268</v>
      </c>
      <c r="B273" s="8">
        <v>1</v>
      </c>
      <c r="C273" s="11">
        <f t="shared" si="17"/>
        <v>0</v>
      </c>
      <c r="D273" s="9">
        <f t="shared" si="18"/>
        <v>0</v>
      </c>
      <c r="E273" s="9">
        <f t="shared" si="15"/>
        <v>1.5845981428687293E-5</v>
      </c>
      <c r="G273" s="9">
        <f t="shared" si="16"/>
        <v>3.9807011227530375E-3</v>
      </c>
      <c r="H273" s="10">
        <f t="shared" si="3"/>
        <v>-5.5262973137046671</v>
      </c>
    </row>
    <row r="274" spans="1:8" ht="15.75" customHeight="1">
      <c r="A274" s="7">
        <v>43269</v>
      </c>
      <c r="B274" s="8">
        <v>1</v>
      </c>
      <c r="C274" s="11">
        <f t="shared" si="17"/>
        <v>0</v>
      </c>
      <c r="D274" s="9">
        <f t="shared" si="18"/>
        <v>0</v>
      </c>
      <c r="E274" s="9">
        <f t="shared" si="15"/>
        <v>1.4403962963340457E-5</v>
      </c>
      <c r="G274" s="9">
        <f t="shared" si="16"/>
        <v>3.7952553225495192E-3</v>
      </c>
      <c r="H274" s="10">
        <f t="shared" si="3"/>
        <v>-5.5740035917284771</v>
      </c>
    </row>
    <row r="275" spans="1:8" ht="15.75" customHeight="1">
      <c r="A275" s="7">
        <v>43270</v>
      </c>
      <c r="B275" s="8">
        <v>0.99919999999999998</v>
      </c>
      <c r="C275" s="11">
        <f t="shared" si="17"/>
        <v>-8.003201707691552E-4</v>
      </c>
      <c r="D275" s="9">
        <f t="shared" si="18"/>
        <v>6.4051237573996973E-7</v>
      </c>
      <c r="E275" s="9">
        <f t="shared" si="15"/>
        <v>1.5034474338988766E-5</v>
      </c>
      <c r="G275" s="9">
        <f t="shared" si="16"/>
        <v>3.8774314099657217E-3</v>
      </c>
      <c r="H275" s="10">
        <f t="shared" si="3"/>
        <v>-5.5525823523116298</v>
      </c>
    </row>
    <row r="276" spans="1:8" ht="15.75" customHeight="1">
      <c r="A276" s="7">
        <v>43271</v>
      </c>
      <c r="B276" s="8">
        <v>0.99909999999999999</v>
      </c>
      <c r="C276" s="11">
        <f t="shared" si="17"/>
        <v>-1.0008507239503664E-4</v>
      </c>
      <c r="D276" s="9">
        <f t="shared" si="18"/>
        <v>1.0017021716319724E-8</v>
      </c>
      <c r="E276" s="9">
        <f t="shared" si="15"/>
        <v>1.3833159017270003E-5</v>
      </c>
      <c r="G276" s="9">
        <f t="shared" si="16"/>
        <v>3.7192955001276794E-3</v>
      </c>
      <c r="H276" s="10">
        <f t="shared" si="3"/>
        <v>-5.5942210103181651</v>
      </c>
    </row>
    <row r="277" spans="1:8" ht="15.75" customHeight="1">
      <c r="A277" s="7">
        <v>43272</v>
      </c>
      <c r="B277" s="8">
        <v>0.99980000000000002</v>
      </c>
      <c r="C277" s="11">
        <f t="shared" si="17"/>
        <v>7.0038524049711277E-4</v>
      </c>
      <c r="D277" s="9">
        <f t="shared" si="18"/>
        <v>4.9053948510619854E-7</v>
      </c>
      <c r="E277" s="9">
        <f t="shared" si="15"/>
        <v>1.407327294943438E-5</v>
      </c>
      <c r="G277" s="9">
        <f t="shared" si="16"/>
        <v>3.7514361182664942E-3</v>
      </c>
      <c r="H277" s="10">
        <f t="shared" ref="H277:H340" si="19">LN(G277)</f>
        <v>-5.5856165474410817</v>
      </c>
    </row>
    <row r="278" spans="1:8" ht="15.75" customHeight="1">
      <c r="A278" s="7">
        <v>43273</v>
      </c>
      <c r="B278" s="8">
        <v>1</v>
      </c>
      <c r="C278" s="11">
        <f t="shared" si="17"/>
        <v>2.0002000266702272E-4</v>
      </c>
      <c r="D278" s="9">
        <f t="shared" si="18"/>
        <v>4.0008001466915775E-8</v>
      </c>
      <c r="E278" s="9">
        <f t="shared" ref="E278:E341" si="20">SUM(D258:D278)</f>
        <v>1.330157715826038E-5</v>
      </c>
      <c r="G278" s="9">
        <f t="shared" si="16"/>
        <v>3.6471327310999223E-3</v>
      </c>
      <c r="H278" s="10">
        <f t="shared" si="19"/>
        <v>-5.6138139732195826</v>
      </c>
    </row>
    <row r="279" spans="1:8" ht="15.75" customHeight="1">
      <c r="A279" s="7">
        <v>43275</v>
      </c>
      <c r="B279" s="8">
        <v>1.0014000000000001</v>
      </c>
      <c r="C279" s="11">
        <f t="shared" si="17"/>
        <v>1.3990209137074087E-3</v>
      </c>
      <c r="D279" s="9">
        <f t="shared" si="18"/>
        <v>1.9572595169907126E-6</v>
      </c>
      <c r="E279" s="9">
        <f t="shared" si="20"/>
        <v>1.5258836675251093E-5</v>
      </c>
      <c r="G279" s="9">
        <f t="shared" ref="G279:G342" si="21">SQRT(E279)</f>
        <v>3.9062560944273855E-3</v>
      </c>
      <c r="H279" s="10">
        <f t="shared" si="19"/>
        <v>-5.5451758843073691</v>
      </c>
    </row>
    <row r="280" spans="1:8" ht="15.75" customHeight="1">
      <c r="A280" s="7">
        <v>43276</v>
      </c>
      <c r="B280" s="8">
        <v>0.998</v>
      </c>
      <c r="C280" s="11">
        <f t="shared" si="17"/>
        <v>-3.401023584380468E-3</v>
      </c>
      <c r="D280" s="9">
        <f t="shared" si="18"/>
        <v>1.1566961421512166E-5</v>
      </c>
      <c r="E280" s="9">
        <f t="shared" si="20"/>
        <v>2.6575171912463295E-5</v>
      </c>
      <c r="G280" s="9">
        <f t="shared" si="21"/>
        <v>5.1551112415216893E-3</v>
      </c>
      <c r="H280" s="10">
        <f t="shared" si="19"/>
        <v>-5.2677665824013911</v>
      </c>
    </row>
    <row r="281" spans="1:8" ht="15.75" customHeight="1">
      <c r="A281" s="7">
        <v>43277</v>
      </c>
      <c r="B281" s="8">
        <v>0.99990000000000001</v>
      </c>
      <c r="C281" s="11">
        <f t="shared" si="17"/>
        <v>1.9019976703397155E-3</v>
      </c>
      <c r="D281" s="9">
        <f t="shared" si="18"/>
        <v>3.6175951379777051E-6</v>
      </c>
      <c r="E281" s="9">
        <f t="shared" si="20"/>
        <v>3.0192767050440998E-5</v>
      </c>
      <c r="G281" s="9">
        <f t="shared" si="21"/>
        <v>5.4947945412400084E-3</v>
      </c>
      <c r="H281" s="10">
        <f t="shared" si="19"/>
        <v>-5.2039540819547874</v>
      </c>
    </row>
    <row r="282" spans="1:8" ht="15.75" customHeight="1">
      <c r="A282" s="7">
        <v>43278</v>
      </c>
      <c r="B282" s="8">
        <v>0.99990000000000001</v>
      </c>
      <c r="C282" s="11">
        <f t="shared" si="17"/>
        <v>0</v>
      </c>
      <c r="D282" s="9">
        <f t="shared" si="18"/>
        <v>0</v>
      </c>
      <c r="E282" s="9">
        <f t="shared" si="20"/>
        <v>3.0192767050440998E-5</v>
      </c>
      <c r="G282" s="9">
        <f t="shared" si="21"/>
        <v>5.4947945412400084E-3</v>
      </c>
      <c r="H282" s="10">
        <f t="shared" si="19"/>
        <v>-5.2039540819547874</v>
      </c>
    </row>
    <row r="283" spans="1:8" ht="15.75" customHeight="1">
      <c r="A283" s="7">
        <v>43279</v>
      </c>
      <c r="B283" s="8">
        <v>0.99929999999999997</v>
      </c>
      <c r="C283" s="11">
        <f t="shared" si="17"/>
        <v>-6.0024011406009138E-4</v>
      </c>
      <c r="D283" s="9">
        <f t="shared" si="18"/>
        <v>3.6028819452687151E-7</v>
      </c>
      <c r="E283" s="9">
        <f t="shared" si="20"/>
        <v>2.9552054327466931E-5</v>
      </c>
      <c r="G283" s="9">
        <f t="shared" si="21"/>
        <v>5.4361801227945832E-3</v>
      </c>
      <c r="H283" s="10">
        <f t="shared" si="19"/>
        <v>-5.2146786480702723</v>
      </c>
    </row>
    <row r="284" spans="1:8" ht="15.75" customHeight="1">
      <c r="A284" s="7">
        <v>43280</v>
      </c>
      <c r="B284" s="8">
        <v>0.99860000000000004</v>
      </c>
      <c r="C284" s="11">
        <f t="shared" si="17"/>
        <v>-7.0073580123463991E-4</v>
      </c>
      <c r="D284" s="9">
        <f t="shared" si="18"/>
        <v>4.910306631319528E-7</v>
      </c>
      <c r="E284" s="9">
        <f t="shared" si="20"/>
        <v>3.0043084990598882E-5</v>
      </c>
      <c r="G284" s="9">
        <f t="shared" si="21"/>
        <v>5.4811572674572E-3</v>
      </c>
      <c r="H284" s="10">
        <f t="shared" si="19"/>
        <v>-5.2064390201246908</v>
      </c>
    </row>
    <row r="285" spans="1:8" ht="15.75" customHeight="1">
      <c r="A285" s="7">
        <v>43282</v>
      </c>
      <c r="B285" s="8">
        <v>0.999</v>
      </c>
      <c r="C285" s="11">
        <f t="shared" si="17"/>
        <v>4.0048058204467335E-4</v>
      </c>
      <c r="D285" s="9">
        <f t="shared" si="18"/>
        <v>1.6038469659484035E-7</v>
      </c>
      <c r="E285" s="9">
        <f t="shared" si="20"/>
        <v>2.9204468771359851E-5</v>
      </c>
      <c r="G285" s="9">
        <f t="shared" si="21"/>
        <v>5.4041159102446949E-3</v>
      </c>
      <c r="H285" s="10">
        <f t="shared" si="19"/>
        <v>-5.2205944101422093</v>
      </c>
    </row>
    <row r="286" spans="1:8" ht="15.75" customHeight="1">
      <c r="A286" s="7">
        <v>43283</v>
      </c>
      <c r="B286" s="8">
        <v>0.99909999999999999</v>
      </c>
      <c r="C286" s="11">
        <f t="shared" si="17"/>
        <v>1.0009509041948797E-4</v>
      </c>
      <c r="D286" s="9">
        <f t="shared" si="18"/>
        <v>1.0019027126085474E-8</v>
      </c>
      <c r="E286" s="9">
        <f t="shared" si="20"/>
        <v>2.3922895774519057E-5</v>
      </c>
      <c r="G286" s="9">
        <f t="shared" si="21"/>
        <v>4.8911037378611237E-3</v>
      </c>
      <c r="H286" s="10">
        <f t="shared" si="19"/>
        <v>-5.3203372877007293</v>
      </c>
    </row>
    <row r="287" spans="1:8" ht="15.75" customHeight="1">
      <c r="A287" s="7">
        <v>43284</v>
      </c>
      <c r="B287" s="8">
        <v>0.99909999999999999</v>
      </c>
      <c r="C287" s="11">
        <f t="shared" si="17"/>
        <v>0</v>
      </c>
      <c r="D287" s="9">
        <f t="shared" si="18"/>
        <v>0</v>
      </c>
      <c r="E287" s="9">
        <f t="shared" si="20"/>
        <v>2.3561740982070207E-5</v>
      </c>
      <c r="G287" s="9">
        <f t="shared" si="21"/>
        <v>4.8540437762828433E-3</v>
      </c>
      <c r="H287" s="10">
        <f t="shared" si="19"/>
        <v>-5.3279431531187154</v>
      </c>
    </row>
    <row r="288" spans="1:8" ht="15.75" customHeight="1">
      <c r="A288" s="7">
        <v>43285</v>
      </c>
      <c r="B288" s="8">
        <v>0.99950000000000006</v>
      </c>
      <c r="C288" s="11">
        <f t="shared" si="17"/>
        <v>4.0028020148189772E-4</v>
      </c>
      <c r="D288" s="9">
        <f t="shared" si="18"/>
        <v>1.6022423969838863E-7</v>
      </c>
      <c r="E288" s="9">
        <f t="shared" si="20"/>
        <v>1.9714752813801366E-5</v>
      </c>
      <c r="G288" s="9">
        <f t="shared" si="21"/>
        <v>4.4401298194761563E-3</v>
      </c>
      <c r="H288" s="10">
        <f t="shared" si="19"/>
        <v>-5.4170716643446877</v>
      </c>
    </row>
    <row r="289" spans="1:8" ht="15.75" customHeight="1">
      <c r="A289" s="7">
        <v>43286</v>
      </c>
      <c r="B289" s="8">
        <v>0.98150000000000004</v>
      </c>
      <c r="C289" s="11">
        <f t="shared" si="17"/>
        <v>-1.8173140223939056E-2</v>
      </c>
      <c r="D289" s="9">
        <f t="shared" si="18"/>
        <v>3.3026302559895169E-4</v>
      </c>
      <c r="E289" s="9">
        <f t="shared" si="20"/>
        <v>3.4993779440768789E-4</v>
      </c>
      <c r="G289" s="9">
        <f t="shared" si="21"/>
        <v>1.8706624345607839E-2</v>
      </c>
      <c r="H289" s="10">
        <f t="shared" si="19"/>
        <v>-3.9788775747702294</v>
      </c>
    </row>
    <row r="290" spans="1:8" ht="15.75" customHeight="1">
      <c r="A290" s="7">
        <v>43287</v>
      </c>
      <c r="B290" s="8">
        <v>0.998</v>
      </c>
      <c r="C290" s="11">
        <f t="shared" si="17"/>
        <v>1.6671262594948087E-2</v>
      </c>
      <c r="D290" s="9">
        <f t="shared" si="18"/>
        <v>2.779309965097152E-4</v>
      </c>
      <c r="E290" s="9">
        <f t="shared" si="20"/>
        <v>6.278587979137132E-4</v>
      </c>
      <c r="G290" s="9">
        <f t="shared" si="21"/>
        <v>2.505711072557475E-2</v>
      </c>
      <c r="H290" s="10">
        <f t="shared" si="19"/>
        <v>-3.6865976304318702</v>
      </c>
    </row>
    <row r="291" spans="1:8" ht="15.75" customHeight="1">
      <c r="A291" s="7">
        <v>43289</v>
      </c>
      <c r="B291" s="8">
        <v>0.98060000000000003</v>
      </c>
      <c r="C291" s="11">
        <f t="shared" si="17"/>
        <v>-1.758864709433108E-2</v>
      </c>
      <c r="D291" s="9">
        <f t="shared" si="18"/>
        <v>3.0936050660892116E-4</v>
      </c>
      <c r="E291" s="9">
        <f t="shared" si="20"/>
        <v>9.3705936849917612E-4</v>
      </c>
      <c r="G291" s="9">
        <f t="shared" si="21"/>
        <v>3.06114254568319E-2</v>
      </c>
      <c r="H291" s="10">
        <f t="shared" si="19"/>
        <v>-3.4863819587709006</v>
      </c>
    </row>
    <row r="292" spans="1:8" ht="15.75" customHeight="1">
      <c r="A292" s="7">
        <v>43290</v>
      </c>
      <c r="B292" s="8">
        <v>0.97829999999999995</v>
      </c>
      <c r="C292" s="11">
        <f t="shared" si="17"/>
        <v>-2.3482577537498437E-3</v>
      </c>
      <c r="D292" s="9">
        <f t="shared" si="18"/>
        <v>5.5143144780462616E-6</v>
      </c>
      <c r="E292" s="9">
        <f t="shared" si="20"/>
        <v>9.4257368297722235E-4</v>
      </c>
      <c r="G292" s="9">
        <f t="shared" si="21"/>
        <v>3.0701362884686771E-2</v>
      </c>
      <c r="H292" s="10">
        <f t="shared" si="19"/>
        <v>-3.4834482317363484</v>
      </c>
    </row>
    <row r="293" spans="1:8" ht="15.75" customHeight="1">
      <c r="A293" s="7">
        <v>43291</v>
      </c>
      <c r="B293" s="8">
        <v>0.9758</v>
      </c>
      <c r="C293" s="11">
        <f t="shared" si="17"/>
        <v>-2.5587240816462888E-3</v>
      </c>
      <c r="D293" s="9">
        <f t="shared" si="18"/>
        <v>6.5470689259966437E-6</v>
      </c>
      <c r="E293" s="9">
        <f t="shared" si="20"/>
        <v>9.4912075190321896E-4</v>
      </c>
      <c r="G293" s="9">
        <f t="shared" si="21"/>
        <v>3.0807803425483275E-2</v>
      </c>
      <c r="H293" s="10">
        <f t="shared" si="19"/>
        <v>-3.4799872631220827</v>
      </c>
    </row>
    <row r="294" spans="1:8" ht="15.75" customHeight="1">
      <c r="A294" s="7">
        <v>43292</v>
      </c>
      <c r="B294" s="8">
        <v>1</v>
      </c>
      <c r="C294" s="11">
        <f t="shared" si="17"/>
        <v>2.4497631600400204E-2</v>
      </c>
      <c r="D294" s="9">
        <f t="shared" si="18"/>
        <v>6.001339540289267E-4</v>
      </c>
      <c r="E294" s="9">
        <f t="shared" si="20"/>
        <v>1.5492547059321455E-3</v>
      </c>
      <c r="G294" s="9">
        <f t="shared" si="21"/>
        <v>3.9360572987853538E-2</v>
      </c>
      <c r="H294" s="10">
        <f t="shared" si="19"/>
        <v>-3.2349906492858151</v>
      </c>
    </row>
    <row r="295" spans="1:8" ht="15.75" customHeight="1">
      <c r="A295" s="7">
        <v>43293</v>
      </c>
      <c r="B295" s="8">
        <v>1.0009999999999999</v>
      </c>
      <c r="C295" s="11">
        <f t="shared" si="17"/>
        <v>9.9950033308342321E-4</v>
      </c>
      <c r="D295" s="9">
        <f t="shared" si="18"/>
        <v>9.99000915833874E-7</v>
      </c>
      <c r="E295" s="9">
        <f t="shared" si="20"/>
        <v>1.5502537068479794E-3</v>
      </c>
      <c r="G295" s="9">
        <f t="shared" si="21"/>
        <v>3.9373261318412262E-2</v>
      </c>
      <c r="H295" s="10">
        <f t="shared" si="19"/>
        <v>-3.234668339803993</v>
      </c>
    </row>
    <row r="296" spans="1:8" ht="15.75" customHeight="1">
      <c r="A296" s="7">
        <v>43294</v>
      </c>
      <c r="B296" s="8">
        <v>0.99399999999999999</v>
      </c>
      <c r="C296" s="11">
        <f t="shared" si="17"/>
        <v>-7.0175726586464227E-3</v>
      </c>
      <c r="D296" s="9">
        <f t="shared" si="18"/>
        <v>4.9246326019381822E-5</v>
      </c>
      <c r="E296" s="9">
        <f t="shared" si="20"/>
        <v>1.5988595204916212E-3</v>
      </c>
      <c r="G296" s="9">
        <f t="shared" si="21"/>
        <v>3.998574146482245E-2</v>
      </c>
      <c r="H296" s="10">
        <f t="shared" si="19"/>
        <v>-3.2192323517958119</v>
      </c>
    </row>
    <row r="297" spans="1:8" ht="15.75" customHeight="1">
      <c r="A297" s="7">
        <v>43296</v>
      </c>
      <c r="B297" s="8">
        <v>0.997</v>
      </c>
      <c r="C297" s="11">
        <f t="shared" si="17"/>
        <v>3.0135633052642587E-3</v>
      </c>
      <c r="D297" s="9">
        <f t="shared" si="18"/>
        <v>9.0815637948352433E-6</v>
      </c>
      <c r="E297" s="9">
        <f t="shared" si="20"/>
        <v>1.6079310672647404E-3</v>
      </c>
      <c r="G297" s="9">
        <f t="shared" si="21"/>
        <v>4.0099015789227803E-2</v>
      </c>
      <c r="H297" s="10">
        <f t="shared" si="19"/>
        <v>-3.2164034888803514</v>
      </c>
    </row>
    <row r="298" spans="1:8" ht="15.75" customHeight="1">
      <c r="A298" s="7">
        <v>43297</v>
      </c>
      <c r="B298" s="8">
        <v>0.99719999999999998</v>
      </c>
      <c r="C298" s="11">
        <f t="shared" si="17"/>
        <v>2.0058168756438365E-4</v>
      </c>
      <c r="D298" s="9">
        <f t="shared" si="18"/>
        <v>4.023301338617602E-8</v>
      </c>
      <c r="E298" s="9">
        <f t="shared" si="20"/>
        <v>1.6074807607930201E-3</v>
      </c>
      <c r="G298" s="9">
        <f t="shared" si="21"/>
        <v>4.0093400464328542E-2</v>
      </c>
      <c r="H298" s="10">
        <f t="shared" si="19"/>
        <v>-3.2165435351632987</v>
      </c>
    </row>
    <row r="299" spans="1:8" ht="15.75" customHeight="1">
      <c r="A299" s="7">
        <v>43298</v>
      </c>
      <c r="B299" s="8">
        <v>0.999</v>
      </c>
      <c r="C299" s="11">
        <f t="shared" si="17"/>
        <v>1.8034269991507267E-3</v>
      </c>
      <c r="D299" s="9">
        <f t="shared" si="18"/>
        <v>3.2523489412657953E-6</v>
      </c>
      <c r="E299" s="9">
        <f t="shared" si="20"/>
        <v>1.6106931017328191E-3</v>
      </c>
      <c r="G299" s="9">
        <f t="shared" si="21"/>
        <v>4.0133441189771142E-2</v>
      </c>
      <c r="H299" s="10">
        <f t="shared" si="19"/>
        <v>-3.2155453473263678</v>
      </c>
    </row>
    <row r="300" spans="1:8" ht="15.75" customHeight="1">
      <c r="A300" s="7">
        <v>43299</v>
      </c>
      <c r="B300" s="8">
        <v>0.99860000000000004</v>
      </c>
      <c r="C300" s="11">
        <f t="shared" si="17"/>
        <v>-4.0048058204455664E-4</v>
      </c>
      <c r="D300" s="9">
        <f t="shared" si="18"/>
        <v>1.6038469659474686E-7</v>
      </c>
      <c r="E300" s="9">
        <f t="shared" si="20"/>
        <v>1.6088962269124232E-3</v>
      </c>
      <c r="G300" s="9">
        <f t="shared" si="21"/>
        <v>4.0111048688764334E-2</v>
      </c>
      <c r="H300" s="10">
        <f t="shared" si="19"/>
        <v>-3.2161034542224787</v>
      </c>
    </row>
    <row r="301" spans="1:8" ht="15.75" customHeight="1">
      <c r="A301" s="7">
        <v>43300</v>
      </c>
      <c r="B301" s="8">
        <v>0.99709999999999999</v>
      </c>
      <c r="C301" s="11">
        <f t="shared" si="17"/>
        <v>-1.5032322317616853E-3</v>
      </c>
      <c r="D301" s="9">
        <f t="shared" si="18"/>
        <v>2.2597071426072172E-6</v>
      </c>
      <c r="E301" s="9">
        <f t="shared" si="20"/>
        <v>1.5995889726335183E-3</v>
      </c>
      <c r="G301" s="9">
        <f t="shared" si="21"/>
        <v>3.9994861827908824E-2</v>
      </c>
      <c r="H301" s="10">
        <f t="shared" si="19"/>
        <v>-3.2190042874214404</v>
      </c>
    </row>
    <row r="302" spans="1:8" ht="15.75" customHeight="1">
      <c r="A302" s="7">
        <v>43301</v>
      </c>
      <c r="B302" s="8">
        <v>0.99639999999999995</v>
      </c>
      <c r="C302" s="11">
        <f t="shared" si="17"/>
        <v>-7.022824467219185E-4</v>
      </c>
      <c r="D302" s="9">
        <f t="shared" si="18"/>
        <v>4.9320063497372427E-7</v>
      </c>
      <c r="E302" s="9">
        <f t="shared" si="20"/>
        <v>1.5964645781305145E-3</v>
      </c>
      <c r="G302" s="9">
        <f t="shared" si="21"/>
        <v>3.9955782787107479E-2</v>
      </c>
      <c r="H302" s="10">
        <f t="shared" si="19"/>
        <v>-3.2199818666292561</v>
      </c>
    </row>
    <row r="303" spans="1:8" ht="15.75" customHeight="1">
      <c r="A303" s="7">
        <v>43303</v>
      </c>
      <c r="B303" s="8">
        <v>0.99870000000000003</v>
      </c>
      <c r="C303" s="11">
        <f t="shared" si="17"/>
        <v>2.305649861063725E-3</v>
      </c>
      <c r="D303" s="9">
        <f t="shared" si="18"/>
        <v>5.3160212818231746E-6</v>
      </c>
      <c r="E303" s="9">
        <f t="shared" si="20"/>
        <v>1.6017805994123376E-3</v>
      </c>
      <c r="G303" s="9">
        <f t="shared" si="21"/>
        <v>4.0022251303647796E-2</v>
      </c>
      <c r="H303" s="10">
        <f t="shared" si="19"/>
        <v>-3.21831969694481</v>
      </c>
    </row>
    <row r="304" spans="1:8" ht="15.75" customHeight="1">
      <c r="A304" s="7">
        <v>43304</v>
      </c>
      <c r="B304" s="8">
        <v>0.99809999999999999</v>
      </c>
      <c r="C304" s="11">
        <f t="shared" si="17"/>
        <v>-6.0096155654820748E-4</v>
      </c>
      <c r="D304" s="9">
        <f t="shared" si="18"/>
        <v>3.6115479244884439E-7</v>
      </c>
      <c r="E304" s="9">
        <f t="shared" si="20"/>
        <v>1.6017814660102595E-3</v>
      </c>
      <c r="G304" s="9">
        <f t="shared" si="21"/>
        <v>4.002226213009779E-2</v>
      </c>
      <c r="H304" s="10">
        <f t="shared" si="19"/>
        <v>-3.2183194264340771</v>
      </c>
    </row>
    <row r="305" spans="1:8" ht="15.75" customHeight="1">
      <c r="A305" s="7">
        <v>43305</v>
      </c>
      <c r="B305" s="8">
        <v>1.0047999999999999</v>
      </c>
      <c r="C305" s="11">
        <f t="shared" si="17"/>
        <v>6.6903240213934548E-3</v>
      </c>
      <c r="D305" s="9">
        <f t="shared" si="18"/>
        <v>4.4760435511234286E-5</v>
      </c>
      <c r="E305" s="9">
        <f t="shared" si="20"/>
        <v>1.6460508708583616E-3</v>
      </c>
      <c r="G305" s="9">
        <f t="shared" si="21"/>
        <v>4.0571552482723185E-2</v>
      </c>
      <c r="H305" s="10">
        <f t="shared" si="19"/>
        <v>-3.2046881357292802</v>
      </c>
    </row>
    <row r="306" spans="1:8" ht="15.75" customHeight="1">
      <c r="A306" s="7">
        <v>43306</v>
      </c>
      <c r="B306" s="8">
        <v>0.99819999999999998</v>
      </c>
      <c r="C306" s="11">
        <f t="shared" si="17"/>
        <v>-6.5901386784252844E-3</v>
      </c>
      <c r="D306" s="9">
        <f t="shared" si="18"/>
        <v>4.3429927800876953E-5</v>
      </c>
      <c r="E306" s="9">
        <f t="shared" si="20"/>
        <v>1.6893204139626437E-3</v>
      </c>
      <c r="G306" s="9">
        <f t="shared" si="21"/>
        <v>4.1101343213606097E-2</v>
      </c>
      <c r="H306" s="10">
        <f t="shared" si="19"/>
        <v>-3.1917144764177245</v>
      </c>
    </row>
    <row r="307" spans="1:8" ht="15.75" customHeight="1">
      <c r="A307" s="7">
        <v>43307</v>
      </c>
      <c r="B307" s="8">
        <v>0.998</v>
      </c>
      <c r="C307" s="11">
        <f t="shared" si="17"/>
        <v>-2.003807240448965E-4</v>
      </c>
      <c r="D307" s="9">
        <f t="shared" si="18"/>
        <v>4.0152434568756962E-8</v>
      </c>
      <c r="E307" s="9">
        <f t="shared" si="20"/>
        <v>1.6893505473700864E-3</v>
      </c>
      <c r="G307" s="9">
        <f t="shared" si="21"/>
        <v>4.1101709786456407E-2</v>
      </c>
      <c r="H307" s="10">
        <f t="shared" si="19"/>
        <v>-3.1917055577015225</v>
      </c>
    </row>
    <row r="308" spans="1:8" ht="15.75" customHeight="1">
      <c r="A308" s="7">
        <v>43308</v>
      </c>
      <c r="B308" s="8">
        <v>0.99719999999999998</v>
      </c>
      <c r="C308" s="11">
        <f t="shared" si="17"/>
        <v>-8.0192466206120249E-4</v>
      </c>
      <c r="D308" s="9">
        <f t="shared" si="18"/>
        <v>6.430831636219738E-7</v>
      </c>
      <c r="E308" s="9">
        <f t="shared" si="20"/>
        <v>1.6899936305337085E-3</v>
      </c>
      <c r="G308" s="9">
        <f t="shared" si="21"/>
        <v>4.1109532112804548E-2</v>
      </c>
      <c r="H308" s="10">
        <f t="shared" si="19"/>
        <v>-3.1915152594846115</v>
      </c>
    </row>
    <row r="309" spans="1:8" ht="15.75" customHeight="1">
      <c r="A309" s="7">
        <v>43310</v>
      </c>
      <c r="B309" s="8">
        <v>0.99919999999999998</v>
      </c>
      <c r="C309" s="11">
        <f t="shared" si="17"/>
        <v>2.0036071619651801E-3</v>
      </c>
      <c r="D309" s="9">
        <f t="shared" si="18"/>
        <v>4.0144416594781633E-6</v>
      </c>
      <c r="E309" s="9">
        <f t="shared" si="20"/>
        <v>1.6938478479534883E-3</v>
      </c>
      <c r="G309" s="9">
        <f t="shared" si="21"/>
        <v>4.1156382833692863E-2</v>
      </c>
      <c r="H309" s="10">
        <f t="shared" si="19"/>
        <v>-3.1903762524977228</v>
      </c>
    </row>
    <row r="310" spans="1:8" ht="15.75" customHeight="1">
      <c r="A310" s="7">
        <v>43311</v>
      </c>
      <c r="B310" s="8">
        <v>0.99709999999999999</v>
      </c>
      <c r="C310" s="11">
        <f t="shared" si="17"/>
        <v>-2.1038929766206654E-3</v>
      </c>
      <c r="D310" s="9">
        <f t="shared" si="18"/>
        <v>4.4263656570737638E-6</v>
      </c>
      <c r="E310" s="9">
        <f t="shared" si="20"/>
        <v>1.3680111880116103E-3</v>
      </c>
      <c r="G310" s="9">
        <f t="shared" si="21"/>
        <v>3.698663526209988E-2</v>
      </c>
      <c r="H310" s="10">
        <f t="shared" si="19"/>
        <v>-3.2971986407220806</v>
      </c>
    </row>
    <row r="311" spans="1:8" ht="15.75" customHeight="1">
      <c r="A311" s="7">
        <v>43312</v>
      </c>
      <c r="B311" s="8">
        <v>0.997</v>
      </c>
      <c r="C311" s="11">
        <f t="shared" si="17"/>
        <v>-1.0029587290889769E-4</v>
      </c>
      <c r="D311" s="9">
        <f t="shared" si="18"/>
        <v>1.0059262122557756E-8</v>
      </c>
      <c r="E311" s="9">
        <f t="shared" si="20"/>
        <v>1.0900902507640178E-3</v>
      </c>
      <c r="G311" s="9">
        <f t="shared" si="21"/>
        <v>3.3016514818557358E-2</v>
      </c>
      <c r="H311" s="10">
        <f t="shared" si="19"/>
        <v>-3.4107473936513251</v>
      </c>
    </row>
    <row r="312" spans="1:8" ht="15.75" customHeight="1">
      <c r="A312" s="7">
        <v>43313</v>
      </c>
      <c r="B312" s="8">
        <v>0.998</v>
      </c>
      <c r="C312" s="11">
        <f t="shared" si="17"/>
        <v>1.0025063496255707E-3</v>
      </c>
      <c r="D312" s="9">
        <f t="shared" si="18"/>
        <v>1.005018981039587E-6</v>
      </c>
      <c r="E312" s="9">
        <f t="shared" si="20"/>
        <v>7.8173476313613617E-4</v>
      </c>
      <c r="G312" s="9">
        <f t="shared" si="21"/>
        <v>2.7959520080576065E-2</v>
      </c>
      <c r="H312" s="10">
        <f t="shared" si="19"/>
        <v>-3.5769975262639799</v>
      </c>
    </row>
    <row r="313" spans="1:8" ht="15.75" customHeight="1">
      <c r="A313" s="7">
        <v>43314</v>
      </c>
      <c r="B313" s="8">
        <v>0.99770000000000003</v>
      </c>
      <c r="C313" s="11">
        <f t="shared" si="17"/>
        <v>-3.006463920025287E-4</v>
      </c>
      <c r="D313" s="9">
        <f t="shared" si="18"/>
        <v>9.0388253024138156E-8</v>
      </c>
      <c r="E313" s="9">
        <f t="shared" si="20"/>
        <v>7.7631083691111398E-4</v>
      </c>
      <c r="G313" s="9">
        <f t="shared" si="21"/>
        <v>2.7862355193183402E-2</v>
      </c>
      <c r="H313" s="10">
        <f t="shared" si="19"/>
        <v>-3.5804787774776115</v>
      </c>
    </row>
    <row r="314" spans="1:8" ht="15.75" customHeight="1">
      <c r="A314" s="7">
        <v>43315</v>
      </c>
      <c r="B314" s="8">
        <v>0.99819999999999998</v>
      </c>
      <c r="C314" s="11">
        <f t="shared" si="17"/>
        <v>5.0102711604728292E-4</v>
      </c>
      <c r="D314" s="9">
        <f t="shared" si="18"/>
        <v>2.5102817101465751E-7</v>
      </c>
      <c r="E314" s="9">
        <f t="shared" si="20"/>
        <v>7.7001479615613198E-4</v>
      </c>
      <c r="G314" s="9">
        <f t="shared" si="21"/>
        <v>2.774914045796972E-2</v>
      </c>
      <c r="H314" s="10">
        <f t="shared" si="19"/>
        <v>-3.5845504137569906</v>
      </c>
    </row>
    <row r="315" spans="1:8" ht="15.75" customHeight="1">
      <c r="A315" s="7">
        <v>43317</v>
      </c>
      <c r="B315" s="8">
        <v>0.99890000000000001</v>
      </c>
      <c r="C315" s="11">
        <f t="shared" si="17"/>
        <v>7.0101650259529551E-4</v>
      </c>
      <c r="D315" s="9">
        <f t="shared" si="18"/>
        <v>4.9142413691093995E-7</v>
      </c>
      <c r="E315" s="9">
        <f t="shared" si="20"/>
        <v>1.7037226626411635E-4</v>
      </c>
      <c r="G315" s="9">
        <f t="shared" si="21"/>
        <v>1.3052672763235748E-2</v>
      </c>
      <c r="H315" s="10">
        <f t="shared" si="19"/>
        <v>-4.3387623567406735</v>
      </c>
    </row>
    <row r="316" spans="1:8" ht="15.75" customHeight="1">
      <c r="A316" s="7">
        <v>43318</v>
      </c>
      <c r="B316" s="8">
        <v>0.99850000000000005</v>
      </c>
      <c r="C316" s="11">
        <f t="shared" si="17"/>
        <v>-4.0052068223406099E-4</v>
      </c>
      <c r="D316" s="9">
        <f t="shared" si="18"/>
        <v>1.6041681689723764E-7</v>
      </c>
      <c r="E316" s="9">
        <f t="shared" si="20"/>
        <v>1.6953368216517971E-4</v>
      </c>
      <c r="G316" s="9">
        <f t="shared" si="21"/>
        <v>1.3020510057796496E-2</v>
      </c>
      <c r="H316" s="10">
        <f t="shared" si="19"/>
        <v>-4.341229468023065</v>
      </c>
    </row>
    <row r="317" spans="1:8" ht="15.75" customHeight="1">
      <c r="A317" s="7">
        <v>43319</v>
      </c>
      <c r="B317" s="8">
        <v>0.99980000000000002</v>
      </c>
      <c r="C317" s="11">
        <f t="shared" si="17"/>
        <v>1.3011061236000447E-3</v>
      </c>
      <c r="D317" s="9">
        <f t="shared" si="18"/>
        <v>1.6928771448695348E-6</v>
      </c>
      <c r="E317" s="9">
        <f t="shared" si="20"/>
        <v>1.2198023329066746E-4</v>
      </c>
      <c r="G317" s="9">
        <f t="shared" si="21"/>
        <v>1.1044466184051969E-2</v>
      </c>
      <c r="H317" s="10">
        <f t="shared" si="19"/>
        <v>-4.5058257742828385</v>
      </c>
    </row>
    <row r="318" spans="1:8" ht="15.75" customHeight="1">
      <c r="A318" s="7">
        <v>43320</v>
      </c>
      <c r="B318" s="8">
        <v>0.99909999999999999</v>
      </c>
      <c r="C318" s="11">
        <f t="shared" si="17"/>
        <v>-7.0038524049714453E-4</v>
      </c>
      <c r="D318" s="9">
        <f t="shared" si="18"/>
        <v>4.9053948510624301E-7</v>
      </c>
      <c r="E318" s="9">
        <f t="shared" si="20"/>
        <v>1.1338920898093847E-4</v>
      </c>
      <c r="G318" s="9">
        <f t="shared" si="21"/>
        <v>1.0648436926654469E-2</v>
      </c>
      <c r="H318" s="10">
        <f t="shared" si="19"/>
        <v>-4.5423421650483835</v>
      </c>
    </row>
    <row r="319" spans="1:8" ht="15.75" customHeight="1">
      <c r="A319" s="7">
        <v>43321</v>
      </c>
      <c r="B319" s="8">
        <v>0.99880000000000002</v>
      </c>
      <c r="C319" s="11">
        <f t="shared" si="17"/>
        <v>-3.0031533335473883E-4</v>
      </c>
      <c r="D319" s="9">
        <f t="shared" si="18"/>
        <v>9.0189299447967907E-8</v>
      </c>
      <c r="E319" s="9">
        <f t="shared" si="20"/>
        <v>1.1343916526700025E-4</v>
      </c>
      <c r="G319" s="9">
        <f t="shared" si="21"/>
        <v>1.0650782378163599E-2</v>
      </c>
      <c r="H319" s="10">
        <f t="shared" si="19"/>
        <v>-4.5421219267865913</v>
      </c>
    </row>
    <row r="320" spans="1:8" ht="15.75" customHeight="1">
      <c r="A320" s="7">
        <v>43322</v>
      </c>
      <c r="B320" s="8">
        <v>0.99980000000000002</v>
      </c>
      <c r="C320" s="11">
        <f t="shared" si="17"/>
        <v>1.0007005738517484E-3</v>
      </c>
      <c r="D320" s="9">
        <f t="shared" si="18"/>
        <v>1.0014016385072186E-6</v>
      </c>
      <c r="E320" s="9">
        <f t="shared" si="20"/>
        <v>1.1118821796424167E-4</v>
      </c>
      <c r="G320" s="9">
        <f t="shared" si="21"/>
        <v>1.0544582398760117E-2</v>
      </c>
      <c r="H320" s="10">
        <f t="shared" si="19"/>
        <v>-4.552143067660122</v>
      </c>
    </row>
    <row r="321" spans="1:8" ht="15.75" customHeight="1">
      <c r="A321" s="7">
        <v>43324</v>
      </c>
      <c r="B321" s="8">
        <v>0.99890000000000001</v>
      </c>
      <c r="C321" s="11">
        <f t="shared" si="17"/>
        <v>-9.005854413659713E-4</v>
      </c>
      <c r="D321" s="9">
        <f t="shared" si="18"/>
        <v>8.1105413720034132E-7</v>
      </c>
      <c r="E321" s="9">
        <f t="shared" si="20"/>
        <v>1.1183888740484727E-4</v>
      </c>
      <c r="G321" s="9">
        <f t="shared" si="21"/>
        <v>1.0575390650224097E-2</v>
      </c>
      <c r="H321" s="10">
        <f t="shared" si="19"/>
        <v>-4.549225613812558</v>
      </c>
    </row>
    <row r="322" spans="1:8" ht="15.75" customHeight="1">
      <c r="A322" s="7">
        <v>43325</v>
      </c>
      <c r="B322" s="8">
        <v>1.0003</v>
      </c>
      <c r="C322" s="11">
        <f t="shared" si="17"/>
        <v>1.4005604530310199E-3</v>
      </c>
      <c r="D322" s="9">
        <f t="shared" si="18"/>
        <v>1.9615695825944557E-6</v>
      </c>
      <c r="E322" s="9">
        <f t="shared" si="20"/>
        <v>1.1154074984483451E-4</v>
      </c>
      <c r="G322" s="9">
        <f t="shared" si="21"/>
        <v>1.0561285425781964E-2</v>
      </c>
      <c r="H322" s="10">
        <f t="shared" si="19"/>
        <v>-4.5505602821856987</v>
      </c>
    </row>
    <row r="323" spans="1:8" ht="15.75" customHeight="1">
      <c r="A323" s="7">
        <v>43326</v>
      </c>
      <c r="B323" s="8">
        <v>1.0017</v>
      </c>
      <c r="C323" s="11">
        <f t="shared" ref="C323:C386" si="22">LN(B323/B322)</f>
        <v>1.3986016265835979E-3</v>
      </c>
      <c r="D323" s="9">
        <f t="shared" ref="D323:D386" si="23">C323^2</f>
        <v>1.9560865098822859E-6</v>
      </c>
      <c r="E323" s="9">
        <f t="shared" si="20"/>
        <v>1.1300363571974307E-4</v>
      </c>
      <c r="G323" s="9">
        <f t="shared" si="21"/>
        <v>1.0630316821230827E-2</v>
      </c>
      <c r="H323" s="10">
        <f t="shared" si="19"/>
        <v>-4.544045282629261</v>
      </c>
    </row>
    <row r="324" spans="1:8" ht="15.75" customHeight="1">
      <c r="A324" s="7">
        <v>43327</v>
      </c>
      <c r="B324" s="8">
        <v>1.0005999999999999</v>
      </c>
      <c r="C324" s="11">
        <f t="shared" si="22"/>
        <v>-1.0987365636139551E-3</v>
      </c>
      <c r="D324" s="9">
        <f t="shared" si="23"/>
        <v>1.2072220362222027E-6</v>
      </c>
      <c r="E324" s="9">
        <f t="shared" si="20"/>
        <v>1.088948364741421E-4</v>
      </c>
      <c r="G324" s="9">
        <f t="shared" si="21"/>
        <v>1.043526887407038E-2</v>
      </c>
      <c r="H324" s="10">
        <f t="shared" si="19"/>
        <v>-4.5625639722233169</v>
      </c>
    </row>
    <row r="325" spans="1:8" ht="15.75" customHeight="1">
      <c r="A325" s="7">
        <v>43328</v>
      </c>
      <c r="B325" s="8">
        <v>0.99850000000000005</v>
      </c>
      <c r="C325" s="11">
        <f t="shared" si="22"/>
        <v>-2.1009461982345909E-3</v>
      </c>
      <c r="D325" s="9">
        <f t="shared" si="23"/>
        <v>4.4139749278763807E-6</v>
      </c>
      <c r="E325" s="9">
        <f t="shared" si="20"/>
        <v>1.1294765660956964E-4</v>
      </c>
      <c r="G325" s="9">
        <f t="shared" si="21"/>
        <v>1.0627683501571245E-2</v>
      </c>
      <c r="H325" s="10">
        <f t="shared" si="19"/>
        <v>-4.544293031207026</v>
      </c>
    </row>
    <row r="326" spans="1:8" ht="15.75" customHeight="1">
      <c r="A326" s="7">
        <v>43329</v>
      </c>
      <c r="B326" s="8">
        <v>1.0001</v>
      </c>
      <c r="C326" s="11">
        <f t="shared" si="22"/>
        <v>1.601121126600429E-3</v>
      </c>
      <c r="D326" s="9">
        <f t="shared" si="23"/>
        <v>2.5635888620462268E-6</v>
      </c>
      <c r="E326" s="9">
        <f t="shared" si="20"/>
        <v>7.07508099603816E-5</v>
      </c>
      <c r="G326" s="9">
        <f t="shared" si="21"/>
        <v>8.411350067639654E-3</v>
      </c>
      <c r="H326" s="10">
        <f t="shared" si="19"/>
        <v>-4.778173286651592</v>
      </c>
    </row>
    <row r="327" spans="1:8" ht="15.75" customHeight="1">
      <c r="A327" s="7">
        <v>43331</v>
      </c>
      <c r="B327" s="8">
        <v>1.0012000000000001</v>
      </c>
      <c r="C327" s="11">
        <f t="shared" si="22"/>
        <v>1.0992855751489714E-3</v>
      </c>
      <c r="D327" s="9">
        <f t="shared" si="23"/>
        <v>1.2084287757306049E-6</v>
      </c>
      <c r="E327" s="9">
        <f t="shared" si="20"/>
        <v>2.8529310935235239E-5</v>
      </c>
      <c r="G327" s="9">
        <f t="shared" si="21"/>
        <v>5.341283641151745E-3</v>
      </c>
      <c r="H327" s="10">
        <f t="shared" si="19"/>
        <v>-5.2322892726590604</v>
      </c>
    </row>
    <row r="328" spans="1:8" ht="15.75" customHeight="1">
      <c r="A328" s="7">
        <v>43332</v>
      </c>
      <c r="B328" s="8">
        <v>1.0012000000000001</v>
      </c>
      <c r="C328" s="11">
        <f t="shared" si="22"/>
        <v>0</v>
      </c>
      <c r="D328" s="9">
        <f t="shared" si="23"/>
        <v>0</v>
      </c>
      <c r="E328" s="9">
        <f t="shared" si="20"/>
        <v>2.8489158500666481E-5</v>
      </c>
      <c r="G328" s="9">
        <f t="shared" si="21"/>
        <v>5.337523629986708E-3</v>
      </c>
      <c r="H328" s="10">
        <f t="shared" si="19"/>
        <v>-5.2329934732734076</v>
      </c>
    </row>
    <row r="329" spans="1:8" ht="15.75" customHeight="1">
      <c r="A329" s="7">
        <v>43333</v>
      </c>
      <c r="B329" s="8">
        <v>1</v>
      </c>
      <c r="C329" s="11">
        <f t="shared" si="22"/>
        <v>-1.1992805754822381E-3</v>
      </c>
      <c r="D329" s="9">
        <f t="shared" si="23"/>
        <v>1.4382738987290083E-6</v>
      </c>
      <c r="E329" s="9">
        <f t="shared" si="20"/>
        <v>2.9284349235773516E-5</v>
      </c>
      <c r="G329" s="9">
        <f t="shared" si="21"/>
        <v>5.4115015694143074E-3</v>
      </c>
      <c r="H329" s="10">
        <f t="shared" si="19"/>
        <v>-5.2192286702144601</v>
      </c>
    </row>
    <row r="330" spans="1:8" ht="15.75" customHeight="1">
      <c r="A330" s="7">
        <v>43334</v>
      </c>
      <c r="B330" s="8">
        <v>0.99880000000000002</v>
      </c>
      <c r="C330" s="11">
        <f t="shared" si="22"/>
        <v>-1.2007205765188771E-3</v>
      </c>
      <c r="D330" s="9">
        <f t="shared" si="23"/>
        <v>1.4417299028758246E-6</v>
      </c>
      <c r="E330" s="9">
        <f t="shared" si="20"/>
        <v>2.6711637479171175E-5</v>
      </c>
      <c r="G330" s="9">
        <f t="shared" si="21"/>
        <v>5.1683302409164193E-3</v>
      </c>
      <c r="H330" s="10">
        <f t="shared" si="19"/>
        <v>-5.2652056134373071</v>
      </c>
    </row>
    <row r="331" spans="1:8" ht="15.75" customHeight="1">
      <c r="A331" s="7">
        <v>43335</v>
      </c>
      <c r="B331" s="8">
        <v>0.997</v>
      </c>
      <c r="C331" s="11">
        <f t="shared" si="22"/>
        <v>-1.8037884437798074E-3</v>
      </c>
      <c r="D331" s="9">
        <f t="shared" si="23"/>
        <v>3.2536527499135791E-6</v>
      </c>
      <c r="E331" s="9">
        <f t="shared" si="20"/>
        <v>2.5538924572010991E-5</v>
      </c>
      <c r="G331" s="9">
        <f t="shared" si="21"/>
        <v>5.0536051064572693E-3</v>
      </c>
      <c r="H331" s="10">
        <f t="shared" si="19"/>
        <v>-5.2876534079209643</v>
      </c>
    </row>
    <row r="332" spans="1:8" ht="15.75" customHeight="1">
      <c r="A332" s="7">
        <v>43336</v>
      </c>
      <c r="B332" s="8">
        <v>0.99880000000000002</v>
      </c>
      <c r="C332" s="11">
        <f t="shared" si="22"/>
        <v>1.8037884437797794E-3</v>
      </c>
      <c r="D332" s="9">
        <f t="shared" si="23"/>
        <v>3.2536527499134783E-6</v>
      </c>
      <c r="E332" s="9">
        <f t="shared" si="20"/>
        <v>2.8782518059801912E-5</v>
      </c>
      <c r="G332" s="9">
        <f t="shared" si="21"/>
        <v>5.3649341151408292E-3</v>
      </c>
      <c r="H332" s="10">
        <f t="shared" si="19"/>
        <v>-5.2278711834705325</v>
      </c>
    </row>
    <row r="333" spans="1:8" ht="15.75" customHeight="1">
      <c r="A333" s="7">
        <v>43338</v>
      </c>
      <c r="B333" s="8">
        <v>0.99929999999999997</v>
      </c>
      <c r="C333" s="11">
        <f t="shared" si="22"/>
        <v>5.0047546212546464E-4</v>
      </c>
      <c r="D333" s="9">
        <f t="shared" si="23"/>
        <v>2.504756881896974E-7</v>
      </c>
      <c r="E333" s="9">
        <f t="shared" si="20"/>
        <v>2.8027974766952025E-5</v>
      </c>
      <c r="G333" s="9">
        <f t="shared" si="21"/>
        <v>5.29414532922473E-3</v>
      </c>
      <c r="H333" s="10">
        <f t="shared" si="19"/>
        <v>-5.241153723868198</v>
      </c>
    </row>
    <row r="334" spans="1:8" ht="15.75" customHeight="1">
      <c r="A334" s="7">
        <v>43339</v>
      </c>
      <c r="B334" s="8">
        <v>0.998</v>
      </c>
      <c r="C334" s="11">
        <f t="shared" si="22"/>
        <v>-1.3017575562796683E-3</v>
      </c>
      <c r="D334" s="9">
        <f t="shared" si="23"/>
        <v>1.694572735331214E-6</v>
      </c>
      <c r="E334" s="9">
        <f t="shared" si="20"/>
        <v>2.9632159249259101E-5</v>
      </c>
      <c r="G334" s="9">
        <f t="shared" si="21"/>
        <v>5.4435428949590452E-3</v>
      </c>
      <c r="H334" s="10">
        <f t="shared" si="19"/>
        <v>-5.2133251626411949</v>
      </c>
    </row>
    <row r="335" spans="1:8" ht="15.75" customHeight="1">
      <c r="A335" s="7">
        <v>43340</v>
      </c>
      <c r="B335" s="8">
        <v>0.99729999999999996</v>
      </c>
      <c r="C335" s="11">
        <f t="shared" si="22"/>
        <v>-7.0164890364174978E-4</v>
      </c>
      <c r="D335" s="9">
        <f t="shared" si="23"/>
        <v>4.9231118398166952E-7</v>
      </c>
      <c r="E335" s="9">
        <f t="shared" si="20"/>
        <v>2.9873442262226112E-5</v>
      </c>
      <c r="G335" s="9">
        <f t="shared" si="21"/>
        <v>5.465660276876538E-3</v>
      </c>
      <c r="H335" s="10">
        <f t="shared" si="19"/>
        <v>-5.2092703454611025</v>
      </c>
    </row>
    <row r="336" spans="1:8" ht="15.75" customHeight="1">
      <c r="A336" s="7">
        <v>43341</v>
      </c>
      <c r="B336" s="8">
        <v>0.999</v>
      </c>
      <c r="C336" s="11">
        <f t="shared" si="22"/>
        <v>1.7031512407312468E-3</v>
      </c>
      <c r="D336" s="9">
        <f t="shared" si="23"/>
        <v>2.9007241488043852E-6</v>
      </c>
      <c r="E336" s="9">
        <f t="shared" si="20"/>
        <v>3.2282742274119557E-5</v>
      </c>
      <c r="G336" s="9">
        <f t="shared" si="21"/>
        <v>5.6817904109637447E-3</v>
      </c>
      <c r="H336" s="10">
        <f t="shared" si="19"/>
        <v>-5.1704888827204778</v>
      </c>
    </row>
    <row r="337" spans="1:8" ht="15.75" customHeight="1">
      <c r="A337" s="7">
        <v>43342</v>
      </c>
      <c r="B337" s="8">
        <v>0.99970000000000003</v>
      </c>
      <c r="C337" s="11">
        <f t="shared" si="22"/>
        <v>7.004553245815255E-4</v>
      </c>
      <c r="D337" s="9">
        <f t="shared" si="23"/>
        <v>4.9063766173461022E-7</v>
      </c>
      <c r="E337" s="9">
        <f t="shared" si="20"/>
        <v>3.2612963118956927E-5</v>
      </c>
      <c r="G337" s="9">
        <f t="shared" si="21"/>
        <v>5.7107760522504235E-3</v>
      </c>
      <c r="H337" s="10">
        <f t="shared" si="19"/>
        <v>-5.16540035347216</v>
      </c>
    </row>
    <row r="338" spans="1:8" ht="15.75" customHeight="1">
      <c r="A338" s="7">
        <v>43343</v>
      </c>
      <c r="B338" s="8">
        <v>0.999</v>
      </c>
      <c r="C338" s="11">
        <f t="shared" si="22"/>
        <v>-7.0045532458150469E-4</v>
      </c>
      <c r="D338" s="9">
        <f t="shared" si="23"/>
        <v>4.9063766173458111E-7</v>
      </c>
      <c r="E338" s="9">
        <f t="shared" si="20"/>
        <v>3.1410723635821979E-5</v>
      </c>
      <c r="G338" s="9">
        <f t="shared" si="21"/>
        <v>5.6045270662047819E-3</v>
      </c>
      <c r="H338" s="10">
        <f t="shared" si="19"/>
        <v>-5.1841806031446751</v>
      </c>
    </row>
    <row r="339" spans="1:8" ht="15.75" customHeight="1">
      <c r="A339" s="7">
        <v>43345</v>
      </c>
      <c r="B339" s="8">
        <v>0.99099999999999999</v>
      </c>
      <c r="C339" s="11">
        <f t="shared" si="22"/>
        <v>-8.04024431856557E-3</v>
      </c>
      <c r="D339" s="9">
        <f t="shared" si="23"/>
        <v>6.4645528702225922E-5</v>
      </c>
      <c r="E339" s="9">
        <f t="shared" si="20"/>
        <v>9.5565712852941658E-5</v>
      </c>
      <c r="G339" s="9">
        <f t="shared" si="21"/>
        <v>9.7757717267201796E-3</v>
      </c>
      <c r="H339" s="10">
        <f t="shared" si="19"/>
        <v>-4.6278482272019357</v>
      </c>
    </row>
    <row r="340" spans="1:8" ht="15.75" customHeight="1">
      <c r="A340" s="7">
        <v>43346</v>
      </c>
      <c r="B340" s="8">
        <v>0.99829999999999997</v>
      </c>
      <c r="C340" s="11">
        <f t="shared" si="22"/>
        <v>7.3392980123915576E-3</v>
      </c>
      <c r="D340" s="9">
        <f t="shared" si="23"/>
        <v>5.3865295314694668E-5</v>
      </c>
      <c r="E340" s="9">
        <f t="shared" si="20"/>
        <v>1.4934081886818835E-4</v>
      </c>
      <c r="G340" s="9">
        <f t="shared" si="21"/>
        <v>1.222050812643191E-2</v>
      </c>
      <c r="H340" s="10">
        <f t="shared" si="19"/>
        <v>-4.4046397445621031</v>
      </c>
    </row>
    <row r="341" spans="1:8" ht="15.75" customHeight="1">
      <c r="A341" s="7">
        <v>43347</v>
      </c>
      <c r="B341" s="8">
        <v>0.99709999999999999</v>
      </c>
      <c r="C341" s="11">
        <f t="shared" si="22"/>
        <v>-1.2027665076322612E-3</v>
      </c>
      <c r="D341" s="9">
        <f t="shared" si="23"/>
        <v>1.4466472718819062E-6</v>
      </c>
      <c r="E341" s="9">
        <f t="shared" si="20"/>
        <v>1.4978606450156303E-4</v>
      </c>
      <c r="G341" s="9">
        <f t="shared" si="21"/>
        <v>1.2238711717397507E-2</v>
      </c>
      <c r="H341" s="10">
        <f t="shared" ref="H341:H404" si="24">LN(G341)</f>
        <v>-4.4031512592839306</v>
      </c>
    </row>
    <row r="342" spans="1:8" ht="15.75" customHeight="1">
      <c r="A342" s="7">
        <v>43348</v>
      </c>
      <c r="B342" s="8">
        <v>0.99790000000000001</v>
      </c>
      <c r="C342" s="11">
        <f t="shared" si="22"/>
        <v>8.020050555195197E-4</v>
      </c>
      <c r="D342" s="9">
        <f t="shared" si="23"/>
        <v>6.432121090788679E-7</v>
      </c>
      <c r="E342" s="9">
        <f t="shared" ref="E342:E405" si="25">SUM(D322:D342)</f>
        <v>1.4961822247344157E-4</v>
      </c>
      <c r="G342" s="9">
        <f t="shared" si="21"/>
        <v>1.2231852781710609E-2</v>
      </c>
      <c r="H342" s="10">
        <f t="shared" si="24"/>
        <v>-4.4037118459321682</v>
      </c>
    </row>
    <row r="343" spans="1:8" ht="15.75" customHeight="1">
      <c r="A343" s="7">
        <v>43349</v>
      </c>
      <c r="B343" s="8">
        <v>0.99709999999999999</v>
      </c>
      <c r="C343" s="11">
        <f t="shared" si="22"/>
        <v>-8.0200505551963918E-4</v>
      </c>
      <c r="D343" s="9">
        <f t="shared" si="23"/>
        <v>6.4321210907905954E-7</v>
      </c>
      <c r="E343" s="9">
        <f t="shared" si="25"/>
        <v>1.4829986499992619E-4</v>
      </c>
      <c r="G343" s="9">
        <f t="shared" ref="G343:G406" si="26">SQRT(E343)</f>
        <v>1.2177843199841514E-2</v>
      </c>
      <c r="H343" s="10">
        <f t="shared" si="24"/>
        <v>-4.408137109569112</v>
      </c>
    </row>
    <row r="344" spans="1:8" ht="15.75" customHeight="1">
      <c r="A344" s="7">
        <v>43350</v>
      </c>
      <c r="B344" s="8">
        <v>0.99919999999999998</v>
      </c>
      <c r="C344" s="11">
        <f t="shared" si="22"/>
        <v>2.1038929766206767E-3</v>
      </c>
      <c r="D344" s="9">
        <f t="shared" si="23"/>
        <v>4.4263656570738112E-6</v>
      </c>
      <c r="E344" s="9">
        <f t="shared" si="25"/>
        <v>1.5077014414711774E-4</v>
      </c>
      <c r="G344" s="9">
        <f t="shared" si="26"/>
        <v>1.2278849463492813E-2</v>
      </c>
      <c r="H344" s="10">
        <f t="shared" si="24"/>
        <v>-4.3998770525504804</v>
      </c>
    </row>
    <row r="345" spans="1:8" ht="15.75" customHeight="1">
      <c r="A345" s="7">
        <v>43352</v>
      </c>
      <c r="B345" s="8">
        <v>0.99819999999999998</v>
      </c>
      <c r="C345" s="11">
        <f t="shared" si="22"/>
        <v>-1.0013017758590875E-3</v>
      </c>
      <c r="D345" s="9">
        <f t="shared" si="23"/>
        <v>1.0026052463385624E-6</v>
      </c>
      <c r="E345" s="9">
        <f t="shared" si="25"/>
        <v>1.5056552735723407E-4</v>
      </c>
      <c r="G345" s="9">
        <f t="shared" si="26"/>
        <v>1.2270514551445431E-2</v>
      </c>
      <c r="H345" s="10">
        <f t="shared" si="24"/>
        <v>-4.4005560854054711</v>
      </c>
    </row>
    <row r="346" spans="1:8" ht="15.75" customHeight="1">
      <c r="A346" s="7">
        <v>43353</v>
      </c>
      <c r="B346" s="8">
        <v>0.99739999999999995</v>
      </c>
      <c r="C346" s="11">
        <f t="shared" si="22"/>
        <v>-8.0176392348671206E-4</v>
      </c>
      <c r="D346" s="9">
        <f t="shared" si="23"/>
        <v>6.4282538900480627E-7</v>
      </c>
      <c r="E346" s="9">
        <f t="shared" si="25"/>
        <v>1.4679437781836251E-4</v>
      </c>
      <c r="G346" s="9">
        <f t="shared" si="26"/>
        <v>1.2115872969718795E-2</v>
      </c>
      <c r="H346" s="10">
        <f t="shared" si="24"/>
        <v>-4.4132388703786463</v>
      </c>
    </row>
    <row r="347" spans="1:8" ht="15.75" customHeight="1">
      <c r="A347" s="7">
        <v>43354</v>
      </c>
      <c r="B347" s="8">
        <v>0.99770000000000003</v>
      </c>
      <c r="C347" s="11">
        <f t="shared" si="22"/>
        <v>3.0073680743928656E-4</v>
      </c>
      <c r="D347" s="9">
        <f t="shared" si="23"/>
        <v>9.0442627348774519E-8</v>
      </c>
      <c r="E347" s="9">
        <f t="shared" si="25"/>
        <v>1.4432123158366505E-4</v>
      </c>
      <c r="G347" s="9">
        <f t="shared" si="26"/>
        <v>1.2013377193098744E-2</v>
      </c>
      <c r="H347" s="10">
        <f t="shared" si="24"/>
        <v>-4.4217344839929051</v>
      </c>
    </row>
    <row r="348" spans="1:8" ht="15.75" customHeight="1">
      <c r="A348" s="7">
        <v>43355</v>
      </c>
      <c r="B348" s="8">
        <v>0.99790000000000001</v>
      </c>
      <c r="C348" s="11">
        <f t="shared" si="22"/>
        <v>2.0044097080528861E-4</v>
      </c>
      <c r="D348" s="9">
        <f t="shared" si="23"/>
        <v>4.0176582777366561E-8</v>
      </c>
      <c r="E348" s="9">
        <f t="shared" si="25"/>
        <v>1.431529793907118E-4</v>
      </c>
      <c r="G348" s="9">
        <f t="shared" si="26"/>
        <v>1.1964655422982803E-2</v>
      </c>
      <c r="H348" s="10">
        <f t="shared" si="24"/>
        <v>-4.4257983567842727</v>
      </c>
    </row>
    <row r="349" spans="1:8" ht="15.75" customHeight="1">
      <c r="A349" s="7">
        <v>43356</v>
      </c>
      <c r="B349" s="8">
        <v>0.995</v>
      </c>
      <c r="C349" s="11">
        <f t="shared" si="22"/>
        <v>-2.91033373167407E-3</v>
      </c>
      <c r="D349" s="9">
        <f t="shared" si="23"/>
        <v>8.4700424297199177E-6</v>
      </c>
      <c r="E349" s="9">
        <f t="shared" si="25"/>
        <v>1.5162302182043173E-4</v>
      </c>
      <c r="G349" s="9">
        <f t="shared" si="26"/>
        <v>1.2313530030841348E-2</v>
      </c>
      <c r="H349" s="10">
        <f t="shared" si="24"/>
        <v>-4.3970566186557924</v>
      </c>
    </row>
    <row r="350" spans="1:8" ht="15.75" customHeight="1">
      <c r="A350" s="7">
        <v>43357</v>
      </c>
      <c r="B350" s="8">
        <v>0.997</v>
      </c>
      <c r="C350" s="11">
        <f t="shared" si="22"/>
        <v>2.0080328032456131E-3</v>
      </c>
      <c r="D350" s="9">
        <f t="shared" si="23"/>
        <v>4.0321957389104356E-6</v>
      </c>
      <c r="E350" s="9">
        <f t="shared" si="25"/>
        <v>1.5421694366061318E-4</v>
      </c>
      <c r="G350" s="9">
        <f t="shared" si="26"/>
        <v>1.2418411478953867E-2</v>
      </c>
      <c r="H350" s="10">
        <f t="shared" si="24"/>
        <v>-4.3885751109019981</v>
      </c>
    </row>
    <row r="351" spans="1:8" ht="15.75" customHeight="1">
      <c r="A351" s="7">
        <v>43359</v>
      </c>
      <c r="B351" s="8">
        <v>0.996</v>
      </c>
      <c r="C351" s="11">
        <f t="shared" si="22"/>
        <v>-1.0035123772401337E-3</v>
      </c>
      <c r="D351" s="9">
        <f t="shared" si="23"/>
        <v>1.0070370912741444E-6</v>
      </c>
      <c r="E351" s="9">
        <f t="shared" si="25"/>
        <v>1.5378225084901147E-4</v>
      </c>
      <c r="G351" s="9">
        <f t="shared" si="26"/>
        <v>1.2400897179196813E-2</v>
      </c>
      <c r="H351" s="10">
        <f t="shared" si="24"/>
        <v>-4.3899864558274766</v>
      </c>
    </row>
    <row r="352" spans="1:8" ht="15.75" customHeight="1">
      <c r="A352" s="7">
        <v>43360</v>
      </c>
      <c r="B352" s="8">
        <v>0.99880000000000002</v>
      </c>
      <c r="C352" s="11">
        <f t="shared" si="22"/>
        <v>2.8073008210200436E-3</v>
      </c>
      <c r="D352" s="9">
        <f t="shared" si="23"/>
        <v>7.8809378996998116E-6</v>
      </c>
      <c r="E352" s="9">
        <f t="shared" si="25"/>
        <v>1.5840953599879771E-4</v>
      </c>
      <c r="G352" s="9">
        <f t="shared" si="26"/>
        <v>1.258608501476125E-2</v>
      </c>
      <c r="H352" s="10">
        <f t="shared" si="24"/>
        <v>-4.3751634391917023</v>
      </c>
    </row>
    <row r="353" spans="1:8" ht="15.75" customHeight="1">
      <c r="A353" s="7">
        <v>43361</v>
      </c>
      <c r="B353" s="8">
        <v>0.99939999999999996</v>
      </c>
      <c r="C353" s="11">
        <f t="shared" si="22"/>
        <v>6.0054050448647722E-4</v>
      </c>
      <c r="D353" s="9">
        <f t="shared" si="23"/>
        <v>3.6064889752887256E-7</v>
      </c>
      <c r="E353" s="9">
        <f t="shared" si="25"/>
        <v>1.5551653214641311E-4</v>
      </c>
      <c r="G353" s="9">
        <f t="shared" si="26"/>
        <v>1.2470626774401241E-2</v>
      </c>
      <c r="H353" s="10">
        <f t="shared" si="24"/>
        <v>-4.3843792579710161</v>
      </c>
    </row>
    <row r="354" spans="1:8" ht="15.75" customHeight="1">
      <c r="A354" s="7">
        <v>43362</v>
      </c>
      <c r="B354" s="8">
        <v>0.999</v>
      </c>
      <c r="C354" s="11">
        <f t="shared" si="22"/>
        <v>-4.0032026155112724E-4</v>
      </c>
      <c r="D354" s="9">
        <f t="shared" si="23"/>
        <v>1.6025631180836292E-7</v>
      </c>
      <c r="E354" s="9">
        <f t="shared" si="25"/>
        <v>1.5542631277003176E-4</v>
      </c>
      <c r="G354" s="9">
        <f t="shared" si="26"/>
        <v>1.2467008974490703E-2</v>
      </c>
      <c r="H354" s="10">
        <f t="shared" si="24"/>
        <v>-4.3846694057598725</v>
      </c>
    </row>
    <row r="355" spans="1:8" ht="15.75" customHeight="1">
      <c r="A355" s="7">
        <v>43363</v>
      </c>
      <c r="B355" s="8">
        <v>0.996</v>
      </c>
      <c r="C355" s="11">
        <f t="shared" si="22"/>
        <v>-3.0075210639553284E-3</v>
      </c>
      <c r="D355" s="9">
        <f t="shared" si="23"/>
        <v>9.0451829501349904E-6</v>
      </c>
      <c r="E355" s="9">
        <f t="shared" si="25"/>
        <v>1.6277692298483556E-4</v>
      </c>
      <c r="G355" s="9">
        <f t="shared" si="26"/>
        <v>1.2758405973507645E-2</v>
      </c>
      <c r="H355" s="10">
        <f t="shared" si="24"/>
        <v>-4.3615649325754067</v>
      </c>
    </row>
    <row r="356" spans="1:8" ht="15.75" customHeight="1">
      <c r="A356" s="7">
        <v>43364</v>
      </c>
      <c r="B356" s="8">
        <v>0.99399999999999999</v>
      </c>
      <c r="C356" s="11">
        <f t="shared" si="22"/>
        <v>-2.0100509280242228E-3</v>
      </c>
      <c r="D356" s="9">
        <f t="shared" si="23"/>
        <v>4.0403047332510396E-6</v>
      </c>
      <c r="E356" s="9">
        <f t="shared" si="25"/>
        <v>1.6632491653410496E-4</v>
      </c>
      <c r="G356" s="9">
        <f t="shared" si="26"/>
        <v>1.2896701769603922E-2</v>
      </c>
      <c r="H356" s="10">
        <f t="shared" si="24"/>
        <v>-4.3507836770802797</v>
      </c>
    </row>
    <row r="357" spans="1:8" ht="15.75" customHeight="1">
      <c r="A357" s="7">
        <v>43366</v>
      </c>
      <c r="B357" s="8">
        <v>0.999</v>
      </c>
      <c r="C357" s="11">
        <f t="shared" si="22"/>
        <v>5.0175719919795707E-3</v>
      </c>
      <c r="D357" s="9">
        <f t="shared" si="23"/>
        <v>2.5176028694697837E-5</v>
      </c>
      <c r="E357" s="9">
        <f t="shared" si="25"/>
        <v>1.8860022107999839E-4</v>
      </c>
      <c r="G357" s="9">
        <f t="shared" si="26"/>
        <v>1.3733179569203863E-2</v>
      </c>
      <c r="H357" s="10">
        <f t="shared" si="24"/>
        <v>-4.2879405077746409</v>
      </c>
    </row>
    <row r="358" spans="1:8" ht="15.75" customHeight="1">
      <c r="A358" s="7">
        <v>43367</v>
      </c>
      <c r="B358" s="8">
        <v>0.99850000000000005</v>
      </c>
      <c r="C358" s="11">
        <f t="shared" si="22"/>
        <v>-5.0062579268354531E-4</v>
      </c>
      <c r="D358" s="9">
        <f t="shared" si="23"/>
        <v>2.5062618430002811E-7</v>
      </c>
      <c r="E358" s="9">
        <f t="shared" si="25"/>
        <v>1.8836020960256379E-4</v>
      </c>
      <c r="G358" s="9">
        <f t="shared" si="26"/>
        <v>1.3724438407547458E-2</v>
      </c>
      <c r="H358" s="10">
        <f t="shared" si="24"/>
        <v>-4.2885772099065669</v>
      </c>
    </row>
    <row r="359" spans="1:8" ht="15.75" customHeight="1">
      <c r="A359" s="7">
        <v>43368</v>
      </c>
      <c r="B359" s="8">
        <v>0.99880000000000002</v>
      </c>
      <c r="C359" s="11">
        <f t="shared" si="22"/>
        <v>3.0040554974825664E-4</v>
      </c>
      <c r="D359" s="9">
        <f t="shared" si="23"/>
        <v>9.02434943195523E-8</v>
      </c>
      <c r="E359" s="9">
        <f t="shared" si="25"/>
        <v>1.8795981543514876E-4</v>
      </c>
      <c r="G359" s="9">
        <f t="shared" si="26"/>
        <v>1.3709843742185713E-2</v>
      </c>
      <c r="H359" s="10">
        <f t="shared" si="24"/>
        <v>-4.2896411828334982</v>
      </c>
    </row>
    <row r="360" spans="1:8" ht="15.75" customHeight="1">
      <c r="A360" s="7">
        <v>43369</v>
      </c>
      <c r="B360" s="8">
        <v>0.998</v>
      </c>
      <c r="C360" s="11">
        <f t="shared" si="22"/>
        <v>-8.0128209415424598E-4</v>
      </c>
      <c r="D360" s="9">
        <f t="shared" si="23"/>
        <v>6.4205299441221389E-7</v>
      </c>
      <c r="E360" s="9">
        <f t="shared" si="25"/>
        <v>1.2395633972733501E-4</v>
      </c>
      <c r="G360" s="9">
        <f t="shared" si="26"/>
        <v>1.1133568148950947E-2</v>
      </c>
      <c r="H360" s="10">
        <f t="shared" si="24"/>
        <v>-4.49779057666687</v>
      </c>
    </row>
    <row r="361" spans="1:8" ht="15.75" customHeight="1">
      <c r="A361" s="7">
        <v>43370</v>
      </c>
      <c r="B361" s="8">
        <v>0.99790000000000001</v>
      </c>
      <c r="C361" s="11">
        <f t="shared" si="22"/>
        <v>-1.0020542119713582E-4</v>
      </c>
      <c r="D361" s="9">
        <f t="shared" si="23"/>
        <v>1.0041126437295398E-8</v>
      </c>
      <c r="E361" s="9">
        <f t="shared" si="25"/>
        <v>7.0101085539077651E-5</v>
      </c>
      <c r="G361" s="9">
        <f t="shared" si="26"/>
        <v>8.3726391024023985E-3</v>
      </c>
      <c r="H361" s="10">
        <f t="shared" si="24"/>
        <v>-4.782786139232388</v>
      </c>
    </row>
    <row r="362" spans="1:8" ht="15.75" customHeight="1">
      <c r="A362" s="7">
        <v>43371</v>
      </c>
      <c r="B362" s="8">
        <v>0.99890000000000001</v>
      </c>
      <c r="C362" s="11">
        <f t="shared" si="22"/>
        <v>1.0016026478372074E-3</v>
      </c>
      <c r="D362" s="9">
        <f t="shared" si="23"/>
        <v>1.0032078641545049E-6</v>
      </c>
      <c r="E362" s="9">
        <f t="shared" si="25"/>
        <v>6.9657646131350261E-5</v>
      </c>
      <c r="G362" s="9">
        <f t="shared" si="26"/>
        <v>8.3461156313191752E-3</v>
      </c>
      <c r="H362" s="10">
        <f t="shared" si="24"/>
        <v>-4.7859590422095932</v>
      </c>
    </row>
    <row r="363" spans="1:8" ht="15.75" customHeight="1">
      <c r="A363" s="7">
        <v>43373</v>
      </c>
      <c r="B363" s="8">
        <v>0.99590000000000001</v>
      </c>
      <c r="C363" s="11">
        <f t="shared" si="22"/>
        <v>-3.0078226005101545E-3</v>
      </c>
      <c r="D363" s="9">
        <f t="shared" si="23"/>
        <v>9.0469967961396679E-6</v>
      </c>
      <c r="E363" s="9">
        <f t="shared" si="25"/>
        <v>7.8061430818411067E-5</v>
      </c>
      <c r="G363" s="9">
        <f t="shared" si="26"/>
        <v>8.8352380170774718E-3</v>
      </c>
      <c r="H363" s="10">
        <f t="shared" si="24"/>
        <v>-4.7290072333268993</v>
      </c>
    </row>
    <row r="364" spans="1:8" ht="15.75" customHeight="1">
      <c r="A364" s="7">
        <v>43374</v>
      </c>
      <c r="B364" s="8">
        <v>0.99519999999999997</v>
      </c>
      <c r="C364" s="11">
        <f t="shared" si="22"/>
        <v>-7.0312895267885119E-4</v>
      </c>
      <c r="D364" s="9">
        <f t="shared" si="23"/>
        <v>4.943903240952582E-7</v>
      </c>
      <c r="E364" s="9">
        <f t="shared" si="25"/>
        <v>7.7912609033427255E-5</v>
      </c>
      <c r="G364" s="9">
        <f t="shared" si="26"/>
        <v>8.8268119405268426E-3</v>
      </c>
      <c r="H364" s="10">
        <f t="shared" si="24"/>
        <v>-4.7299613781979772</v>
      </c>
    </row>
    <row r="365" spans="1:8" ht="15.75" customHeight="1">
      <c r="A365" s="7">
        <v>43375</v>
      </c>
      <c r="B365" s="8">
        <v>0.99250000000000005</v>
      </c>
      <c r="C365" s="11">
        <f t="shared" si="22"/>
        <v>-2.7167094235694433E-3</v>
      </c>
      <c r="D365" s="9">
        <f t="shared" si="23"/>
        <v>7.3805100921110169E-6</v>
      </c>
      <c r="E365" s="9">
        <f t="shared" si="25"/>
        <v>8.0866753468464468E-5</v>
      </c>
      <c r="G365" s="9">
        <f t="shared" si="26"/>
        <v>8.9925943680600022E-3</v>
      </c>
      <c r="H365" s="10">
        <f t="shared" si="24"/>
        <v>-4.7113538883644868</v>
      </c>
    </row>
    <row r="366" spans="1:8" ht="15.75" customHeight="1">
      <c r="A366" s="7">
        <v>43376</v>
      </c>
      <c r="B366" s="8">
        <v>0.99180000000000001</v>
      </c>
      <c r="C366" s="11">
        <f t="shared" si="22"/>
        <v>-7.055385063120316E-4</v>
      </c>
      <c r="D366" s="9">
        <f t="shared" si="23"/>
        <v>4.9778458388901264E-7</v>
      </c>
      <c r="E366" s="9">
        <f t="shared" si="25"/>
        <v>8.0361932806014911E-5</v>
      </c>
      <c r="G366" s="9">
        <f t="shared" si="26"/>
        <v>8.9644817366100367E-3</v>
      </c>
      <c r="H366" s="10">
        <f t="shared" si="24"/>
        <v>-4.7144849832324418</v>
      </c>
    </row>
    <row r="367" spans="1:8" ht="15.75" customHeight="1">
      <c r="A367" s="7">
        <v>43377</v>
      </c>
      <c r="B367" s="8">
        <v>0.99270000000000003</v>
      </c>
      <c r="C367" s="11">
        <f t="shared" si="22"/>
        <v>9.0702954064262318E-4</v>
      </c>
      <c r="D367" s="9">
        <f t="shared" si="23"/>
        <v>8.2270258759836804E-7</v>
      </c>
      <c r="E367" s="9">
        <f t="shared" si="25"/>
        <v>8.0541810004608472E-5</v>
      </c>
      <c r="G367" s="9">
        <f t="shared" si="26"/>
        <v>8.9745089004696233E-3</v>
      </c>
      <c r="H367" s="10">
        <f t="shared" si="24"/>
        <v>-4.7133670647155395</v>
      </c>
    </row>
    <row r="368" spans="1:8" ht="15.75" customHeight="1">
      <c r="A368" s="7">
        <v>43378</v>
      </c>
      <c r="B368" s="8">
        <v>0.99180000000000001</v>
      </c>
      <c r="C368" s="11">
        <f t="shared" si="22"/>
        <v>-9.0702954064272607E-4</v>
      </c>
      <c r="D368" s="9">
        <f t="shared" si="23"/>
        <v>8.2270258759855471E-7</v>
      </c>
      <c r="E368" s="9">
        <f t="shared" si="25"/>
        <v>8.1274069964858256E-5</v>
      </c>
      <c r="G368" s="9">
        <f t="shared" si="26"/>
        <v>9.0152132512136534E-3</v>
      </c>
      <c r="H368" s="10">
        <f t="shared" si="24"/>
        <v>-4.7088417674525971</v>
      </c>
    </row>
    <row r="369" spans="1:8" ht="15.75" customHeight="1">
      <c r="A369" s="7">
        <v>43380</v>
      </c>
      <c r="B369" s="8">
        <v>0.99339999999999995</v>
      </c>
      <c r="C369" s="11">
        <f t="shared" si="22"/>
        <v>1.6119286182165228E-3</v>
      </c>
      <c r="D369" s="9">
        <f t="shared" si="23"/>
        <v>2.5983138702254284E-6</v>
      </c>
      <c r="E369" s="9">
        <f t="shared" si="25"/>
        <v>8.383220725230632E-5</v>
      </c>
      <c r="G369" s="9">
        <f t="shared" si="26"/>
        <v>9.1559929692145523E-3</v>
      </c>
      <c r="H369" s="10">
        <f t="shared" si="24"/>
        <v>-4.6933466447804308</v>
      </c>
    </row>
    <row r="370" spans="1:8" ht="15.75" customHeight="1">
      <c r="A370" s="7">
        <v>43381</v>
      </c>
      <c r="B370" s="8">
        <v>0.99250000000000005</v>
      </c>
      <c r="C370" s="11">
        <f t="shared" si="22"/>
        <v>-9.0639011190453867E-4</v>
      </c>
      <c r="D370" s="9">
        <f t="shared" si="23"/>
        <v>8.215430349583221E-7</v>
      </c>
      <c r="E370" s="9">
        <f t="shared" si="25"/>
        <v>7.61837078575447E-5</v>
      </c>
      <c r="G370" s="9">
        <f t="shared" si="26"/>
        <v>8.7283278958540916E-3</v>
      </c>
      <c r="H370" s="10">
        <f t="shared" si="24"/>
        <v>-4.741181462887778</v>
      </c>
    </row>
    <row r="371" spans="1:8" ht="15.75" customHeight="1">
      <c r="A371" s="7">
        <v>43382</v>
      </c>
      <c r="B371" s="8">
        <v>0.98980000000000001</v>
      </c>
      <c r="C371" s="11">
        <f t="shared" si="22"/>
        <v>-2.7241100435598372E-3</v>
      </c>
      <c r="D371" s="9">
        <f t="shared" si="23"/>
        <v>7.4207755294235781E-6</v>
      </c>
      <c r="E371" s="9">
        <f t="shared" si="25"/>
        <v>7.9572287648057855E-5</v>
      </c>
      <c r="G371" s="9">
        <f t="shared" si="26"/>
        <v>8.9203300190103876E-3</v>
      </c>
      <c r="H371" s="10">
        <f t="shared" si="24"/>
        <v>-4.7194223354277103</v>
      </c>
    </row>
    <row r="372" spans="1:8" ht="15.75" customHeight="1">
      <c r="A372" s="7">
        <v>43383</v>
      </c>
      <c r="B372" s="8">
        <v>0.98209999999999997</v>
      </c>
      <c r="C372" s="11">
        <f t="shared" si="22"/>
        <v>-7.8097663540571171E-3</v>
      </c>
      <c r="D372" s="9">
        <f t="shared" si="23"/>
        <v>6.0992450504962594E-5</v>
      </c>
      <c r="E372" s="9">
        <f t="shared" si="25"/>
        <v>1.3955770106174629E-4</v>
      </c>
      <c r="G372" s="9">
        <f t="shared" si="26"/>
        <v>1.1813454239203125E-2</v>
      </c>
      <c r="H372" s="10">
        <f t="shared" si="24"/>
        <v>-4.4385162072702169</v>
      </c>
    </row>
    <row r="373" spans="1:8" ht="15.75" customHeight="1">
      <c r="A373" s="7">
        <v>43384</v>
      </c>
      <c r="B373" s="8">
        <v>0.98229999999999995</v>
      </c>
      <c r="C373" s="11">
        <f t="shared" si="22"/>
        <v>2.0362451709531751E-4</v>
      </c>
      <c r="D373" s="9">
        <f t="shared" si="23"/>
        <v>4.1462943962301251E-8</v>
      </c>
      <c r="E373" s="9">
        <f t="shared" si="25"/>
        <v>1.317182261060088E-4</v>
      </c>
      <c r="G373" s="9">
        <f t="shared" si="26"/>
        <v>1.1476856107227658E-2</v>
      </c>
      <c r="H373" s="10">
        <f t="shared" si="24"/>
        <v>-4.4674227838521672</v>
      </c>
    </row>
    <row r="374" spans="1:8" ht="15.75" customHeight="1">
      <c r="A374" s="7">
        <v>43385</v>
      </c>
      <c r="B374" s="8">
        <v>0.98</v>
      </c>
      <c r="C374" s="11">
        <f t="shared" si="22"/>
        <v>-2.3441890162062325E-3</v>
      </c>
      <c r="D374" s="9">
        <f t="shared" si="23"/>
        <v>5.4952221437019446E-6</v>
      </c>
      <c r="E374" s="9">
        <f t="shared" si="25"/>
        <v>1.3685279935218186E-4</v>
      </c>
      <c r="G374" s="9">
        <f t="shared" si="26"/>
        <v>1.1698410120703662E-2</v>
      </c>
      <c r="H374" s="10">
        <f t="shared" si="24"/>
        <v>-4.448302333531263</v>
      </c>
    </row>
    <row r="375" spans="1:8" ht="15.75" customHeight="1">
      <c r="A375" s="7">
        <v>43387</v>
      </c>
      <c r="B375" s="8">
        <v>0.97550000000000003</v>
      </c>
      <c r="C375" s="11">
        <f t="shared" si="22"/>
        <v>-4.6024116014517016E-3</v>
      </c>
      <c r="D375" s="9">
        <f t="shared" si="23"/>
        <v>2.1182192549177216E-5</v>
      </c>
      <c r="E375" s="9">
        <f t="shared" si="25"/>
        <v>1.5787473558955071E-4</v>
      </c>
      <c r="G375" s="9">
        <f t="shared" si="26"/>
        <v>1.2564821351278765E-2</v>
      </c>
      <c r="H375" s="10">
        <f t="shared" si="24"/>
        <v>-4.3768543260519426</v>
      </c>
    </row>
    <row r="376" spans="1:8" ht="15.75" customHeight="1">
      <c r="A376" s="7">
        <v>43388</v>
      </c>
      <c r="B376" s="8">
        <v>0.999</v>
      </c>
      <c r="C376" s="11">
        <f t="shared" si="22"/>
        <v>2.3804618585387662E-2</v>
      </c>
      <c r="D376" s="9">
        <f t="shared" si="23"/>
        <v>5.6665986599578372E-4</v>
      </c>
      <c r="E376" s="9">
        <f t="shared" si="25"/>
        <v>7.1548941863519946E-4</v>
      </c>
      <c r="G376" s="9">
        <f t="shared" si="26"/>
        <v>2.6748633958301488E-2</v>
      </c>
      <c r="H376" s="10">
        <f t="shared" si="24"/>
        <v>-3.6212718739234679</v>
      </c>
    </row>
    <row r="377" spans="1:8" ht="15.75" customHeight="1">
      <c r="A377" s="7">
        <v>43389</v>
      </c>
      <c r="B377" s="8">
        <v>0.96009999999999995</v>
      </c>
      <c r="C377" s="11">
        <f t="shared" si="22"/>
        <v>-3.9717332944975446E-2</v>
      </c>
      <c r="D377" s="9">
        <f t="shared" si="23"/>
        <v>1.577466536262032E-3</v>
      </c>
      <c r="E377" s="9">
        <f t="shared" si="25"/>
        <v>2.2889156501639807E-3</v>
      </c>
      <c r="G377" s="9">
        <f t="shared" si="26"/>
        <v>4.7842613329164833E-2</v>
      </c>
      <c r="H377" s="10">
        <f t="shared" si="24"/>
        <v>-3.0398385443859777</v>
      </c>
    </row>
    <row r="378" spans="1:8" ht="15.75" customHeight="1">
      <c r="A378" s="7">
        <v>43390</v>
      </c>
      <c r="B378" s="8">
        <v>0.95699999999999996</v>
      </c>
      <c r="C378" s="11">
        <f t="shared" si="22"/>
        <v>-3.2340542506238547E-3</v>
      </c>
      <c r="D378" s="9">
        <f t="shared" si="23"/>
        <v>1.0459106895978222E-5</v>
      </c>
      <c r="E378" s="9">
        <f t="shared" si="25"/>
        <v>2.2741987283652607E-3</v>
      </c>
      <c r="G378" s="9">
        <f t="shared" si="26"/>
        <v>4.7688559722068154E-2</v>
      </c>
      <c r="H378" s="10">
        <f t="shared" si="24"/>
        <v>-3.0430637479653799</v>
      </c>
    </row>
    <row r="379" spans="1:8" ht="15.75" customHeight="1">
      <c r="A379" s="7">
        <v>43391</v>
      </c>
      <c r="B379" s="8">
        <v>0.96379999999999999</v>
      </c>
      <c r="C379" s="11">
        <f t="shared" si="22"/>
        <v>7.080412753278113E-3</v>
      </c>
      <c r="D379" s="9">
        <f t="shared" si="23"/>
        <v>5.013224475678335E-5</v>
      </c>
      <c r="E379" s="9">
        <f t="shared" si="25"/>
        <v>2.3240803469377442E-3</v>
      </c>
      <c r="G379" s="9">
        <f t="shared" si="26"/>
        <v>4.820871650373762E-2</v>
      </c>
      <c r="H379" s="10">
        <f t="shared" si="24"/>
        <v>-3.0322154339487164</v>
      </c>
    </row>
    <row r="380" spans="1:8" ht="15.75" customHeight="1">
      <c r="A380" s="7">
        <v>43392</v>
      </c>
      <c r="B380" s="8">
        <v>0.97</v>
      </c>
      <c r="C380" s="11">
        <f t="shared" si="22"/>
        <v>6.4122672911961394E-3</v>
      </c>
      <c r="D380" s="9">
        <f t="shared" si="23"/>
        <v>4.1117171813743875E-5</v>
      </c>
      <c r="E380" s="9">
        <f t="shared" si="25"/>
        <v>2.3651072752571686E-3</v>
      </c>
      <c r="G380" s="9">
        <f t="shared" si="26"/>
        <v>4.8632368595999606E-2</v>
      </c>
      <c r="H380" s="10">
        <f t="shared" si="24"/>
        <v>-3.0234659492750895</v>
      </c>
    </row>
    <row r="381" spans="1:8" ht="15.75" customHeight="1">
      <c r="A381" s="7">
        <v>43394</v>
      </c>
      <c r="B381" s="8">
        <v>0.97489999999999999</v>
      </c>
      <c r="C381" s="11">
        <f t="shared" si="22"/>
        <v>5.0388301377974056E-3</v>
      </c>
      <c r="D381" s="9">
        <f t="shared" si="23"/>
        <v>2.5389809157575423E-5</v>
      </c>
      <c r="E381" s="9">
        <f t="shared" si="25"/>
        <v>2.3898550314203318E-3</v>
      </c>
      <c r="G381" s="9">
        <f t="shared" si="26"/>
        <v>4.8886143552343456E-2</v>
      </c>
      <c r="H381" s="10">
        <f t="shared" si="24"/>
        <v>-3.0182612855939355</v>
      </c>
    </row>
    <row r="382" spans="1:8" ht="15.75" customHeight="1">
      <c r="A382" s="7">
        <v>43395</v>
      </c>
      <c r="B382" s="8">
        <v>0.97589999999999999</v>
      </c>
      <c r="C382" s="11">
        <f t="shared" si="22"/>
        <v>1.0252205121896694E-3</v>
      </c>
      <c r="D382" s="9">
        <f t="shared" si="23"/>
        <v>1.0510770986144482E-6</v>
      </c>
      <c r="E382" s="9">
        <f t="shared" si="25"/>
        <v>2.3908960673925091E-3</v>
      </c>
      <c r="G382" s="9">
        <f t="shared" si="26"/>
        <v>4.8896789949775935E-2</v>
      </c>
      <c r="H382" s="10">
        <f t="shared" si="24"/>
        <v>-3.0180435298549071</v>
      </c>
    </row>
    <row r="383" spans="1:8" ht="15.75" customHeight="1">
      <c r="A383" s="7">
        <v>43396</v>
      </c>
      <c r="B383" s="8">
        <v>0.97460000000000002</v>
      </c>
      <c r="C383" s="11">
        <f t="shared" si="22"/>
        <v>-1.3329917380096418E-3</v>
      </c>
      <c r="D383" s="9">
        <f t="shared" si="23"/>
        <v>1.7768669736019656E-6</v>
      </c>
      <c r="E383" s="9">
        <f t="shared" si="25"/>
        <v>2.3916697265019566E-3</v>
      </c>
      <c r="G383" s="9">
        <f t="shared" si="26"/>
        <v>4.8904700454066342E-2</v>
      </c>
      <c r="H383" s="10">
        <f t="shared" si="24"/>
        <v>-3.0178817633158701</v>
      </c>
    </row>
    <row r="384" spans="1:8" ht="15.75" customHeight="1">
      <c r="A384" s="7">
        <v>43397</v>
      </c>
      <c r="B384" s="8">
        <v>0.97629999999999995</v>
      </c>
      <c r="C384" s="11">
        <f t="shared" si="22"/>
        <v>1.7427858222200132E-3</v>
      </c>
      <c r="D384" s="9">
        <f t="shared" si="23"/>
        <v>3.0373024221310875E-6</v>
      </c>
      <c r="E384" s="9">
        <f t="shared" si="25"/>
        <v>2.3856600321279483E-3</v>
      </c>
      <c r="G384" s="9">
        <f t="shared" si="26"/>
        <v>4.8843218896055043E-2</v>
      </c>
      <c r="H384" s="10">
        <f t="shared" si="24"/>
        <v>-3.0191397249487677</v>
      </c>
    </row>
    <row r="385" spans="1:8" ht="15.75" customHeight="1">
      <c r="A385" s="7">
        <v>43398</v>
      </c>
      <c r="B385" s="8">
        <v>0.97640000000000005</v>
      </c>
      <c r="C385" s="11">
        <f t="shared" si="22"/>
        <v>1.0242228717923181E-4</v>
      </c>
      <c r="D385" s="9">
        <f t="shared" si="23"/>
        <v>1.0490324911025033E-8</v>
      </c>
      <c r="E385" s="9">
        <f t="shared" si="25"/>
        <v>2.3851761321287638E-3</v>
      </c>
      <c r="G385" s="9">
        <f t="shared" si="26"/>
        <v>4.8838265040117505E-2</v>
      </c>
      <c r="H385" s="10">
        <f t="shared" si="24"/>
        <v>-3.0192411537097192</v>
      </c>
    </row>
    <row r="386" spans="1:8" ht="15.75" customHeight="1">
      <c r="A386" s="7">
        <v>43399</v>
      </c>
      <c r="B386" s="8">
        <v>0.97809999999999997</v>
      </c>
      <c r="C386" s="11">
        <f t="shared" si="22"/>
        <v>1.7395757776421513E-3</v>
      </c>
      <c r="D386" s="9">
        <f t="shared" si="23"/>
        <v>3.0261238861592957E-6</v>
      </c>
      <c r="E386" s="9">
        <f t="shared" si="25"/>
        <v>2.3808217459228122E-3</v>
      </c>
      <c r="G386" s="9">
        <f t="shared" si="26"/>
        <v>4.8793665018348566E-2</v>
      </c>
      <c r="H386" s="10">
        <f t="shared" si="24"/>
        <v>-3.0201547897475329</v>
      </c>
    </row>
    <row r="387" spans="1:8" ht="15.75" customHeight="1">
      <c r="A387" s="7">
        <v>43401</v>
      </c>
      <c r="B387" s="8">
        <v>0.99</v>
      </c>
      <c r="C387" s="11">
        <f t="shared" ref="C387:C450" si="27">LN(B387/B386)</f>
        <v>1.2093028832188343E-2</v>
      </c>
      <c r="D387" s="9">
        <f t="shared" ref="D387:D450" si="28">C387^2</f>
        <v>1.4624134633613856E-4</v>
      </c>
      <c r="E387" s="9">
        <f t="shared" si="25"/>
        <v>2.5265653076750614E-3</v>
      </c>
      <c r="G387" s="9">
        <f t="shared" si="26"/>
        <v>5.0264951085971038E-2</v>
      </c>
      <c r="H387" s="10">
        <f t="shared" si="24"/>
        <v>-2.9904472422482544</v>
      </c>
    </row>
    <row r="388" spans="1:8" ht="15.75" customHeight="1">
      <c r="A388" s="7">
        <v>43402</v>
      </c>
      <c r="B388" s="8">
        <v>0.98699999999999999</v>
      </c>
      <c r="C388" s="11">
        <f t="shared" si="27"/>
        <v>-3.034903695154047E-3</v>
      </c>
      <c r="D388" s="9">
        <f t="shared" si="28"/>
        <v>9.2106404388596884E-6</v>
      </c>
      <c r="E388" s="9">
        <f t="shared" si="25"/>
        <v>2.5349532455263232E-3</v>
      </c>
      <c r="G388" s="9">
        <f t="shared" si="26"/>
        <v>5.0348319192663457E-2</v>
      </c>
      <c r="H388" s="10">
        <f t="shared" si="24"/>
        <v>-2.9887900428442173</v>
      </c>
    </row>
    <row r="389" spans="1:8" ht="15.75" customHeight="1">
      <c r="A389" s="7">
        <v>43403</v>
      </c>
      <c r="B389" s="8">
        <v>0.98699999999999999</v>
      </c>
      <c r="C389" s="11">
        <f t="shared" si="27"/>
        <v>0</v>
      </c>
      <c r="D389" s="9">
        <f t="shared" si="28"/>
        <v>0</v>
      </c>
      <c r="E389" s="9">
        <f t="shared" si="25"/>
        <v>2.5341305429387247E-3</v>
      </c>
      <c r="G389" s="9">
        <f t="shared" si="26"/>
        <v>5.0340148419911565E-2</v>
      </c>
      <c r="H389" s="10">
        <f t="shared" si="24"/>
        <v>-2.9889523409298584</v>
      </c>
    </row>
    <row r="390" spans="1:8" ht="15.75" customHeight="1">
      <c r="A390" s="7">
        <v>43404</v>
      </c>
      <c r="B390" s="8">
        <v>0.99239999999999995</v>
      </c>
      <c r="C390" s="11">
        <f t="shared" si="27"/>
        <v>5.4562123841642865E-3</v>
      </c>
      <c r="D390" s="9">
        <f t="shared" si="28"/>
        <v>2.9770253581107729E-5</v>
      </c>
      <c r="E390" s="9">
        <f t="shared" si="25"/>
        <v>2.5613024826496066E-3</v>
      </c>
      <c r="G390" s="9">
        <f t="shared" si="26"/>
        <v>5.0609312212769764E-2</v>
      </c>
      <c r="H390" s="10">
        <f t="shared" si="24"/>
        <v>-2.9836196837957427</v>
      </c>
    </row>
    <row r="391" spans="1:8" ht="15.75" customHeight="1">
      <c r="A391" s="7">
        <v>43405</v>
      </c>
      <c r="B391" s="8">
        <v>0.99129999999999996</v>
      </c>
      <c r="C391" s="11">
        <f t="shared" si="27"/>
        <v>-1.1090387787940994E-3</v>
      </c>
      <c r="D391" s="9">
        <f t="shared" si="28"/>
        <v>1.2299670128691073E-6</v>
      </c>
      <c r="E391" s="9">
        <f t="shared" si="25"/>
        <v>2.5617109066275179E-3</v>
      </c>
      <c r="G391" s="9">
        <f t="shared" si="26"/>
        <v>5.061334711938658E-2</v>
      </c>
      <c r="H391" s="10">
        <f t="shared" si="24"/>
        <v>-2.9835399604087942</v>
      </c>
    </row>
    <row r="392" spans="1:8" ht="15.75" customHeight="1">
      <c r="A392" s="7">
        <v>43406</v>
      </c>
      <c r="B392" s="8">
        <v>0.99299999999999999</v>
      </c>
      <c r="C392" s="11">
        <f t="shared" si="27"/>
        <v>1.7134510063208535E-3</v>
      </c>
      <c r="D392" s="9">
        <f t="shared" si="28"/>
        <v>2.9359143510619454E-6</v>
      </c>
      <c r="E392" s="9">
        <f t="shared" si="25"/>
        <v>2.5572260454491558E-3</v>
      </c>
      <c r="G392" s="9">
        <f t="shared" si="26"/>
        <v>5.0569022587441372E-2</v>
      </c>
      <c r="H392" s="10">
        <f t="shared" si="24"/>
        <v>-2.9844160919899965</v>
      </c>
    </row>
    <row r="393" spans="1:8" ht="15.75" customHeight="1">
      <c r="A393" s="7">
        <v>43408</v>
      </c>
      <c r="B393" s="8">
        <v>0.99119999999999997</v>
      </c>
      <c r="C393" s="11">
        <f t="shared" si="27"/>
        <v>-1.8143337302399746E-3</v>
      </c>
      <c r="D393" s="9">
        <f t="shared" si="28"/>
        <v>3.2918068846865011E-6</v>
      </c>
      <c r="E393" s="9">
        <f t="shared" si="25"/>
        <v>2.4995254018288799E-3</v>
      </c>
      <c r="G393" s="9">
        <f t="shared" si="26"/>
        <v>4.999525379302399E-2</v>
      </c>
      <c r="H393" s="10">
        <f t="shared" si="24"/>
        <v>-2.9958272021990924</v>
      </c>
    </row>
    <row r="394" spans="1:8" ht="15.75" customHeight="1">
      <c r="A394" s="7">
        <v>43409</v>
      </c>
      <c r="B394" s="8">
        <v>0.99009999999999998</v>
      </c>
      <c r="C394" s="11">
        <f t="shared" si="27"/>
        <v>-1.1103821864637611E-3</v>
      </c>
      <c r="D394" s="9">
        <f t="shared" si="28"/>
        <v>1.2329486000160428E-6</v>
      </c>
      <c r="E394" s="9">
        <f t="shared" si="25"/>
        <v>2.5007168874849337E-3</v>
      </c>
      <c r="G394" s="9">
        <f t="shared" si="26"/>
        <v>5.0007168360995342E-2</v>
      </c>
      <c r="H394" s="10">
        <f t="shared" si="24"/>
        <v>-2.9955889166101817</v>
      </c>
    </row>
    <row r="395" spans="1:8" ht="15.75" customHeight="1">
      <c r="A395" s="7">
        <v>43410</v>
      </c>
      <c r="B395" s="8">
        <v>0.99070000000000003</v>
      </c>
      <c r="C395" s="11">
        <f t="shared" si="27"/>
        <v>6.0581585051561941E-4</v>
      </c>
      <c r="D395" s="9">
        <f t="shared" si="28"/>
        <v>3.6701284473596331E-7</v>
      </c>
      <c r="E395" s="9">
        <f t="shared" si="25"/>
        <v>2.4955886781859679E-3</v>
      </c>
      <c r="G395" s="9">
        <f t="shared" si="26"/>
        <v>4.9955867304911923E-2</v>
      </c>
      <c r="H395" s="10">
        <f t="shared" si="24"/>
        <v>-2.9966153172240784</v>
      </c>
    </row>
    <row r="396" spans="1:8" ht="15.75" customHeight="1">
      <c r="A396" s="7">
        <v>43411</v>
      </c>
      <c r="B396" s="8">
        <v>0.99099999999999999</v>
      </c>
      <c r="C396" s="11">
        <f t="shared" si="27"/>
        <v>3.0277035100336966E-4</v>
      </c>
      <c r="D396" s="9">
        <f t="shared" si="28"/>
        <v>9.1669885446703662E-8</v>
      </c>
      <c r="E396" s="9">
        <f t="shared" si="25"/>
        <v>2.4744981555222373E-3</v>
      </c>
      <c r="G396" s="9">
        <f t="shared" si="26"/>
        <v>4.9744327872856389E-2</v>
      </c>
      <c r="H396" s="10">
        <f t="shared" si="24"/>
        <v>-3.0008588344833682</v>
      </c>
    </row>
    <row r="397" spans="1:8" ht="15.75" customHeight="1">
      <c r="A397" s="7">
        <v>43412</v>
      </c>
      <c r="B397" s="8">
        <v>0.98929999999999996</v>
      </c>
      <c r="C397" s="11">
        <f t="shared" si="27"/>
        <v>-1.7169120008111438E-3</v>
      </c>
      <c r="D397" s="9">
        <f t="shared" si="28"/>
        <v>2.9477868185293251E-6</v>
      </c>
      <c r="E397" s="9">
        <f t="shared" si="25"/>
        <v>1.9107860763449818E-3</v>
      </c>
      <c r="G397" s="9">
        <f t="shared" si="26"/>
        <v>4.3712539120313997E-2</v>
      </c>
      <c r="H397" s="10">
        <f t="shared" si="24"/>
        <v>-3.1301202816473412</v>
      </c>
    </row>
    <row r="398" spans="1:8" ht="15.75" customHeight="1">
      <c r="A398" s="7">
        <v>43413</v>
      </c>
      <c r="B398" s="8">
        <v>0.98709999999999998</v>
      </c>
      <c r="C398" s="11">
        <f t="shared" si="27"/>
        <v>-2.2262709053345667E-3</v>
      </c>
      <c r="D398" s="9">
        <f t="shared" si="28"/>
        <v>4.9562821439391914E-6</v>
      </c>
      <c r="E398" s="9">
        <f t="shared" si="25"/>
        <v>3.3827582222688946E-4</v>
      </c>
      <c r="G398" s="9">
        <f t="shared" si="26"/>
        <v>1.8392276156769978E-2</v>
      </c>
      <c r="H398" s="10">
        <f t="shared" si="24"/>
        <v>-3.9958244765855921</v>
      </c>
    </row>
    <row r="399" spans="1:8" ht="15.75" customHeight="1">
      <c r="A399" s="7">
        <v>43415</v>
      </c>
      <c r="B399" s="8">
        <v>0.98680000000000001</v>
      </c>
      <c r="C399" s="11">
        <f t="shared" si="27"/>
        <v>-3.0396676864064394E-4</v>
      </c>
      <c r="D399" s="9">
        <f t="shared" si="28"/>
        <v>9.2395796437834762E-8</v>
      </c>
      <c r="E399" s="9">
        <f t="shared" si="25"/>
        <v>3.27909111127349E-4</v>
      </c>
      <c r="G399" s="9">
        <f t="shared" si="26"/>
        <v>1.8108260853194849E-2</v>
      </c>
      <c r="H399" s="10">
        <f t="shared" si="24"/>
        <v>-4.011387044100494</v>
      </c>
    </row>
    <row r="400" spans="1:8" ht="15.75" customHeight="1">
      <c r="A400" s="7">
        <v>43416</v>
      </c>
      <c r="B400" s="8">
        <v>0.98240000000000005</v>
      </c>
      <c r="C400" s="11">
        <f t="shared" si="27"/>
        <v>-4.4688272623235638E-3</v>
      </c>
      <c r="D400" s="9">
        <f t="shared" si="28"/>
        <v>1.9970417100486318E-5</v>
      </c>
      <c r="E400" s="9">
        <f t="shared" si="25"/>
        <v>2.9774728347105203E-4</v>
      </c>
      <c r="G400" s="9">
        <f t="shared" si="26"/>
        <v>1.7255355211384438E-2</v>
      </c>
      <c r="H400" s="10">
        <f t="shared" si="24"/>
        <v>-4.0596327366466998</v>
      </c>
    </row>
    <row r="401" spans="1:8" ht="15.75" customHeight="1">
      <c r="A401" s="7">
        <v>43417</v>
      </c>
      <c r="B401" s="8">
        <v>0.96950000000000003</v>
      </c>
      <c r="C401" s="11">
        <f t="shared" si="27"/>
        <v>-1.3218082710171598E-2</v>
      </c>
      <c r="D401" s="9">
        <f t="shared" si="28"/>
        <v>1.7471771053293732E-4</v>
      </c>
      <c r="E401" s="9">
        <f t="shared" si="25"/>
        <v>4.3134782219024547E-4</v>
      </c>
      <c r="G401" s="9">
        <f t="shared" si="26"/>
        <v>2.0768914805310495E-2</v>
      </c>
      <c r="H401" s="10">
        <f t="shared" si="24"/>
        <v>-3.8742978906386618</v>
      </c>
    </row>
    <row r="402" spans="1:8" ht="15.75" customHeight="1">
      <c r="A402" s="7">
        <v>43418</v>
      </c>
      <c r="B402" s="8">
        <v>0.95</v>
      </c>
      <c r="C402" s="11">
        <f t="shared" si="27"/>
        <v>-2.0318490088120058E-2</v>
      </c>
      <c r="D402" s="9">
        <f t="shared" si="28"/>
        <v>4.1284103946103302E-4</v>
      </c>
      <c r="E402" s="9">
        <f t="shared" si="25"/>
        <v>8.1879905249370312E-4</v>
      </c>
      <c r="G402" s="9">
        <f t="shared" si="26"/>
        <v>2.8614664990065899E-2</v>
      </c>
      <c r="H402" s="10">
        <f t="shared" si="24"/>
        <v>-3.5538359306833702</v>
      </c>
    </row>
    <row r="403" spans="1:8" ht="15.75" customHeight="1">
      <c r="A403" s="7">
        <v>43419</v>
      </c>
      <c r="B403" s="8">
        <v>0.97299999999999998</v>
      </c>
      <c r="C403" s="11">
        <f t="shared" si="27"/>
        <v>2.3922097591418532E-2</v>
      </c>
      <c r="D403" s="9">
        <f t="shared" si="28"/>
        <v>5.7226675317335234E-4</v>
      </c>
      <c r="E403" s="9">
        <f t="shared" si="25"/>
        <v>1.390014728568441E-3</v>
      </c>
      <c r="G403" s="9">
        <f t="shared" si="26"/>
        <v>3.728290128957832E-2</v>
      </c>
      <c r="H403" s="10">
        <f t="shared" si="24"/>
        <v>-3.2892204679016359</v>
      </c>
    </row>
    <row r="404" spans="1:8" ht="15.75" customHeight="1">
      <c r="A404" s="7">
        <v>43420</v>
      </c>
      <c r="B404" s="8">
        <v>0.98019999999999996</v>
      </c>
      <c r="C404" s="11">
        <f t="shared" si="27"/>
        <v>7.3725502894419412E-3</v>
      </c>
      <c r="D404" s="9">
        <f t="shared" si="28"/>
        <v>5.4354497770350453E-5</v>
      </c>
      <c r="E404" s="9">
        <f t="shared" si="25"/>
        <v>1.4425923593651894E-3</v>
      </c>
      <c r="G404" s="9">
        <f t="shared" si="26"/>
        <v>3.7981473896693235E-2</v>
      </c>
      <c r="H404" s="10">
        <f t="shared" si="24"/>
        <v>-3.2706567671710598</v>
      </c>
    </row>
    <row r="405" spans="1:8" ht="15.75" customHeight="1">
      <c r="A405" s="7">
        <v>43422</v>
      </c>
      <c r="B405" s="8">
        <v>0.98089999999999999</v>
      </c>
      <c r="C405" s="11">
        <f t="shared" si="27"/>
        <v>7.1388509482297818E-4</v>
      </c>
      <c r="D405" s="9">
        <f t="shared" si="28"/>
        <v>5.0963192861041254E-7</v>
      </c>
      <c r="E405" s="9">
        <f t="shared" si="25"/>
        <v>1.4400646888716689E-3</v>
      </c>
      <c r="G405" s="9">
        <f t="shared" si="26"/>
        <v>3.7948184263172181E-2</v>
      </c>
      <c r="H405" s="10">
        <f t="shared" ref="H405:H468" si="29">LN(G405)</f>
        <v>-3.2715336217878401</v>
      </c>
    </row>
    <row r="406" spans="1:8" ht="15.75" customHeight="1">
      <c r="A406" s="7">
        <v>43423</v>
      </c>
      <c r="B406" s="8">
        <v>0.97499999999999998</v>
      </c>
      <c r="C406" s="11">
        <f t="shared" si="27"/>
        <v>-6.0330465724227631E-3</v>
      </c>
      <c r="D406" s="9">
        <f t="shared" si="28"/>
        <v>3.6397650945022051E-5</v>
      </c>
      <c r="E406" s="9">
        <f t="shared" ref="E406:E469" si="30">SUM(D386:D406)</f>
        <v>1.47645184949178E-3</v>
      </c>
      <c r="G406" s="9">
        <f t="shared" si="26"/>
        <v>3.8424625560853291E-2</v>
      </c>
      <c r="H406" s="10">
        <f t="shared" si="29"/>
        <v>-3.2590567342802133</v>
      </c>
    </row>
    <row r="407" spans="1:8" ht="15.75" customHeight="1">
      <c r="A407" s="7">
        <v>43424</v>
      </c>
      <c r="B407" s="8">
        <v>0.95620000000000005</v>
      </c>
      <c r="C407" s="11">
        <f t="shared" si="27"/>
        <v>-1.9470374805844081E-2</v>
      </c>
      <c r="D407" s="9">
        <f t="shared" si="28"/>
        <v>3.7909549508004795E-4</v>
      </c>
      <c r="E407" s="9">
        <f t="shared" si="30"/>
        <v>1.8525212206856687E-3</v>
      </c>
      <c r="G407" s="9">
        <f t="shared" ref="G407:G470" si="31">SQRT(E407)</f>
        <v>4.3040924951558243E-2</v>
      </c>
      <c r="H407" s="10">
        <f t="shared" si="29"/>
        <v>-3.1456038728493434</v>
      </c>
    </row>
    <row r="408" spans="1:8" ht="15.75" customHeight="1">
      <c r="A408" s="7">
        <v>43425</v>
      </c>
      <c r="B408" s="8">
        <v>0.9708</v>
      </c>
      <c r="C408" s="11">
        <f t="shared" si="27"/>
        <v>1.5153377660443279E-2</v>
      </c>
      <c r="D408" s="9">
        <f t="shared" si="28"/>
        <v>2.2962485452002142E-4</v>
      </c>
      <c r="E408" s="9">
        <f t="shared" si="30"/>
        <v>1.9359047288695515E-3</v>
      </c>
      <c r="G408" s="9">
        <f t="shared" si="31"/>
        <v>4.399891736019821E-2</v>
      </c>
      <c r="H408" s="10">
        <f t="shared" si="29"/>
        <v>-3.1235902508166355</v>
      </c>
    </row>
    <row r="409" spans="1:8" ht="15.75" customHeight="1">
      <c r="A409" s="7">
        <v>43426</v>
      </c>
      <c r="B409" s="8">
        <v>0.97650000000000003</v>
      </c>
      <c r="C409" s="11">
        <f t="shared" si="27"/>
        <v>5.85427646428726E-3</v>
      </c>
      <c r="D409" s="9">
        <f t="shared" si="28"/>
        <v>3.4272552920307745E-5</v>
      </c>
      <c r="E409" s="9">
        <f t="shared" si="30"/>
        <v>1.9609666413509994E-3</v>
      </c>
      <c r="G409" s="9">
        <f t="shared" si="31"/>
        <v>4.4282802997902014E-2</v>
      </c>
      <c r="H409" s="10">
        <f t="shared" si="29"/>
        <v>-3.1171588714761964</v>
      </c>
    </row>
    <row r="410" spans="1:8" ht="15.75" customHeight="1">
      <c r="A410" s="7">
        <v>43427</v>
      </c>
      <c r="B410" s="8">
        <v>0.96889999999999998</v>
      </c>
      <c r="C410" s="11">
        <f t="shared" si="27"/>
        <v>-7.8133429257752646E-3</v>
      </c>
      <c r="D410" s="9">
        <f t="shared" si="28"/>
        <v>6.1048327675762367E-5</v>
      </c>
      <c r="E410" s="9">
        <f t="shared" si="30"/>
        <v>2.022014969026762E-3</v>
      </c>
      <c r="G410" s="9">
        <f t="shared" si="31"/>
        <v>4.496682075738468E-2</v>
      </c>
      <c r="H410" s="10">
        <f t="shared" si="29"/>
        <v>-3.1018303776658769</v>
      </c>
    </row>
    <row r="411" spans="1:8" ht="15.75" customHeight="1">
      <c r="A411" s="7">
        <v>43429</v>
      </c>
      <c r="B411" s="8">
        <v>0.96679999999999999</v>
      </c>
      <c r="C411" s="11">
        <f t="shared" si="27"/>
        <v>-2.1697585616304361E-3</v>
      </c>
      <c r="D411" s="9">
        <f t="shared" si="28"/>
        <v>4.7078522157685793E-6</v>
      </c>
      <c r="E411" s="9">
        <f t="shared" si="30"/>
        <v>1.9969525676614228E-3</v>
      </c>
      <c r="G411" s="9">
        <f t="shared" si="31"/>
        <v>4.4687275232010097E-2</v>
      </c>
      <c r="H411" s="10">
        <f t="shared" si="29"/>
        <v>-3.1080664883137605</v>
      </c>
    </row>
    <row r="412" spans="1:8" ht="15.75" customHeight="1">
      <c r="A412" s="7">
        <v>43430</v>
      </c>
      <c r="B412" s="8">
        <v>0.96160000000000001</v>
      </c>
      <c r="C412" s="11">
        <f t="shared" si="27"/>
        <v>-5.3930850483847595E-3</v>
      </c>
      <c r="D412" s="9">
        <f t="shared" si="28"/>
        <v>2.9085366339111244E-5</v>
      </c>
      <c r="E412" s="9">
        <f t="shared" si="30"/>
        <v>2.0248079669876653E-3</v>
      </c>
      <c r="G412" s="9">
        <f t="shared" si="31"/>
        <v>4.4997866249275258E-2</v>
      </c>
      <c r="H412" s="10">
        <f t="shared" si="29"/>
        <v>-3.1011402070187959</v>
      </c>
    </row>
    <row r="413" spans="1:8" ht="15.75" customHeight="1">
      <c r="A413" s="7">
        <v>43431</v>
      </c>
      <c r="B413" s="8">
        <v>0.96909999999999996</v>
      </c>
      <c r="C413" s="11">
        <f t="shared" si="27"/>
        <v>7.7692419595611732E-3</v>
      </c>
      <c r="D413" s="9">
        <f t="shared" si="28"/>
        <v>6.0361120626205937E-5</v>
      </c>
      <c r="E413" s="9">
        <f t="shared" si="30"/>
        <v>2.0822331732628088E-3</v>
      </c>
      <c r="G413" s="9">
        <f t="shared" si="31"/>
        <v>4.5631493217544492E-2</v>
      </c>
      <c r="H413" s="10">
        <f t="shared" si="29"/>
        <v>-3.0871571601087333</v>
      </c>
    </row>
    <row r="414" spans="1:8" ht="15.75" customHeight="1">
      <c r="A414" s="7">
        <v>43432</v>
      </c>
      <c r="B414" s="8">
        <v>0.98839999999999995</v>
      </c>
      <c r="C414" s="11">
        <f t="shared" si="27"/>
        <v>1.9719668373950641E-2</v>
      </c>
      <c r="D414" s="9">
        <f t="shared" si="28"/>
        <v>3.8886532077858909E-4</v>
      </c>
      <c r="E414" s="9">
        <f t="shared" si="30"/>
        <v>2.4678066871567112E-3</v>
      </c>
      <c r="G414" s="9">
        <f t="shared" si="31"/>
        <v>4.9677023734888859E-2</v>
      </c>
      <c r="H414" s="10">
        <f t="shared" si="29"/>
        <v>-3.0022127518695307</v>
      </c>
    </row>
    <row r="415" spans="1:8" ht="15.75" customHeight="1">
      <c r="A415" s="7">
        <v>43433</v>
      </c>
      <c r="B415" s="8">
        <v>0.98619999999999997</v>
      </c>
      <c r="C415" s="11">
        <f t="shared" si="27"/>
        <v>-2.2283003244292711E-3</v>
      </c>
      <c r="D415" s="9">
        <f t="shared" si="28"/>
        <v>4.965322335851595E-6</v>
      </c>
      <c r="E415" s="9">
        <f t="shared" si="30"/>
        <v>2.4715390608925471E-3</v>
      </c>
      <c r="G415" s="9">
        <f t="shared" si="31"/>
        <v>4.9714575939985114E-2</v>
      </c>
      <c r="H415" s="10">
        <f t="shared" si="29"/>
        <v>-3.0014571104067524</v>
      </c>
    </row>
    <row r="416" spans="1:8" ht="15.75" customHeight="1">
      <c r="A416" s="7">
        <v>43434</v>
      </c>
      <c r="B416" s="8">
        <v>0.98450000000000004</v>
      </c>
      <c r="C416" s="11">
        <f t="shared" si="27"/>
        <v>-1.7252757108453989E-3</v>
      </c>
      <c r="D416" s="9">
        <f t="shared" si="28"/>
        <v>2.9765762784330966E-6</v>
      </c>
      <c r="E416" s="9">
        <f t="shared" si="30"/>
        <v>2.4741486243262437E-3</v>
      </c>
      <c r="G416" s="9">
        <f t="shared" si="31"/>
        <v>4.9740814471882583E-2</v>
      </c>
      <c r="H416" s="10">
        <f t="shared" si="29"/>
        <v>-3.0009294661554442</v>
      </c>
    </row>
    <row r="417" spans="1:8" ht="15.75" customHeight="1">
      <c r="A417" s="7">
        <v>43436</v>
      </c>
      <c r="B417" s="8">
        <v>0.98480000000000001</v>
      </c>
      <c r="C417" s="11">
        <f t="shared" si="27"/>
        <v>3.0467679106343766E-4</v>
      </c>
      <c r="D417" s="9">
        <f t="shared" si="28"/>
        <v>9.2827947012713642E-8</v>
      </c>
      <c r="E417" s="9">
        <f t="shared" si="30"/>
        <v>2.4741497823878101E-3</v>
      </c>
      <c r="G417" s="9">
        <f t="shared" si="31"/>
        <v>4.9740826112840246E-2</v>
      </c>
      <c r="H417" s="10">
        <f t="shared" si="29"/>
        <v>-3.0009292321231626</v>
      </c>
    </row>
    <row r="418" spans="1:8" ht="15.75" customHeight="1">
      <c r="A418" s="7">
        <v>43437</v>
      </c>
      <c r="B418" s="8">
        <v>0.95850000000000002</v>
      </c>
      <c r="C418" s="11">
        <f t="shared" si="27"/>
        <v>-2.7069012384544539E-2</v>
      </c>
      <c r="D418" s="9">
        <f t="shared" si="28"/>
        <v>7.3273143147462559E-4</v>
      </c>
      <c r="E418" s="9">
        <f t="shared" si="30"/>
        <v>3.2039334270439063E-3</v>
      </c>
      <c r="G418" s="9">
        <f t="shared" si="31"/>
        <v>5.6603298729348862E-2</v>
      </c>
      <c r="H418" s="10">
        <f t="shared" si="29"/>
        <v>-2.8716880140340377</v>
      </c>
    </row>
    <row r="419" spans="1:8" ht="15.75" customHeight="1">
      <c r="A419" s="7">
        <v>43438</v>
      </c>
      <c r="B419" s="8">
        <v>0.96179999999999999</v>
      </c>
      <c r="C419" s="11">
        <f t="shared" si="27"/>
        <v>3.4369663578629568E-3</v>
      </c>
      <c r="D419" s="9">
        <f t="shared" si="28"/>
        <v>1.1812737745081759E-5</v>
      </c>
      <c r="E419" s="9">
        <f t="shared" si="30"/>
        <v>3.210789882645049E-3</v>
      </c>
      <c r="G419" s="9">
        <f t="shared" si="31"/>
        <v>5.6663832226959809E-2</v>
      </c>
      <c r="H419" s="10">
        <f t="shared" si="29"/>
        <v>-2.8706191513752417</v>
      </c>
    </row>
    <row r="420" spans="1:8" ht="15.75" customHeight="1">
      <c r="A420" s="7">
        <v>43439</v>
      </c>
      <c r="B420" s="8">
        <v>0.97829999999999995</v>
      </c>
      <c r="C420" s="11">
        <f t="shared" si="27"/>
        <v>1.700984261982073E-2</v>
      </c>
      <c r="D420" s="9">
        <f t="shared" si="28"/>
        <v>2.8933474595106977E-4</v>
      </c>
      <c r="E420" s="9">
        <f t="shared" si="30"/>
        <v>3.5000322327996807E-3</v>
      </c>
      <c r="G420" s="9">
        <f t="shared" si="31"/>
        <v>5.9161070247246886E-2</v>
      </c>
      <c r="H420" s="10">
        <f t="shared" si="29"/>
        <v>-2.8274915505789187</v>
      </c>
    </row>
    <row r="421" spans="1:8" ht="15.75" customHeight="1">
      <c r="A421" s="7">
        <v>43440</v>
      </c>
      <c r="B421" s="8">
        <v>0.98499999999999999</v>
      </c>
      <c r="C421" s="11">
        <f t="shared" si="27"/>
        <v>6.8252697087058528E-3</v>
      </c>
      <c r="D421" s="9">
        <f t="shared" si="28"/>
        <v>4.6584306596577675E-5</v>
      </c>
      <c r="E421" s="9">
        <f t="shared" si="30"/>
        <v>3.5266461222957721E-3</v>
      </c>
      <c r="G421" s="9">
        <f t="shared" si="31"/>
        <v>5.9385571667668335E-2</v>
      </c>
      <c r="H421" s="10">
        <f t="shared" si="29"/>
        <v>-2.8237039833365212</v>
      </c>
    </row>
    <row r="422" spans="1:8" ht="15.75" customHeight="1">
      <c r="A422" s="7">
        <v>43441</v>
      </c>
      <c r="B422" s="8">
        <v>0.99370000000000003</v>
      </c>
      <c r="C422" s="11">
        <f t="shared" si="27"/>
        <v>8.7937090652289336E-3</v>
      </c>
      <c r="D422" s="9">
        <f t="shared" si="28"/>
        <v>7.7329319123889523E-5</v>
      </c>
      <c r="E422" s="9">
        <f t="shared" si="30"/>
        <v>3.4292577308867242E-3</v>
      </c>
      <c r="G422" s="9">
        <f t="shared" si="31"/>
        <v>5.8559864505365142E-2</v>
      </c>
      <c r="H422" s="10">
        <f t="shared" si="29"/>
        <v>-2.8377057231062599</v>
      </c>
    </row>
    <row r="423" spans="1:8" ht="15.75" customHeight="1">
      <c r="A423" s="7">
        <v>43443</v>
      </c>
      <c r="B423" s="8">
        <v>0.995</v>
      </c>
      <c r="C423" s="11">
        <f t="shared" si="27"/>
        <v>1.3073869212750582E-3</v>
      </c>
      <c r="D423" s="9">
        <f t="shared" si="28"/>
        <v>1.7092605619210751E-6</v>
      </c>
      <c r="E423" s="9">
        <f t="shared" si="30"/>
        <v>3.0181259519876124E-3</v>
      </c>
      <c r="G423" s="9">
        <f t="shared" si="31"/>
        <v>5.4937473112508663E-2</v>
      </c>
      <c r="H423" s="10">
        <f t="shared" si="29"/>
        <v>-2.9015595929564988</v>
      </c>
    </row>
    <row r="424" spans="1:8" ht="15.75" customHeight="1">
      <c r="A424" s="7">
        <v>43444</v>
      </c>
      <c r="B424" s="8">
        <v>0.99150000000000005</v>
      </c>
      <c r="C424" s="11">
        <f t="shared" si="27"/>
        <v>-3.5237891987420842E-3</v>
      </c>
      <c r="D424" s="9">
        <f t="shared" si="28"/>
        <v>1.241709031717138E-5</v>
      </c>
      <c r="E424" s="9">
        <f t="shared" si="30"/>
        <v>2.4582762891314316E-3</v>
      </c>
      <c r="G424" s="9">
        <f t="shared" si="31"/>
        <v>4.9581007342846831E-2</v>
      </c>
      <c r="H424" s="10">
        <f t="shared" si="29"/>
        <v>-3.0041474350573512</v>
      </c>
    </row>
    <row r="425" spans="1:8" ht="15.75" customHeight="1">
      <c r="A425" s="7">
        <v>43445</v>
      </c>
      <c r="B425" s="8">
        <v>0.99099999999999999</v>
      </c>
      <c r="C425" s="11">
        <f t="shared" si="27"/>
        <v>-5.0441362986268295E-4</v>
      </c>
      <c r="D425" s="9">
        <f t="shared" si="28"/>
        <v>2.544331099912477E-7</v>
      </c>
      <c r="E425" s="9">
        <f t="shared" si="30"/>
        <v>2.4041762244710724E-3</v>
      </c>
      <c r="G425" s="9">
        <f t="shared" si="31"/>
        <v>4.9032399742120238E-2</v>
      </c>
      <c r="H425" s="10">
        <f t="shared" si="29"/>
        <v>-3.0152739801536836</v>
      </c>
    </row>
    <row r="426" spans="1:8" ht="15.75" customHeight="1">
      <c r="A426" s="7">
        <v>43446</v>
      </c>
      <c r="B426" s="8">
        <v>0.99450000000000005</v>
      </c>
      <c r="C426" s="11">
        <f t="shared" si="27"/>
        <v>3.525563964039045E-3</v>
      </c>
      <c r="D426" s="9">
        <f t="shared" si="28"/>
        <v>1.2429601264530705E-5</v>
      </c>
      <c r="E426" s="9">
        <f t="shared" si="30"/>
        <v>2.4160961938069925E-3</v>
      </c>
      <c r="G426" s="9">
        <f t="shared" si="31"/>
        <v>4.9153801417662422E-2</v>
      </c>
      <c r="H426" s="10">
        <f t="shared" si="29"/>
        <v>-3.0128010921923569</v>
      </c>
    </row>
    <row r="427" spans="1:8" ht="15.75" customHeight="1">
      <c r="A427" s="7">
        <v>43447</v>
      </c>
      <c r="B427" s="8">
        <v>0.98829999999999996</v>
      </c>
      <c r="C427" s="11">
        <f t="shared" si="27"/>
        <v>-6.2538029118887721E-3</v>
      </c>
      <c r="D427" s="9">
        <f t="shared" si="28"/>
        <v>3.9110050860748484E-5</v>
      </c>
      <c r="E427" s="9">
        <f t="shared" si="30"/>
        <v>2.4188085937227191E-3</v>
      </c>
      <c r="G427" s="9">
        <f t="shared" si="31"/>
        <v>4.9181384625920394E-2</v>
      </c>
      <c r="H427" s="10">
        <f t="shared" si="29"/>
        <v>-3.0122400883423377</v>
      </c>
    </row>
    <row r="428" spans="1:8" ht="15.75" customHeight="1">
      <c r="A428" s="7">
        <v>43448</v>
      </c>
      <c r="B428" s="8">
        <v>0.98719999999999997</v>
      </c>
      <c r="C428" s="11">
        <f t="shared" si="27"/>
        <v>-1.1136422310147778E-3</v>
      </c>
      <c r="D428" s="9">
        <f t="shared" si="28"/>
        <v>1.2401990186995717E-6</v>
      </c>
      <c r="E428" s="9">
        <f t="shared" si="30"/>
        <v>2.0409532976613707E-3</v>
      </c>
      <c r="G428" s="9">
        <f t="shared" si="31"/>
        <v>4.517691111244073E-2</v>
      </c>
      <c r="H428" s="10">
        <f t="shared" si="29"/>
        <v>-3.0971691387513842</v>
      </c>
    </row>
    <row r="429" spans="1:8" ht="15.75" customHeight="1">
      <c r="A429" s="7">
        <v>43450</v>
      </c>
      <c r="B429" s="8">
        <v>0.99119999999999997</v>
      </c>
      <c r="C429" s="11">
        <f t="shared" si="27"/>
        <v>4.0436771638092586E-3</v>
      </c>
      <c r="D429" s="9">
        <f t="shared" si="28"/>
        <v>1.635132500511249E-5</v>
      </c>
      <c r="E429" s="9">
        <f t="shared" si="30"/>
        <v>1.8276797681464618E-3</v>
      </c>
      <c r="G429" s="9">
        <f t="shared" si="31"/>
        <v>4.2751371535267285E-2</v>
      </c>
      <c r="H429" s="10">
        <f t="shared" si="29"/>
        <v>-3.1523540014176956</v>
      </c>
    </row>
    <row r="430" spans="1:8" ht="15.75" customHeight="1">
      <c r="A430" s="7">
        <v>43451</v>
      </c>
      <c r="B430" s="8">
        <v>0.99839999999999995</v>
      </c>
      <c r="C430" s="11">
        <f t="shared" si="27"/>
        <v>7.2376673002306031E-3</v>
      </c>
      <c r="D430" s="9">
        <f t="shared" si="28"/>
        <v>5.2383827948827346E-5</v>
      </c>
      <c r="E430" s="9">
        <f t="shared" si="30"/>
        <v>1.8457910431749814E-3</v>
      </c>
      <c r="G430" s="9">
        <f t="shared" si="31"/>
        <v>4.2962670345021402E-2</v>
      </c>
      <c r="H430" s="10">
        <f t="shared" si="29"/>
        <v>-3.1474236718440971</v>
      </c>
    </row>
    <row r="431" spans="1:8" ht="15.75" customHeight="1">
      <c r="A431" s="7">
        <v>43452</v>
      </c>
      <c r="B431" s="8">
        <v>0.99819999999999998</v>
      </c>
      <c r="C431" s="11">
        <f t="shared" si="27"/>
        <v>-2.0034057965432304E-4</v>
      </c>
      <c r="D431" s="9">
        <f t="shared" si="28"/>
        <v>4.0136347856230154E-8</v>
      </c>
      <c r="E431" s="9">
        <f t="shared" si="30"/>
        <v>1.7847828518470752E-3</v>
      </c>
      <c r="G431" s="9">
        <f t="shared" si="31"/>
        <v>4.2246690424778542E-2</v>
      </c>
      <c r="H431" s="10">
        <f t="shared" si="29"/>
        <v>-3.164229261388491</v>
      </c>
    </row>
    <row r="432" spans="1:8" ht="15.75" customHeight="1">
      <c r="A432" s="7">
        <v>43453</v>
      </c>
      <c r="B432" s="8">
        <v>1.0018</v>
      </c>
      <c r="C432" s="11">
        <f t="shared" si="27"/>
        <v>3.6000038880076293E-3</v>
      </c>
      <c r="D432" s="9">
        <f t="shared" si="28"/>
        <v>1.2960027993670048E-5</v>
      </c>
      <c r="E432" s="9">
        <f t="shared" si="30"/>
        <v>1.7930350276249766E-3</v>
      </c>
      <c r="G432" s="9">
        <f t="shared" si="31"/>
        <v>4.2344244327003601E-2</v>
      </c>
      <c r="H432" s="10">
        <f t="shared" si="29"/>
        <v>-3.1619227743929463</v>
      </c>
    </row>
    <row r="433" spans="1:8" ht="15.75" customHeight="1">
      <c r="A433" s="7">
        <v>43454</v>
      </c>
      <c r="B433" s="8">
        <v>1.0053000000000001</v>
      </c>
      <c r="C433" s="11">
        <f t="shared" si="27"/>
        <v>3.4876224878580323E-3</v>
      </c>
      <c r="D433" s="9">
        <f t="shared" si="28"/>
        <v>1.216351061781305E-5</v>
      </c>
      <c r="E433" s="9">
        <f t="shared" si="30"/>
        <v>1.7761131719036785E-3</v>
      </c>
      <c r="G433" s="9">
        <f t="shared" si="31"/>
        <v>4.2143957715236935E-2</v>
      </c>
      <c r="H433" s="10">
        <f t="shared" si="29"/>
        <v>-3.1666639567618198</v>
      </c>
    </row>
    <row r="434" spans="1:8" ht="15.75" customHeight="1">
      <c r="A434" s="7">
        <v>43455</v>
      </c>
      <c r="B434" s="8">
        <v>1.0004</v>
      </c>
      <c r="C434" s="11">
        <f t="shared" si="27"/>
        <v>-4.8860844079105783E-3</v>
      </c>
      <c r="D434" s="9">
        <f t="shared" si="28"/>
        <v>2.3873820841226868E-5</v>
      </c>
      <c r="E434" s="9">
        <f t="shared" si="30"/>
        <v>1.7396258721186994E-3</v>
      </c>
      <c r="G434" s="9">
        <f t="shared" si="31"/>
        <v>4.1708822473413218E-2</v>
      </c>
      <c r="H434" s="10">
        <f t="shared" si="29"/>
        <v>-3.1770426024493474</v>
      </c>
    </row>
    <row r="435" spans="1:8" ht="15.75" customHeight="1">
      <c r="A435" s="7">
        <v>43457</v>
      </c>
      <c r="B435" s="8">
        <v>1.0027999999999999</v>
      </c>
      <c r="C435" s="11">
        <f t="shared" si="27"/>
        <v>2.3961672806744059E-3</v>
      </c>
      <c r="D435" s="9">
        <f t="shared" si="28"/>
        <v>5.7416176369745769E-6</v>
      </c>
      <c r="E435" s="9">
        <f t="shared" si="30"/>
        <v>1.356502168977085E-3</v>
      </c>
      <c r="G435" s="9">
        <f t="shared" si="31"/>
        <v>3.6830723166632023E-2</v>
      </c>
      <c r="H435" s="10">
        <f t="shared" si="29"/>
        <v>-3.3014229134577633</v>
      </c>
    </row>
    <row r="436" spans="1:8" ht="15.75" customHeight="1">
      <c r="A436" s="7">
        <v>43458</v>
      </c>
      <c r="B436" s="8">
        <v>1.0032000000000001</v>
      </c>
      <c r="C436" s="11">
        <f t="shared" si="27"/>
        <v>3.9880359451810405E-4</v>
      </c>
      <c r="D436" s="9">
        <f t="shared" si="28"/>
        <v>1.5904430700056035E-7</v>
      </c>
      <c r="E436" s="9">
        <f t="shared" si="30"/>
        <v>1.351695890948234E-3</v>
      </c>
      <c r="G436" s="9">
        <f t="shared" si="31"/>
        <v>3.6765417051194099E-2</v>
      </c>
      <c r="H436" s="10">
        <f t="shared" si="29"/>
        <v>-3.3031976296965611</v>
      </c>
    </row>
    <row r="437" spans="1:8" ht="15.75" customHeight="1">
      <c r="A437" s="7">
        <v>43459</v>
      </c>
      <c r="B437" s="8">
        <v>1.0101</v>
      </c>
      <c r="C437" s="11">
        <f t="shared" si="27"/>
        <v>6.8544449564822175E-3</v>
      </c>
      <c r="D437" s="9">
        <f t="shared" si="28"/>
        <v>4.6983415661444507E-5</v>
      </c>
      <c r="E437" s="9">
        <f t="shared" si="30"/>
        <v>1.3957027303312453E-3</v>
      </c>
      <c r="G437" s="9">
        <f t="shared" si="31"/>
        <v>3.7359105052600566E-2</v>
      </c>
      <c r="H437" s="10">
        <f t="shared" si="29"/>
        <v>-3.2871786206032589</v>
      </c>
    </row>
    <row r="438" spans="1:8" ht="15.75" customHeight="1">
      <c r="A438" s="7">
        <v>43460</v>
      </c>
      <c r="B438" s="8">
        <v>1.0087999999999999</v>
      </c>
      <c r="C438" s="11">
        <f t="shared" si="27"/>
        <v>-1.2878301844287249E-3</v>
      </c>
      <c r="D438" s="9">
        <f t="shared" si="28"/>
        <v>1.6585065839257235E-6</v>
      </c>
      <c r="E438" s="9">
        <f t="shared" si="30"/>
        <v>1.3972684089681583E-3</v>
      </c>
      <c r="G438" s="9">
        <f t="shared" si="31"/>
        <v>3.7380053624468737E-2</v>
      </c>
      <c r="H438" s="10">
        <f t="shared" si="29"/>
        <v>-3.2866180423792715</v>
      </c>
    </row>
    <row r="439" spans="1:8" ht="15.75" customHeight="1">
      <c r="A439" s="7">
        <v>43461</v>
      </c>
      <c r="B439" s="8">
        <v>1.0065</v>
      </c>
      <c r="C439" s="11">
        <f t="shared" si="27"/>
        <v>-2.2825395708636195E-3</v>
      </c>
      <c r="D439" s="9">
        <f t="shared" si="28"/>
        <v>5.2099868925582764E-6</v>
      </c>
      <c r="E439" s="9">
        <f t="shared" si="30"/>
        <v>6.6974696438609098E-4</v>
      </c>
      <c r="G439" s="9">
        <f t="shared" si="31"/>
        <v>2.5879469940207258E-2</v>
      </c>
      <c r="H439" s="10">
        <f t="shared" si="29"/>
        <v>-3.6543052910040359</v>
      </c>
    </row>
    <row r="440" spans="1:8" ht="15.75" customHeight="1">
      <c r="A440" s="7">
        <v>43462</v>
      </c>
      <c r="B440" s="8">
        <v>1.0144</v>
      </c>
      <c r="C440" s="11">
        <f t="shared" si="27"/>
        <v>7.8183386031152186E-3</v>
      </c>
      <c r="D440" s="9">
        <f t="shared" si="28"/>
        <v>6.1126418512961629E-5</v>
      </c>
      <c r="E440" s="9">
        <f t="shared" si="30"/>
        <v>7.1906064515397082E-4</v>
      </c>
      <c r="G440" s="9">
        <f t="shared" si="31"/>
        <v>2.6815306173041748E-2</v>
      </c>
      <c r="H440" s="10">
        <f t="shared" si="29"/>
        <v>-3.6187824286358623</v>
      </c>
    </row>
    <row r="441" spans="1:8" ht="15.75" customHeight="1">
      <c r="A441" s="7">
        <v>43464</v>
      </c>
      <c r="B441" s="8">
        <v>1.0066999999999999</v>
      </c>
      <c r="C441" s="11">
        <f t="shared" si="27"/>
        <v>-7.6196499475838933E-3</v>
      </c>
      <c r="D441" s="9">
        <f t="shared" si="28"/>
        <v>5.8059065323715229E-5</v>
      </c>
      <c r="E441" s="9">
        <f t="shared" si="30"/>
        <v>4.8778496452661624E-4</v>
      </c>
      <c r="G441" s="9">
        <f t="shared" si="31"/>
        <v>2.208585439883674E-2</v>
      </c>
      <c r="H441" s="10">
        <f t="shared" si="29"/>
        <v>-3.8128179478430804</v>
      </c>
    </row>
    <row r="442" spans="1:8" ht="15.75" customHeight="1">
      <c r="A442" s="7">
        <v>43465</v>
      </c>
      <c r="B442" s="8">
        <v>0.99909999999999999</v>
      </c>
      <c r="C442" s="11">
        <f t="shared" si="27"/>
        <v>-7.5780599964046808E-3</v>
      </c>
      <c r="D442" s="9">
        <f t="shared" si="28"/>
        <v>5.7426993309108911E-5</v>
      </c>
      <c r="E442" s="9">
        <f t="shared" si="30"/>
        <v>4.9862765123914743E-4</v>
      </c>
      <c r="G442" s="9">
        <f t="shared" si="31"/>
        <v>2.2329972038476614E-2</v>
      </c>
      <c r="H442" s="10">
        <f t="shared" si="29"/>
        <v>-3.8018254653262593</v>
      </c>
    </row>
    <row r="443" spans="1:8" ht="15.75" customHeight="1">
      <c r="A443" s="7">
        <v>43466</v>
      </c>
      <c r="B443" s="8">
        <v>1.0053000000000001</v>
      </c>
      <c r="C443" s="11">
        <f t="shared" si="27"/>
        <v>6.1864096724015341E-3</v>
      </c>
      <c r="D443" s="9">
        <f t="shared" si="28"/>
        <v>3.8271664634783258E-5</v>
      </c>
      <c r="E443" s="9">
        <f t="shared" si="30"/>
        <v>4.5956999675004118E-4</v>
      </c>
      <c r="G443" s="9">
        <f t="shared" si="31"/>
        <v>2.1437583743277627E-2</v>
      </c>
      <c r="H443" s="10">
        <f t="shared" si="29"/>
        <v>-3.8426096476716491</v>
      </c>
    </row>
    <row r="444" spans="1:8" ht="15.75" customHeight="1">
      <c r="A444" s="7">
        <v>43467</v>
      </c>
      <c r="B444" s="8">
        <v>1.0491999999999999</v>
      </c>
      <c r="C444" s="11">
        <f t="shared" si="27"/>
        <v>4.2741964581344022E-2</v>
      </c>
      <c r="D444" s="9">
        <f t="shared" si="28"/>
        <v>1.8268755362728668E-3</v>
      </c>
      <c r="E444" s="9">
        <f t="shared" si="30"/>
        <v>2.2847362724609868E-3</v>
      </c>
      <c r="G444" s="9">
        <f t="shared" si="31"/>
        <v>4.7798914971586823E-2</v>
      </c>
      <c r="H444" s="10">
        <f t="shared" si="29"/>
        <v>-3.0407523390815485</v>
      </c>
    </row>
    <row r="445" spans="1:8" ht="15.75" customHeight="1">
      <c r="A445" s="7">
        <v>43468</v>
      </c>
      <c r="B445" s="8">
        <v>1.0427999999999999</v>
      </c>
      <c r="C445" s="11">
        <f t="shared" si="27"/>
        <v>-6.118565933371926E-3</v>
      </c>
      <c r="D445" s="9">
        <f t="shared" si="28"/>
        <v>3.7436849081019468E-5</v>
      </c>
      <c r="E445" s="9">
        <f t="shared" si="30"/>
        <v>2.3097560312248353E-3</v>
      </c>
      <c r="G445" s="9">
        <f t="shared" si="31"/>
        <v>4.8059921256956253E-2</v>
      </c>
      <c r="H445" s="10">
        <f t="shared" si="29"/>
        <v>-3.0353066871071945</v>
      </c>
    </row>
    <row r="446" spans="1:8" ht="15.75" customHeight="1">
      <c r="A446" s="7">
        <v>43469</v>
      </c>
      <c r="B446" s="8">
        <v>1.0435000000000001</v>
      </c>
      <c r="C446" s="11">
        <f t="shared" si="27"/>
        <v>6.7104445790887269E-4</v>
      </c>
      <c r="D446" s="9">
        <f t="shared" si="28"/>
        <v>4.5030066449021283E-7</v>
      </c>
      <c r="E446" s="9">
        <f t="shared" si="30"/>
        <v>2.3099518987793341E-3</v>
      </c>
      <c r="G446" s="9">
        <f t="shared" si="31"/>
        <v>4.8061958956947794E-2</v>
      </c>
      <c r="H446" s="10">
        <f t="shared" si="29"/>
        <v>-3.0352642888522432</v>
      </c>
    </row>
    <row r="447" spans="1:8" ht="15.75" customHeight="1">
      <c r="A447" s="7">
        <v>43471</v>
      </c>
      <c r="B447" s="8">
        <v>1.0109999999999999</v>
      </c>
      <c r="C447" s="11">
        <f t="shared" si="27"/>
        <v>-3.1640507496784265E-2</v>
      </c>
      <c r="D447" s="9">
        <f t="shared" si="28"/>
        <v>1.0011217146540612E-3</v>
      </c>
      <c r="E447" s="9">
        <f t="shared" si="30"/>
        <v>3.2986440121688648E-3</v>
      </c>
      <c r="G447" s="9">
        <f t="shared" si="31"/>
        <v>5.7433822893560416E-2</v>
      </c>
      <c r="H447" s="10">
        <f t="shared" si="29"/>
        <v>-2.8571219001789179</v>
      </c>
    </row>
    <row r="448" spans="1:8" ht="15.75" customHeight="1">
      <c r="A448" s="7">
        <v>43472</v>
      </c>
      <c r="B448" s="8">
        <v>1.0057</v>
      </c>
      <c r="C448" s="11">
        <f t="shared" si="27"/>
        <v>-5.2561235700365888E-3</v>
      </c>
      <c r="D448" s="9">
        <f t="shared" si="28"/>
        <v>2.7626834983494174E-5</v>
      </c>
      <c r="E448" s="9">
        <f t="shared" si="30"/>
        <v>3.2871607962916098E-3</v>
      </c>
      <c r="G448" s="9">
        <f t="shared" si="31"/>
        <v>5.7333766632688715E-2</v>
      </c>
      <c r="H448" s="10">
        <f t="shared" si="29"/>
        <v>-2.8588655333184558</v>
      </c>
    </row>
    <row r="449" spans="1:8" ht="15.75" customHeight="1">
      <c r="A449" s="7">
        <v>43473</v>
      </c>
      <c r="B449" s="8">
        <v>1.0064</v>
      </c>
      <c r="C449" s="11">
        <f t="shared" si="27"/>
        <v>6.9579049574117452E-4</v>
      </c>
      <c r="D449" s="9">
        <f t="shared" si="28"/>
        <v>4.8412441396374942E-7</v>
      </c>
      <c r="E449" s="9">
        <f t="shared" si="30"/>
        <v>3.286404721686874E-3</v>
      </c>
      <c r="G449" s="9">
        <f t="shared" si="31"/>
        <v>5.7327172629450987E-2</v>
      </c>
      <c r="H449" s="10">
        <f t="shared" si="29"/>
        <v>-2.8589805507478858</v>
      </c>
    </row>
    <row r="450" spans="1:8" ht="15.75" customHeight="1">
      <c r="A450" s="7">
        <v>43474</v>
      </c>
      <c r="B450" s="8">
        <v>1.0067999999999999</v>
      </c>
      <c r="C450" s="11">
        <f t="shared" si="27"/>
        <v>3.9737731498475375E-4</v>
      </c>
      <c r="D450" s="9">
        <f t="shared" si="28"/>
        <v>1.5790873046449218E-7</v>
      </c>
      <c r="E450" s="9">
        <f t="shared" si="30"/>
        <v>3.2702113054122258E-3</v>
      </c>
      <c r="G450" s="9">
        <f t="shared" si="31"/>
        <v>5.7185761387011591E-2</v>
      </c>
      <c r="H450" s="10">
        <f t="shared" si="29"/>
        <v>-2.8614503383843002</v>
      </c>
    </row>
    <row r="451" spans="1:8" ht="15.75" customHeight="1">
      <c r="A451" s="7">
        <v>43475</v>
      </c>
      <c r="B451" s="8">
        <v>1.0097</v>
      </c>
      <c r="C451" s="11">
        <f t="shared" ref="C451:C514" si="32">LN(B451/B450)</f>
        <v>2.8762727491145972E-3</v>
      </c>
      <c r="D451" s="9">
        <f t="shared" ref="D451:D514" si="33">C451^2</f>
        <v>8.2729449272992432E-6</v>
      </c>
      <c r="E451" s="9">
        <f t="shared" si="30"/>
        <v>3.2261004223906979E-3</v>
      </c>
      <c r="G451" s="9">
        <f t="shared" si="31"/>
        <v>5.6798771310572364E-2</v>
      </c>
      <c r="H451" s="10">
        <f t="shared" si="29"/>
        <v>-2.8682405853451236</v>
      </c>
    </row>
    <row r="452" spans="1:8" ht="15.75" customHeight="1">
      <c r="A452" s="7">
        <v>43476</v>
      </c>
      <c r="B452" s="8">
        <v>1.0089999999999999</v>
      </c>
      <c r="C452" s="11">
        <f t="shared" si="32"/>
        <v>-6.9351565666650591E-4</v>
      </c>
      <c r="D452" s="9">
        <f t="shared" si="33"/>
        <v>4.8096396604157489E-7</v>
      </c>
      <c r="E452" s="9">
        <f t="shared" si="30"/>
        <v>3.2265412500088833E-3</v>
      </c>
      <c r="G452" s="9">
        <f t="shared" si="31"/>
        <v>5.6802651786768577E-2</v>
      </c>
      <c r="H452" s="10">
        <f t="shared" si="29"/>
        <v>-2.8681722679580361</v>
      </c>
    </row>
    <row r="453" spans="1:8" ht="15.75" customHeight="1">
      <c r="A453" s="7">
        <v>43478</v>
      </c>
      <c r="B453" s="8">
        <v>1.0081</v>
      </c>
      <c r="C453" s="11">
        <f t="shared" si="32"/>
        <v>-8.9237029371300419E-4</v>
      </c>
      <c r="D453" s="9">
        <f t="shared" si="33"/>
        <v>7.9632474110143333E-7</v>
      </c>
      <c r="E453" s="9">
        <f t="shared" si="30"/>
        <v>3.2143775467563147E-3</v>
      </c>
      <c r="G453" s="9">
        <f t="shared" si="31"/>
        <v>5.66954808318645E-2</v>
      </c>
      <c r="H453" s="10">
        <f t="shared" si="29"/>
        <v>-2.8700607745666145</v>
      </c>
    </row>
    <row r="454" spans="1:8" ht="15.75" customHeight="1">
      <c r="A454" s="7">
        <v>43479</v>
      </c>
      <c r="B454" s="8">
        <v>1.0088999999999999</v>
      </c>
      <c r="C454" s="11">
        <f t="shared" si="32"/>
        <v>7.9325735443756395E-4</v>
      </c>
      <c r="D454" s="9">
        <f t="shared" si="33"/>
        <v>6.2925723036928299E-7</v>
      </c>
      <c r="E454" s="9">
        <f t="shared" si="30"/>
        <v>3.2028432933688712E-3</v>
      </c>
      <c r="G454" s="9">
        <f t="shared" si="31"/>
        <v>5.6593668315182317E-2</v>
      </c>
      <c r="H454" s="10">
        <f t="shared" si="29"/>
        <v>-2.8718581672535315</v>
      </c>
    </row>
    <row r="455" spans="1:8" ht="15.75" customHeight="1">
      <c r="A455" s="7">
        <v>43480</v>
      </c>
      <c r="B455" s="8">
        <v>1.0075000000000001</v>
      </c>
      <c r="C455" s="11">
        <f t="shared" si="32"/>
        <v>-1.3886135934954246E-3</v>
      </c>
      <c r="D455" s="9">
        <f t="shared" si="33"/>
        <v>1.9282477120402763E-6</v>
      </c>
      <c r="E455" s="9">
        <f t="shared" si="30"/>
        <v>3.1808977202396841E-3</v>
      </c>
      <c r="G455" s="9">
        <f t="shared" si="31"/>
        <v>5.6399447871762751E-2</v>
      </c>
      <c r="H455" s="10">
        <f t="shared" si="29"/>
        <v>-2.875295910033794</v>
      </c>
    </row>
    <row r="456" spans="1:8" ht="15.75" customHeight="1">
      <c r="A456" s="7">
        <v>43481</v>
      </c>
      <c r="B456" s="8">
        <v>1.0237000000000001</v>
      </c>
      <c r="C456" s="11">
        <f t="shared" si="32"/>
        <v>1.5951500104886961E-2</v>
      </c>
      <c r="D456" s="9">
        <f t="shared" si="33"/>
        <v>2.5445035559620871E-4</v>
      </c>
      <c r="E456" s="9">
        <f t="shared" si="30"/>
        <v>3.429606458198918E-3</v>
      </c>
      <c r="G456" s="9">
        <f t="shared" si="31"/>
        <v>5.8562841958010523E-2</v>
      </c>
      <c r="H456" s="10">
        <f t="shared" si="29"/>
        <v>-2.8376548798029257</v>
      </c>
    </row>
    <row r="457" spans="1:8" ht="15.75" customHeight="1">
      <c r="A457" s="7">
        <v>43482</v>
      </c>
      <c r="B457" s="8">
        <v>1.0048999999999999</v>
      </c>
      <c r="C457" s="11">
        <f t="shared" si="32"/>
        <v>-1.8535480870812266E-2</v>
      </c>
      <c r="D457" s="9">
        <f t="shared" si="33"/>
        <v>3.4356405111224744E-4</v>
      </c>
      <c r="E457" s="9">
        <f t="shared" si="30"/>
        <v>3.7730114650041651E-3</v>
      </c>
      <c r="G457" s="9">
        <f t="shared" si="31"/>
        <v>6.1424844037279942E-2</v>
      </c>
      <c r="H457" s="10">
        <f t="shared" si="29"/>
        <v>-2.7899408996537391</v>
      </c>
    </row>
    <row r="458" spans="1:8" ht="15.75" customHeight="1">
      <c r="A458" s="7">
        <v>43483</v>
      </c>
      <c r="B458" s="8">
        <v>1.0213000000000001</v>
      </c>
      <c r="C458" s="11">
        <f t="shared" si="32"/>
        <v>1.6188291529140367E-2</v>
      </c>
      <c r="D458" s="9">
        <f t="shared" si="33"/>
        <v>2.620607826324378E-4</v>
      </c>
      <c r="E458" s="9">
        <f t="shared" si="30"/>
        <v>3.9880888319751588E-3</v>
      </c>
      <c r="G458" s="9">
        <f t="shared" si="31"/>
        <v>6.3151316945691316E-2</v>
      </c>
      <c r="H458" s="10">
        <f t="shared" si="29"/>
        <v>-2.7622215761561906</v>
      </c>
    </row>
    <row r="459" spans="1:8" ht="15.75" customHeight="1">
      <c r="A459" s="7">
        <v>43485</v>
      </c>
      <c r="B459" s="8">
        <v>1.0153000000000001</v>
      </c>
      <c r="C459" s="11">
        <f t="shared" si="32"/>
        <v>-5.8921902768762722E-3</v>
      </c>
      <c r="D459" s="9">
        <f t="shared" si="33"/>
        <v>3.4717906258915283E-5</v>
      </c>
      <c r="E459" s="9">
        <f t="shared" si="30"/>
        <v>4.0211482316501483E-3</v>
      </c>
      <c r="G459" s="9">
        <f t="shared" si="31"/>
        <v>6.3412524249158761E-2</v>
      </c>
      <c r="H459" s="10">
        <f t="shared" si="29"/>
        <v>-2.758093893685952</v>
      </c>
    </row>
    <row r="460" spans="1:8" ht="15.75" customHeight="1">
      <c r="A460" s="7">
        <v>43486</v>
      </c>
      <c r="B460" s="8">
        <v>1.0016</v>
      </c>
      <c r="C460" s="11">
        <f t="shared" si="32"/>
        <v>-1.3585413961342966E-2</v>
      </c>
      <c r="D460" s="9">
        <f t="shared" si="33"/>
        <v>1.8456347250105239E-4</v>
      </c>
      <c r="E460" s="9">
        <f t="shared" si="30"/>
        <v>4.200501717258642E-3</v>
      </c>
      <c r="G460" s="9">
        <f t="shared" si="31"/>
        <v>6.4811277701173592E-2</v>
      </c>
      <c r="H460" s="10">
        <f t="shared" si="29"/>
        <v>-2.7362756521685099</v>
      </c>
    </row>
    <row r="461" spans="1:8" ht="15.75" customHeight="1">
      <c r="A461" s="7">
        <v>43487</v>
      </c>
      <c r="B461" s="8">
        <v>0.997</v>
      </c>
      <c r="C461" s="11">
        <f t="shared" si="32"/>
        <v>-4.6032303839958445E-3</v>
      </c>
      <c r="D461" s="9">
        <f t="shared" si="33"/>
        <v>2.1189729968142529E-5</v>
      </c>
      <c r="E461" s="9">
        <f t="shared" si="30"/>
        <v>4.1605650287138236E-3</v>
      </c>
      <c r="G461" s="9">
        <f t="shared" si="31"/>
        <v>6.450244203682387E-2</v>
      </c>
      <c r="H461" s="10">
        <f t="shared" si="29"/>
        <v>-2.741052194861092</v>
      </c>
    </row>
    <row r="462" spans="1:8" ht="15.75" customHeight="1">
      <c r="A462" s="7">
        <v>43488</v>
      </c>
      <c r="B462" s="8">
        <v>1.0194000000000001</v>
      </c>
      <c r="C462" s="11">
        <f t="shared" si="32"/>
        <v>2.2218727944103171E-2</v>
      </c>
      <c r="D462" s="9">
        <f t="shared" si="33"/>
        <v>4.9367187145407112E-4</v>
      </c>
      <c r="E462" s="9">
        <f t="shared" si="30"/>
        <v>4.5961778348441798E-3</v>
      </c>
      <c r="G462" s="9">
        <f t="shared" si="31"/>
        <v>6.7795116600269809E-2</v>
      </c>
      <c r="H462" s="10">
        <f t="shared" si="29"/>
        <v>-2.6912651131745164</v>
      </c>
    </row>
    <row r="463" spans="1:8" ht="15.75" customHeight="1">
      <c r="A463" s="7">
        <v>43489</v>
      </c>
      <c r="B463" s="8">
        <v>1.0214000000000001</v>
      </c>
      <c r="C463" s="11">
        <f t="shared" si="32"/>
        <v>1.9600163076021688E-3</v>
      </c>
      <c r="D463" s="9">
        <f t="shared" si="33"/>
        <v>3.8416639260664394E-6</v>
      </c>
      <c r="E463" s="9">
        <f t="shared" si="30"/>
        <v>4.5425925054611372E-3</v>
      </c>
      <c r="G463" s="9">
        <f t="shared" si="31"/>
        <v>6.7398757447456978E-2</v>
      </c>
      <c r="H463" s="10">
        <f t="shared" si="29"/>
        <v>-2.6971286967314825</v>
      </c>
    </row>
    <row r="464" spans="1:8" ht="15.75" customHeight="1">
      <c r="A464" s="7">
        <v>43490</v>
      </c>
      <c r="B464" s="8">
        <v>0.99760000000000004</v>
      </c>
      <c r="C464" s="11">
        <f t="shared" si="32"/>
        <v>-2.3577119847716849E-2</v>
      </c>
      <c r="D464" s="9">
        <f t="shared" si="33"/>
        <v>5.5588058031360373E-4</v>
      </c>
      <c r="E464" s="9">
        <f t="shared" si="30"/>
        <v>5.0602014211399574E-3</v>
      </c>
      <c r="G464" s="9">
        <f t="shared" si="31"/>
        <v>7.1135092754138984E-2</v>
      </c>
      <c r="H464" s="10">
        <f t="shared" si="29"/>
        <v>-2.6431744949628122</v>
      </c>
    </row>
    <row r="465" spans="1:8" ht="15.75" customHeight="1">
      <c r="A465" s="7">
        <v>43492</v>
      </c>
      <c r="B465" s="8">
        <v>1.0129999999999999</v>
      </c>
      <c r="C465" s="11">
        <f t="shared" si="32"/>
        <v>1.5319109882856532E-2</v>
      </c>
      <c r="D465" s="9">
        <f t="shared" si="33"/>
        <v>2.3467512760303266E-4</v>
      </c>
      <c r="E465" s="9">
        <f t="shared" si="30"/>
        <v>3.4680010124701231E-3</v>
      </c>
      <c r="G465" s="9">
        <f t="shared" si="31"/>
        <v>5.8889736053663232E-2</v>
      </c>
      <c r="H465" s="10">
        <f t="shared" si="29"/>
        <v>-2.8320884640587409</v>
      </c>
    </row>
    <row r="466" spans="1:8" ht="15.75" customHeight="1">
      <c r="A466" s="7">
        <v>43493</v>
      </c>
      <c r="B466" s="8">
        <v>0.999</v>
      </c>
      <c r="C466" s="11">
        <f t="shared" si="32"/>
        <v>-1.3916725600129723E-2</v>
      </c>
      <c r="D466" s="9">
        <f t="shared" si="33"/>
        <v>1.9367525142930601E-4</v>
      </c>
      <c r="E466" s="9">
        <f t="shared" si="30"/>
        <v>3.6242394148184092E-3</v>
      </c>
      <c r="G466" s="9">
        <f t="shared" si="31"/>
        <v>6.0201656246472231E-2</v>
      </c>
      <c r="H466" s="10">
        <f t="shared" si="29"/>
        <v>-2.8100554146459498</v>
      </c>
    </row>
    <row r="467" spans="1:8" ht="15.75" customHeight="1">
      <c r="A467" s="7">
        <v>43494</v>
      </c>
      <c r="B467" s="8">
        <v>0.995</v>
      </c>
      <c r="C467" s="11">
        <f t="shared" si="32"/>
        <v>-4.0120414899607691E-3</v>
      </c>
      <c r="D467" s="9">
        <f t="shared" si="33"/>
        <v>1.6096476917166627E-5</v>
      </c>
      <c r="E467" s="9">
        <f t="shared" si="30"/>
        <v>3.639885591071086E-3</v>
      </c>
      <c r="G467" s="9">
        <f t="shared" si="31"/>
        <v>6.0331464353777176E-2</v>
      </c>
      <c r="H467" s="10">
        <f t="shared" si="29"/>
        <v>-2.8079015144259398</v>
      </c>
    </row>
    <row r="468" spans="1:8" ht="15.75" customHeight="1">
      <c r="A468" s="7">
        <v>43495</v>
      </c>
      <c r="B468" s="8">
        <v>0.9929</v>
      </c>
      <c r="C468" s="11">
        <f t="shared" si="32"/>
        <v>-2.1127831190443603E-3</v>
      </c>
      <c r="D468" s="9">
        <f t="shared" si="33"/>
        <v>4.4638525081188157E-6</v>
      </c>
      <c r="E468" s="9">
        <f t="shared" si="30"/>
        <v>2.6432277289251439E-3</v>
      </c>
      <c r="G468" s="9">
        <f t="shared" si="31"/>
        <v>5.1412330514431497E-2</v>
      </c>
      <c r="H468" s="10">
        <f t="shared" si="29"/>
        <v>-2.9678772420139312</v>
      </c>
    </row>
    <row r="469" spans="1:8" ht="15.75" customHeight="1">
      <c r="A469" s="7">
        <v>43496</v>
      </c>
      <c r="B469" s="8">
        <v>1.0196000000000001</v>
      </c>
      <c r="C469" s="11">
        <f t="shared" si="32"/>
        <v>2.6535718462412036E-2</v>
      </c>
      <c r="D469" s="9">
        <f t="shared" si="33"/>
        <v>7.0414435431639499E-4</v>
      </c>
      <c r="E469" s="9">
        <f t="shared" si="30"/>
        <v>3.3197452482580446E-3</v>
      </c>
      <c r="G469" s="9">
        <f t="shared" si="31"/>
        <v>5.7617230480630048E-2</v>
      </c>
      <c r="H469" s="10">
        <f t="shared" ref="H469:H532" si="34">LN(G469)</f>
        <v>-2.8539336157251105</v>
      </c>
    </row>
    <row r="470" spans="1:8" ht="15.75" customHeight="1">
      <c r="A470" s="7">
        <v>43497</v>
      </c>
      <c r="B470" s="8">
        <v>1.02</v>
      </c>
      <c r="C470" s="11">
        <f t="shared" si="32"/>
        <v>3.9223377635628039E-4</v>
      </c>
      <c r="D470" s="9">
        <f t="shared" si="33"/>
        <v>1.5384733531470859E-7</v>
      </c>
      <c r="E470" s="9">
        <f t="shared" ref="E470:E533" si="35">SUM(D450:D470)</f>
        <v>3.3194149711793957E-3</v>
      </c>
      <c r="G470" s="9">
        <f t="shared" si="31"/>
        <v>5.7614364278184962E-2</v>
      </c>
      <c r="H470" s="10">
        <f t="shared" si="34"/>
        <v>-2.8539833625406725</v>
      </c>
    </row>
    <row r="471" spans="1:8" ht="15.75" customHeight="1">
      <c r="A471" s="7">
        <v>43499</v>
      </c>
      <c r="B471" s="8">
        <v>1.0113000000000001</v>
      </c>
      <c r="C471" s="11">
        <f t="shared" si="32"/>
        <v>-8.5659953701919343E-3</v>
      </c>
      <c r="D471" s="9">
        <f t="shared" si="33"/>
        <v>7.3376276682149655E-5</v>
      </c>
      <c r="E471" s="9">
        <f t="shared" si="35"/>
        <v>3.3926333391310812E-3</v>
      </c>
      <c r="G471" s="9">
        <f t="shared" ref="G471:G534" si="36">SQRT(E471)</f>
        <v>5.8246316099227091E-2</v>
      </c>
      <c r="H471" s="10">
        <f t="shared" si="34"/>
        <v>-2.8430744314679695</v>
      </c>
    </row>
    <row r="472" spans="1:8" ht="15.75" customHeight="1">
      <c r="A472" s="7">
        <v>43500</v>
      </c>
      <c r="B472" s="8">
        <v>1.0092000000000001</v>
      </c>
      <c r="C472" s="11">
        <f t="shared" si="32"/>
        <v>-2.0786941412220127E-3</v>
      </c>
      <c r="D472" s="9">
        <f t="shared" si="33"/>
        <v>4.320969332750721E-6</v>
      </c>
      <c r="E472" s="9">
        <f t="shared" si="35"/>
        <v>3.3886813635365326E-3</v>
      </c>
      <c r="G472" s="9">
        <f t="shared" si="36"/>
        <v>5.8212381531221796E-2</v>
      </c>
      <c r="H472" s="10">
        <f t="shared" si="34"/>
        <v>-2.8436572057846359</v>
      </c>
    </row>
    <row r="473" spans="1:8" ht="15.75" customHeight="1">
      <c r="A473" s="7">
        <v>43501</v>
      </c>
      <c r="B473" s="8">
        <v>0.98829999999999996</v>
      </c>
      <c r="C473" s="11">
        <f t="shared" si="32"/>
        <v>-2.0926921384764669E-2</v>
      </c>
      <c r="D473" s="9">
        <f t="shared" si="33"/>
        <v>4.3793603864412082E-4</v>
      </c>
      <c r="E473" s="9">
        <f t="shared" si="35"/>
        <v>3.8261364382146117E-3</v>
      </c>
      <c r="G473" s="9">
        <f t="shared" si="36"/>
        <v>6.1855771260365122E-2</v>
      </c>
      <c r="H473" s="10">
        <f t="shared" si="34"/>
        <v>-2.7829498739007623</v>
      </c>
    </row>
    <row r="474" spans="1:8" ht="15.75" customHeight="1">
      <c r="A474" s="7">
        <v>43502</v>
      </c>
      <c r="B474" s="8">
        <v>0.98850000000000005</v>
      </c>
      <c r="C474" s="11">
        <f t="shared" si="32"/>
        <v>2.0234722853344338E-4</v>
      </c>
      <c r="D474" s="9">
        <f t="shared" si="33"/>
        <v>4.0944400895165562E-8</v>
      </c>
      <c r="E474" s="9">
        <f t="shared" si="35"/>
        <v>3.8253810578744059E-3</v>
      </c>
      <c r="G474" s="9">
        <f t="shared" si="36"/>
        <v>6.1849664977867147E-2</v>
      </c>
      <c r="H474" s="10">
        <f t="shared" si="34"/>
        <v>-2.7830485968459882</v>
      </c>
    </row>
    <row r="475" spans="1:8" ht="15.75" customHeight="1">
      <c r="A475" s="7">
        <v>43503</v>
      </c>
      <c r="B475" s="8">
        <v>1.0135000000000001</v>
      </c>
      <c r="C475" s="11">
        <f t="shared" si="32"/>
        <v>2.4976323281383168E-2</v>
      </c>
      <c r="D475" s="9">
        <f t="shared" si="33"/>
        <v>6.2381672465616289E-4</v>
      </c>
      <c r="E475" s="9">
        <f t="shared" si="35"/>
        <v>4.4485685253001991E-3</v>
      </c>
      <c r="G475" s="9">
        <f t="shared" si="36"/>
        <v>6.669759010114383E-2</v>
      </c>
      <c r="H475" s="10">
        <f t="shared" si="34"/>
        <v>-2.7075864571309118</v>
      </c>
    </row>
    <row r="476" spans="1:8" ht="15.75" customHeight="1">
      <c r="A476" s="7">
        <v>43504</v>
      </c>
      <c r="B476" s="8">
        <v>0.99119999999999997</v>
      </c>
      <c r="C476" s="11">
        <f t="shared" si="32"/>
        <v>-2.2248635577122179E-2</v>
      </c>
      <c r="D476" s="9">
        <f t="shared" si="33"/>
        <v>4.9500178504358679E-4</v>
      </c>
      <c r="E476" s="9">
        <f t="shared" si="35"/>
        <v>4.9416420626317457E-3</v>
      </c>
      <c r="G476" s="9">
        <f t="shared" si="36"/>
        <v>7.0296814029027987E-2</v>
      </c>
      <c r="H476" s="10">
        <f t="shared" si="34"/>
        <v>-2.6550288008364671</v>
      </c>
    </row>
    <row r="477" spans="1:8" ht="15.75" customHeight="1">
      <c r="A477" s="7">
        <v>43506</v>
      </c>
      <c r="B477" s="8">
        <v>1.0176000000000001</v>
      </c>
      <c r="C477" s="11">
        <f t="shared" si="32"/>
        <v>2.628586227092506E-2</v>
      </c>
      <c r="D477" s="9">
        <f t="shared" si="33"/>
        <v>6.9094655532604156E-4</v>
      </c>
      <c r="E477" s="9">
        <f t="shared" si="35"/>
        <v>5.3781382623615788E-3</v>
      </c>
      <c r="G477" s="9">
        <f t="shared" si="36"/>
        <v>7.3335791141580925E-2</v>
      </c>
      <c r="H477" s="10">
        <f t="shared" si="34"/>
        <v>-2.6127065062925068</v>
      </c>
    </row>
    <row r="478" spans="1:8" ht="15.75" customHeight="1">
      <c r="A478" s="7">
        <v>43507</v>
      </c>
      <c r="B478" s="8">
        <v>0.98770000000000002</v>
      </c>
      <c r="C478" s="11">
        <f t="shared" si="32"/>
        <v>-2.9823184671776141E-2</v>
      </c>
      <c r="D478" s="9">
        <f t="shared" si="33"/>
        <v>8.8942234396686341E-4</v>
      </c>
      <c r="E478" s="9">
        <f t="shared" si="35"/>
        <v>5.923996555216195E-3</v>
      </c>
      <c r="G478" s="9">
        <f t="shared" si="36"/>
        <v>7.6967503241408289E-2</v>
      </c>
      <c r="H478" s="10">
        <f t="shared" si="34"/>
        <v>-2.5643719820365036</v>
      </c>
    </row>
    <row r="479" spans="1:8" ht="15.75" customHeight="1">
      <c r="A479" s="7">
        <v>43508</v>
      </c>
      <c r="B479" s="8">
        <v>0.98909999999999998</v>
      </c>
      <c r="C479" s="11">
        <f t="shared" si="32"/>
        <v>1.4164308317132846E-3</v>
      </c>
      <c r="D479" s="9">
        <f t="shared" si="33"/>
        <v>2.0062763010279873E-6</v>
      </c>
      <c r="E479" s="9">
        <f t="shared" si="35"/>
        <v>5.663942048884785E-3</v>
      </c>
      <c r="G479" s="9">
        <f t="shared" si="36"/>
        <v>7.525916587954444E-2</v>
      </c>
      <c r="H479" s="10">
        <f t="shared" si="34"/>
        <v>-2.5868175770626332</v>
      </c>
    </row>
    <row r="480" spans="1:8" ht="15.75" customHeight="1">
      <c r="A480" s="7">
        <v>43509</v>
      </c>
      <c r="B480" s="8">
        <v>0.98919999999999997</v>
      </c>
      <c r="C480" s="11">
        <f t="shared" si="32"/>
        <v>1.0109690146596216E-4</v>
      </c>
      <c r="D480" s="9">
        <f t="shared" si="33"/>
        <v>1.0220583486018463E-8</v>
      </c>
      <c r="E480" s="9">
        <f t="shared" si="35"/>
        <v>5.6292343632093561E-3</v>
      </c>
      <c r="G480" s="9">
        <f t="shared" si="36"/>
        <v>7.5028223777518263E-2</v>
      </c>
      <c r="H480" s="10">
        <f t="shared" si="34"/>
        <v>-2.5898909192017459</v>
      </c>
    </row>
    <row r="481" spans="1:8" ht="15.75" customHeight="1">
      <c r="A481" s="7">
        <v>43510</v>
      </c>
      <c r="B481" s="8">
        <v>0.99029999999999996</v>
      </c>
      <c r="C481" s="11">
        <f t="shared" si="32"/>
        <v>1.1113918799959782E-3</v>
      </c>
      <c r="D481" s="9">
        <f t="shared" si="33"/>
        <v>1.2351919109209947E-6</v>
      </c>
      <c r="E481" s="9">
        <f t="shared" si="35"/>
        <v>5.4459060826192243E-3</v>
      </c>
      <c r="G481" s="9">
        <f t="shared" si="36"/>
        <v>7.3796382584915526E-2</v>
      </c>
      <c r="H481" s="10">
        <f t="shared" si="34"/>
        <v>-2.6064455650416156</v>
      </c>
    </row>
    <row r="482" spans="1:8" ht="15.75" customHeight="1">
      <c r="A482" s="7">
        <v>43511</v>
      </c>
      <c r="B482" s="8">
        <v>0.99009999999999998</v>
      </c>
      <c r="C482" s="11">
        <f t="shared" si="32"/>
        <v>-2.0197939878808271E-4</v>
      </c>
      <c r="D482" s="9">
        <f t="shared" si="33"/>
        <v>4.0795677534795351E-8</v>
      </c>
      <c r="E482" s="9">
        <f t="shared" si="35"/>
        <v>5.4247571483286164E-3</v>
      </c>
      <c r="G482" s="9">
        <f t="shared" si="36"/>
        <v>7.3652950710264259E-2</v>
      </c>
      <c r="H482" s="10">
        <f t="shared" si="34"/>
        <v>-2.6083910729213282</v>
      </c>
    </row>
    <row r="483" spans="1:8" ht="15.75" customHeight="1">
      <c r="A483" s="7">
        <v>43513</v>
      </c>
      <c r="B483" s="8">
        <v>1.0195000000000001</v>
      </c>
      <c r="C483" s="11">
        <f t="shared" si="32"/>
        <v>2.9261641886040919E-2</v>
      </c>
      <c r="D483" s="9">
        <f t="shared" si="33"/>
        <v>8.5624368586690431E-4</v>
      </c>
      <c r="E483" s="9">
        <f t="shared" si="35"/>
        <v>5.7873289627414495E-3</v>
      </c>
      <c r="G483" s="9">
        <f t="shared" si="36"/>
        <v>7.6074496138597264E-2</v>
      </c>
      <c r="H483" s="10">
        <f t="shared" si="34"/>
        <v>-2.5760422064402633</v>
      </c>
    </row>
    <row r="484" spans="1:8" ht="15.75" customHeight="1">
      <c r="A484" s="7">
        <v>43514</v>
      </c>
      <c r="B484" s="8">
        <v>0.99199999999999999</v>
      </c>
      <c r="C484" s="11">
        <f t="shared" si="32"/>
        <v>-2.7344482729637194E-2</v>
      </c>
      <c r="D484" s="9">
        <f t="shared" si="33"/>
        <v>7.477207357514268E-4</v>
      </c>
      <c r="E484" s="9">
        <f t="shared" si="35"/>
        <v>6.5312080345668105E-3</v>
      </c>
      <c r="G484" s="9">
        <f t="shared" si="36"/>
        <v>8.0815889740612337E-2</v>
      </c>
      <c r="H484" s="10">
        <f t="shared" si="34"/>
        <v>-2.5155816775835893</v>
      </c>
    </row>
    <row r="485" spans="1:8" ht="15.75" customHeight="1">
      <c r="A485" s="7">
        <v>43515</v>
      </c>
      <c r="B485" s="8">
        <v>1.0190999999999999</v>
      </c>
      <c r="C485" s="11">
        <f t="shared" si="32"/>
        <v>2.6952056549774939E-2</v>
      </c>
      <c r="D485" s="9">
        <f t="shared" si="33"/>
        <v>7.264133522622662E-4</v>
      </c>
      <c r="E485" s="9">
        <f t="shared" si="35"/>
        <v>6.7017408065154719E-3</v>
      </c>
      <c r="G485" s="9">
        <f t="shared" si="36"/>
        <v>8.1864160696335689E-2</v>
      </c>
      <c r="H485" s="10">
        <f t="shared" si="34"/>
        <v>-2.5026939822325458</v>
      </c>
    </row>
    <row r="486" spans="1:8" ht="15.75" customHeight="1">
      <c r="A486" s="7">
        <v>43516</v>
      </c>
      <c r="B486" s="8">
        <v>1.0196000000000001</v>
      </c>
      <c r="C486" s="11">
        <f t="shared" si="32"/>
        <v>4.9050866731259056E-4</v>
      </c>
      <c r="D486" s="9">
        <f t="shared" si="33"/>
        <v>2.4059875270877366E-7</v>
      </c>
      <c r="E486" s="9">
        <f t="shared" si="35"/>
        <v>6.4673062776651486E-3</v>
      </c>
      <c r="G486" s="9">
        <f t="shared" si="36"/>
        <v>8.0419564023097939E-2</v>
      </c>
      <c r="H486" s="10">
        <f t="shared" si="34"/>
        <v>-2.5204977987774191</v>
      </c>
    </row>
    <row r="487" spans="1:8" ht="15.75" customHeight="1">
      <c r="A487" s="7">
        <v>43517</v>
      </c>
      <c r="B487" s="8">
        <v>1.0188999999999999</v>
      </c>
      <c r="C487" s="11">
        <f t="shared" si="32"/>
        <v>-6.8677952172087689E-4</v>
      </c>
      <c r="D487" s="9">
        <f t="shared" si="33"/>
        <v>4.716661114551564E-7</v>
      </c>
      <c r="E487" s="9">
        <f t="shared" si="35"/>
        <v>6.2741026923472986E-3</v>
      </c>
      <c r="G487" s="9">
        <f t="shared" si="36"/>
        <v>7.9209233630602047E-2</v>
      </c>
      <c r="H487" s="10">
        <f t="shared" si="34"/>
        <v>-2.5356624007124298</v>
      </c>
    </row>
    <row r="488" spans="1:8" ht="15.75" customHeight="1">
      <c r="A488" s="7">
        <v>43518</v>
      </c>
      <c r="B488" s="8">
        <v>1.0245</v>
      </c>
      <c r="C488" s="11">
        <f t="shared" si="32"/>
        <v>5.4810746987147864E-3</v>
      </c>
      <c r="D488" s="9">
        <f t="shared" si="33"/>
        <v>3.0042179852891387E-5</v>
      </c>
      <c r="E488" s="9">
        <f t="shared" si="35"/>
        <v>6.2880483952830225E-3</v>
      </c>
      <c r="G488" s="9">
        <f t="shared" si="36"/>
        <v>7.9297215558196132E-2</v>
      </c>
      <c r="H488" s="10">
        <f t="shared" si="34"/>
        <v>-2.5345522637169933</v>
      </c>
    </row>
    <row r="489" spans="1:8" ht="15.75" customHeight="1">
      <c r="A489" s="7">
        <v>43520</v>
      </c>
      <c r="B489" s="8">
        <v>0.99709999999999999</v>
      </c>
      <c r="C489" s="11">
        <f t="shared" si="32"/>
        <v>-2.710890184420724E-2</v>
      </c>
      <c r="D489" s="9">
        <f t="shared" si="33"/>
        <v>7.3489255919886268E-4</v>
      </c>
      <c r="E489" s="9">
        <f t="shared" si="35"/>
        <v>7.0184771019737675E-3</v>
      </c>
      <c r="G489" s="9">
        <f t="shared" si="36"/>
        <v>8.3776351686939476E-2</v>
      </c>
      <c r="H489" s="10">
        <f t="shared" si="34"/>
        <v>-2.4796045107597173</v>
      </c>
    </row>
    <row r="490" spans="1:8" ht="15.75" customHeight="1">
      <c r="A490" s="7">
        <v>43521</v>
      </c>
      <c r="B490" s="8">
        <v>0.99670000000000003</v>
      </c>
      <c r="C490" s="11">
        <f t="shared" si="32"/>
        <v>-4.0124386133665518E-4</v>
      </c>
      <c r="D490" s="9">
        <f t="shared" si="33"/>
        <v>1.6099663626034897E-7</v>
      </c>
      <c r="E490" s="9">
        <f t="shared" si="35"/>
        <v>6.314493744293632E-3</v>
      </c>
      <c r="G490" s="9">
        <f t="shared" si="36"/>
        <v>7.946378888710022E-2</v>
      </c>
      <c r="H490" s="10">
        <f t="shared" si="34"/>
        <v>-2.5324538467838238</v>
      </c>
    </row>
    <row r="491" spans="1:8" ht="15.75" customHeight="1">
      <c r="A491" s="7">
        <v>43522</v>
      </c>
      <c r="B491" s="8">
        <v>0.99670000000000003</v>
      </c>
      <c r="C491" s="11">
        <f t="shared" si="32"/>
        <v>0</v>
      </c>
      <c r="D491" s="9">
        <f t="shared" si="33"/>
        <v>0</v>
      </c>
      <c r="E491" s="9">
        <f t="shared" si="35"/>
        <v>6.3143398969583162E-3</v>
      </c>
      <c r="G491" s="9">
        <f t="shared" si="36"/>
        <v>7.9462820846974189E-2</v>
      </c>
      <c r="H491" s="10">
        <f t="shared" si="34"/>
        <v>-2.5324660290121828</v>
      </c>
    </row>
    <row r="492" spans="1:8" ht="15.75" customHeight="1">
      <c r="A492" s="7">
        <v>43523</v>
      </c>
      <c r="B492" s="8">
        <v>1.0213000000000001</v>
      </c>
      <c r="C492" s="11">
        <f t="shared" si="32"/>
        <v>2.4381782610642725E-2</v>
      </c>
      <c r="D492" s="9">
        <f t="shared" si="33"/>
        <v>5.9447132327263995E-4</v>
      </c>
      <c r="E492" s="9">
        <f t="shared" si="35"/>
        <v>6.8354349435488064E-3</v>
      </c>
      <c r="G492" s="9">
        <f t="shared" si="36"/>
        <v>8.2676689239161036E-2</v>
      </c>
      <c r="H492" s="10">
        <f t="shared" si="34"/>
        <v>-2.492817588038033</v>
      </c>
    </row>
    <row r="493" spans="1:8" ht="15.75" customHeight="1">
      <c r="A493" s="7">
        <v>43524</v>
      </c>
      <c r="B493" s="8">
        <v>1.0214000000000001</v>
      </c>
      <c r="C493" s="11">
        <f t="shared" si="32"/>
        <v>9.7909629490178273E-5</v>
      </c>
      <c r="D493" s="9">
        <f t="shared" si="33"/>
        <v>9.5862955469039867E-9</v>
      </c>
      <c r="E493" s="9">
        <f t="shared" si="35"/>
        <v>6.8311235605116039E-3</v>
      </c>
      <c r="G493" s="9">
        <f t="shared" si="36"/>
        <v>8.2650611374094532E-2</v>
      </c>
      <c r="H493" s="10">
        <f t="shared" si="34"/>
        <v>-2.4931330575967334</v>
      </c>
    </row>
    <row r="494" spans="1:8" ht="15.75" customHeight="1">
      <c r="A494" s="7">
        <v>43525</v>
      </c>
      <c r="B494" s="8">
        <v>1.0237000000000001</v>
      </c>
      <c r="C494" s="11">
        <f t="shared" si="32"/>
        <v>2.2492797121814994E-3</v>
      </c>
      <c r="D494" s="9">
        <f t="shared" si="33"/>
        <v>5.0592592236312886E-6</v>
      </c>
      <c r="E494" s="9">
        <f t="shared" si="35"/>
        <v>6.3982467810911143E-3</v>
      </c>
      <c r="G494" s="9">
        <f t="shared" si="36"/>
        <v>7.9989041631282939E-2</v>
      </c>
      <c r="H494" s="10">
        <f t="shared" si="34"/>
        <v>-2.525865633299782</v>
      </c>
    </row>
    <row r="495" spans="1:8" ht="15.75" customHeight="1">
      <c r="A495" s="7">
        <v>43527</v>
      </c>
      <c r="B495" s="8">
        <v>1.0203</v>
      </c>
      <c r="C495" s="11">
        <f t="shared" si="32"/>
        <v>-3.3268132444657212E-3</v>
      </c>
      <c r="D495" s="9">
        <f t="shared" si="33"/>
        <v>1.1067686363552539E-5</v>
      </c>
      <c r="E495" s="9">
        <f t="shared" si="35"/>
        <v>6.4092735230537714E-3</v>
      </c>
      <c r="G495" s="9">
        <f t="shared" si="36"/>
        <v>8.0057938538621962E-2</v>
      </c>
      <c r="H495" s="10">
        <f t="shared" si="34"/>
        <v>-2.5250046747047286</v>
      </c>
    </row>
    <row r="496" spans="1:8" ht="15.75" customHeight="1">
      <c r="A496" s="7">
        <v>43528</v>
      </c>
      <c r="B496" s="8">
        <v>1.0209999999999999</v>
      </c>
      <c r="C496" s="11">
        <f t="shared" si="32"/>
        <v>6.8583748340595417E-4</v>
      </c>
      <c r="D496" s="9">
        <f t="shared" si="33"/>
        <v>4.7037305364461246E-7</v>
      </c>
      <c r="E496" s="9">
        <f t="shared" si="35"/>
        <v>5.7859271714512522E-3</v>
      </c>
      <c r="G496" s="9">
        <f t="shared" si="36"/>
        <v>7.6065282300476947E-2</v>
      </c>
      <c r="H496" s="10">
        <f t="shared" si="34"/>
        <v>-2.5761633297681152</v>
      </c>
    </row>
    <row r="497" spans="1:8" ht="15.75" customHeight="1">
      <c r="A497" s="7">
        <v>43529</v>
      </c>
      <c r="B497" s="8">
        <v>0.997</v>
      </c>
      <c r="C497" s="11">
        <f t="shared" si="32"/>
        <v>-2.3787048202827146E-2</v>
      </c>
      <c r="D497" s="9">
        <f t="shared" si="33"/>
        <v>5.6582366220362214E-4</v>
      </c>
      <c r="E497" s="9">
        <f t="shared" si="35"/>
        <v>5.8567490486112874E-3</v>
      </c>
      <c r="G497" s="9">
        <f t="shared" si="36"/>
        <v>7.6529399897106776E-2</v>
      </c>
      <c r="H497" s="10">
        <f t="shared" si="34"/>
        <v>-2.5700802995982541</v>
      </c>
    </row>
    <row r="498" spans="1:8" ht="15.75" customHeight="1">
      <c r="A498" s="7">
        <v>43530</v>
      </c>
      <c r="B498" s="8">
        <v>0.996</v>
      </c>
      <c r="C498" s="11">
        <f t="shared" si="32"/>
        <v>-1.0035123772401337E-3</v>
      </c>
      <c r="D498" s="9">
        <f t="shared" si="33"/>
        <v>1.0070370912741444E-6</v>
      </c>
      <c r="E498" s="9">
        <f t="shared" si="35"/>
        <v>5.1668095303765201E-3</v>
      </c>
      <c r="G498" s="9">
        <f t="shared" si="36"/>
        <v>7.1880522607842251E-2</v>
      </c>
      <c r="H498" s="10">
        <f t="shared" si="34"/>
        <v>-2.6327499465333557</v>
      </c>
    </row>
    <row r="499" spans="1:8" ht="15.75" customHeight="1">
      <c r="A499" s="7">
        <v>43531</v>
      </c>
      <c r="B499" s="8">
        <v>1.0229999999999999</v>
      </c>
      <c r="C499" s="11">
        <f t="shared" si="32"/>
        <v>2.6747508367028144E-2</v>
      </c>
      <c r="D499" s="9">
        <f t="shared" si="33"/>
        <v>7.154292038442406E-4</v>
      </c>
      <c r="E499" s="9">
        <f t="shared" si="35"/>
        <v>4.9928163902538975E-3</v>
      </c>
      <c r="G499" s="9">
        <f t="shared" si="36"/>
        <v>7.0659864069030714E-2</v>
      </c>
      <c r="H499" s="10">
        <f t="shared" si="34"/>
        <v>-2.6498775607859248</v>
      </c>
    </row>
    <row r="500" spans="1:8" ht="15.75" customHeight="1">
      <c r="A500" s="7">
        <v>43532</v>
      </c>
      <c r="B500" s="8">
        <v>1.0202</v>
      </c>
      <c r="C500" s="11">
        <f t="shared" si="32"/>
        <v>-2.740800462800255E-3</v>
      </c>
      <c r="D500" s="9">
        <f t="shared" si="33"/>
        <v>7.5119871768860916E-6</v>
      </c>
      <c r="E500" s="9">
        <f t="shared" si="35"/>
        <v>4.998322101129756E-3</v>
      </c>
      <c r="G500" s="9">
        <f t="shared" si="36"/>
        <v>7.0698812586420121E-2</v>
      </c>
      <c r="H500" s="10">
        <f t="shared" si="34"/>
        <v>-2.6493265013207892</v>
      </c>
    </row>
    <row r="501" spans="1:8" ht="15.75" customHeight="1">
      <c r="A501" s="7">
        <v>43534</v>
      </c>
      <c r="B501" s="8">
        <v>0.99519999999999997</v>
      </c>
      <c r="C501" s="11">
        <f t="shared" si="32"/>
        <v>-2.4810243503911221E-2</v>
      </c>
      <c r="D501" s="9">
        <f t="shared" si="33"/>
        <v>6.1554818272336893E-4</v>
      </c>
      <c r="E501" s="9">
        <f t="shared" si="35"/>
        <v>5.6138600632696396E-3</v>
      </c>
      <c r="G501" s="9">
        <f t="shared" si="36"/>
        <v>7.4925696948841519E-2</v>
      </c>
      <c r="H501" s="10">
        <f t="shared" si="34"/>
        <v>-2.5912583638694997</v>
      </c>
    </row>
    <row r="502" spans="1:8" ht="15.75" customHeight="1">
      <c r="A502" s="7">
        <v>43535</v>
      </c>
      <c r="B502" s="8">
        <v>1.0207999999999999</v>
      </c>
      <c r="C502" s="11">
        <f t="shared" si="32"/>
        <v>2.5398190605610403E-2</v>
      </c>
      <c r="D502" s="9">
        <f t="shared" si="33"/>
        <v>6.4506808603891649E-4</v>
      </c>
      <c r="E502" s="9">
        <f t="shared" si="35"/>
        <v>6.2576929573976347E-3</v>
      </c>
      <c r="G502" s="9">
        <f t="shared" si="36"/>
        <v>7.91055810761645E-2</v>
      </c>
      <c r="H502" s="10">
        <f t="shared" si="34"/>
        <v>-2.5369718494767826</v>
      </c>
    </row>
    <row r="503" spans="1:8" ht="15.75" customHeight="1">
      <c r="A503" s="7">
        <v>43536</v>
      </c>
      <c r="B503" s="8">
        <v>0.99450000000000005</v>
      </c>
      <c r="C503" s="11">
        <f t="shared" si="32"/>
        <v>-2.6101814296498372E-2</v>
      </c>
      <c r="D503" s="9">
        <f t="shared" si="33"/>
        <v>6.8130470956888681E-4</v>
      </c>
      <c r="E503" s="9">
        <f t="shared" si="35"/>
        <v>6.9389568712889876E-3</v>
      </c>
      <c r="G503" s="9">
        <f t="shared" si="36"/>
        <v>8.3300401387322184E-2</v>
      </c>
      <c r="H503" s="10">
        <f t="shared" si="34"/>
        <v>-2.4853019112456529</v>
      </c>
    </row>
    <row r="504" spans="1:8" ht="15.75" customHeight="1">
      <c r="A504" s="7">
        <v>43537</v>
      </c>
      <c r="B504" s="8">
        <v>0.99570000000000003</v>
      </c>
      <c r="C504" s="11">
        <f t="shared" si="32"/>
        <v>1.2059091000117255E-3</v>
      </c>
      <c r="D504" s="9">
        <f t="shared" si="33"/>
        <v>1.4542167574910897E-6</v>
      </c>
      <c r="E504" s="9">
        <f t="shared" si="35"/>
        <v>6.0841674021795732E-3</v>
      </c>
      <c r="G504" s="9">
        <f t="shared" si="36"/>
        <v>7.8001073083513242E-2</v>
      </c>
      <c r="H504" s="10">
        <f t="shared" si="34"/>
        <v>-2.5510326949062394</v>
      </c>
    </row>
    <row r="505" spans="1:8" ht="15.75" customHeight="1">
      <c r="A505" s="7">
        <v>43538</v>
      </c>
      <c r="B505" s="8">
        <v>1.0189999999999999</v>
      </c>
      <c r="C505" s="11">
        <f t="shared" si="32"/>
        <v>2.3131025828686085E-2</v>
      </c>
      <c r="D505" s="9">
        <f t="shared" si="33"/>
        <v>5.3504435588734274E-4</v>
      </c>
      <c r="E505" s="9">
        <f t="shared" si="35"/>
        <v>5.8714910223154892E-3</v>
      </c>
      <c r="G505" s="9">
        <f t="shared" si="36"/>
        <v>7.6625655118344599E-2</v>
      </c>
      <c r="H505" s="10">
        <f t="shared" si="34"/>
        <v>-2.5688233350938647</v>
      </c>
    </row>
    <row r="506" spans="1:8" ht="15.75" customHeight="1">
      <c r="A506" s="7">
        <v>43539</v>
      </c>
      <c r="B506" s="8">
        <v>0.99380000000000002</v>
      </c>
      <c r="C506" s="11">
        <f t="shared" si="32"/>
        <v>-2.5041054054504516E-2</v>
      </c>
      <c r="D506" s="9">
        <f t="shared" si="33"/>
        <v>6.2705438816061708E-4</v>
      </c>
      <c r="E506" s="9">
        <f t="shared" si="35"/>
        <v>5.7721320582138393E-3</v>
      </c>
      <c r="G506" s="9">
        <f t="shared" si="36"/>
        <v>7.5974548752946472E-2</v>
      </c>
      <c r="H506" s="10">
        <f t="shared" si="34"/>
        <v>-2.5773568796119042</v>
      </c>
    </row>
    <row r="507" spans="1:8" ht="15.75" customHeight="1">
      <c r="A507" s="7">
        <v>43541</v>
      </c>
      <c r="B507" s="8">
        <v>0.99529999999999996</v>
      </c>
      <c r="C507" s="11">
        <f t="shared" si="32"/>
        <v>1.5082200837976815E-3</v>
      </c>
      <c r="D507" s="9">
        <f t="shared" si="33"/>
        <v>2.2747278211706852E-6</v>
      </c>
      <c r="E507" s="9">
        <f t="shared" si="35"/>
        <v>5.7741661872823024E-3</v>
      </c>
      <c r="G507" s="9">
        <f t="shared" si="36"/>
        <v>7.5987934484905581E-2</v>
      </c>
      <c r="H507" s="10">
        <f t="shared" si="34"/>
        <v>-2.5771807080765554</v>
      </c>
    </row>
    <row r="508" spans="1:8" ht="15.75" customHeight="1">
      <c r="A508" s="7">
        <v>43542</v>
      </c>
      <c r="B508" s="8">
        <v>1.0217000000000001</v>
      </c>
      <c r="C508" s="11">
        <f t="shared" si="32"/>
        <v>2.6178986345360287E-2</v>
      </c>
      <c r="D508" s="9">
        <f t="shared" si="33"/>
        <v>6.853393260705604E-4</v>
      </c>
      <c r="E508" s="9">
        <f t="shared" si="35"/>
        <v>6.4590338472414067E-3</v>
      </c>
      <c r="G508" s="9">
        <f t="shared" si="36"/>
        <v>8.036811461793418E-2</v>
      </c>
      <c r="H508" s="10">
        <f t="shared" si="34"/>
        <v>-2.5211377658116416</v>
      </c>
    </row>
    <row r="509" spans="1:8" ht="15.75" customHeight="1">
      <c r="A509" s="7">
        <v>43543</v>
      </c>
      <c r="B509" s="8">
        <v>0.99580000000000002</v>
      </c>
      <c r="C509" s="11">
        <f t="shared" si="32"/>
        <v>-2.5676751389295607E-2</v>
      </c>
      <c r="D509" s="9">
        <f t="shared" si="33"/>
        <v>6.5929556190769394E-4</v>
      </c>
      <c r="E509" s="9">
        <f t="shared" si="35"/>
        <v>7.0882872292962083E-3</v>
      </c>
      <c r="G509" s="9">
        <f t="shared" si="36"/>
        <v>8.4191966536577637E-2</v>
      </c>
      <c r="H509" s="10">
        <f t="shared" si="34"/>
        <v>-2.4746557715899167</v>
      </c>
    </row>
    <row r="510" spans="1:8" ht="15.75" customHeight="1">
      <c r="A510" s="7">
        <v>43544</v>
      </c>
      <c r="B510" s="8">
        <v>1.0226</v>
      </c>
      <c r="C510" s="11">
        <f t="shared" si="32"/>
        <v>2.6557248437816362E-2</v>
      </c>
      <c r="D510" s="9">
        <f t="shared" si="33"/>
        <v>7.0528744458789956E-4</v>
      </c>
      <c r="E510" s="9">
        <f t="shared" si="35"/>
        <v>7.0586821146852458E-3</v>
      </c>
      <c r="G510" s="9">
        <f t="shared" si="36"/>
        <v>8.4015963451508704E-2</v>
      </c>
      <c r="H510" s="10">
        <f t="shared" si="34"/>
        <v>-2.4767484571049545</v>
      </c>
    </row>
    <row r="511" spans="1:8" ht="15.75" customHeight="1">
      <c r="A511" s="7">
        <v>43545</v>
      </c>
      <c r="B511" s="8">
        <v>1.0165999999999999</v>
      </c>
      <c r="C511" s="11">
        <f t="shared" si="32"/>
        <v>-5.884677633096776E-3</v>
      </c>
      <c r="D511" s="9">
        <f t="shared" si="33"/>
        <v>3.4629430845469473E-5</v>
      </c>
      <c r="E511" s="9">
        <f t="shared" si="35"/>
        <v>7.0931505488944545E-3</v>
      </c>
      <c r="G511" s="9">
        <f t="shared" si="36"/>
        <v>8.4220843909892373E-2</v>
      </c>
      <c r="H511" s="10">
        <f t="shared" si="34"/>
        <v>-2.4743128359958702</v>
      </c>
    </row>
    <row r="512" spans="1:8" ht="15.75" customHeight="1">
      <c r="A512" s="7">
        <v>43546</v>
      </c>
      <c r="B512" s="8">
        <v>1.0153000000000001</v>
      </c>
      <c r="C512" s="11">
        <f t="shared" si="32"/>
        <v>-1.2795907056249703E-3</v>
      </c>
      <c r="D512" s="9">
        <f t="shared" si="33"/>
        <v>1.6373523739218093E-6</v>
      </c>
      <c r="E512" s="9">
        <f t="shared" si="35"/>
        <v>7.0947879012683767E-3</v>
      </c>
      <c r="G512" s="9">
        <f t="shared" si="36"/>
        <v>8.4230563937732109E-2</v>
      </c>
      <c r="H512" s="10">
        <f t="shared" si="34"/>
        <v>-2.4741974314649764</v>
      </c>
    </row>
    <row r="513" spans="1:8" ht="15.75" customHeight="1">
      <c r="A513" s="7">
        <v>43548</v>
      </c>
      <c r="B513" s="8">
        <v>0.995</v>
      </c>
      <c r="C513" s="11">
        <f t="shared" si="32"/>
        <v>-2.0196677148584318E-2</v>
      </c>
      <c r="D513" s="9">
        <f t="shared" si="33"/>
        <v>4.0790576784414798E-4</v>
      </c>
      <c r="E513" s="9">
        <f t="shared" si="35"/>
        <v>6.908222345839884E-3</v>
      </c>
      <c r="G513" s="9">
        <f t="shared" si="36"/>
        <v>8.3115716599448775E-2</v>
      </c>
      <c r="H513" s="10">
        <f t="shared" si="34"/>
        <v>-2.4875214662494263</v>
      </c>
    </row>
    <row r="514" spans="1:8" ht="15.75" customHeight="1">
      <c r="A514" s="7">
        <v>43549</v>
      </c>
      <c r="B514" s="8">
        <v>1.0114000000000001</v>
      </c>
      <c r="C514" s="11">
        <f t="shared" si="32"/>
        <v>1.6348051487289919E-2</v>
      </c>
      <c r="D514" s="9">
        <f t="shared" si="33"/>
        <v>2.6725878743108213E-4</v>
      </c>
      <c r="E514" s="9">
        <f t="shared" si="35"/>
        <v>7.1754715469754199E-3</v>
      </c>
      <c r="G514" s="9">
        <f t="shared" si="36"/>
        <v>8.4708155138542712E-2</v>
      </c>
      <c r="H514" s="10">
        <f t="shared" si="34"/>
        <v>-2.4685433993315802</v>
      </c>
    </row>
    <row r="515" spans="1:8" ht="15.75" customHeight="1">
      <c r="A515" s="7">
        <v>43550</v>
      </c>
      <c r="B515" s="8">
        <v>1.0125</v>
      </c>
      <c r="C515" s="11">
        <f t="shared" ref="C515:C578" si="37">LN(B515/B514)</f>
        <v>1.0870103348113614E-3</v>
      </c>
      <c r="D515" s="9">
        <f t="shared" ref="D515:D578" si="38">C515^2</f>
        <v>1.1815914679867079E-6</v>
      </c>
      <c r="E515" s="9">
        <f t="shared" si="35"/>
        <v>7.1715938792197755E-3</v>
      </c>
      <c r="G515" s="9">
        <f t="shared" si="36"/>
        <v>8.4685263648522552E-2</v>
      </c>
      <c r="H515" s="10">
        <f t="shared" si="34"/>
        <v>-2.4688136753591072</v>
      </c>
    </row>
    <row r="516" spans="1:8" ht="15.75" customHeight="1">
      <c r="A516" s="7">
        <v>43551</v>
      </c>
      <c r="B516" s="8">
        <v>1.0154000000000001</v>
      </c>
      <c r="C516" s="11">
        <f t="shared" si="37"/>
        <v>2.8601035325998615E-3</v>
      </c>
      <c r="D516" s="9">
        <f t="shared" si="38"/>
        <v>8.1801922171902064E-6</v>
      </c>
      <c r="E516" s="9">
        <f t="shared" si="35"/>
        <v>7.1687063850734128E-3</v>
      </c>
      <c r="G516" s="9">
        <f t="shared" si="36"/>
        <v>8.4668213546013907E-2</v>
      </c>
      <c r="H516" s="10">
        <f t="shared" si="34"/>
        <v>-2.4690150305700982</v>
      </c>
    </row>
    <row r="517" spans="1:8" ht="15.75" customHeight="1">
      <c r="A517" s="7">
        <v>43552</v>
      </c>
      <c r="B517" s="8">
        <v>0.99580000000000002</v>
      </c>
      <c r="C517" s="11">
        <f t="shared" si="37"/>
        <v>-1.9491468305211625E-2</v>
      </c>
      <c r="D517" s="9">
        <f t="shared" si="38"/>
        <v>3.7991733669306933E-4</v>
      </c>
      <c r="E517" s="9">
        <f t="shared" si="35"/>
        <v>7.5481533487128383E-3</v>
      </c>
      <c r="G517" s="9">
        <f t="shared" si="36"/>
        <v>8.6880109050995316E-2</v>
      </c>
      <c r="H517" s="10">
        <f t="shared" si="34"/>
        <v>-2.4432261676062854</v>
      </c>
    </row>
    <row r="518" spans="1:8" ht="15.75" customHeight="1">
      <c r="A518" s="7">
        <v>43553</v>
      </c>
      <c r="B518" s="8">
        <v>1.018</v>
      </c>
      <c r="C518" s="11">
        <f t="shared" si="37"/>
        <v>2.2048762902385801E-2</v>
      </c>
      <c r="D518" s="9">
        <f t="shared" si="38"/>
        <v>4.8614794552562435E-4</v>
      </c>
      <c r="E518" s="9">
        <f t="shared" si="35"/>
        <v>7.4684776320348405E-3</v>
      </c>
      <c r="G518" s="9">
        <f t="shared" si="36"/>
        <v>8.6420354269320376E-2</v>
      </c>
      <c r="H518" s="10">
        <f t="shared" si="34"/>
        <v>-2.4485320490963294</v>
      </c>
    </row>
    <row r="519" spans="1:8" ht="15.75" customHeight="1">
      <c r="A519" s="7">
        <v>43555</v>
      </c>
      <c r="B519" s="8">
        <v>1.0013000000000001</v>
      </c>
      <c r="C519" s="11">
        <f t="shared" si="37"/>
        <v>-1.6540762396710939E-2</v>
      </c>
      <c r="D519" s="9">
        <f t="shared" si="38"/>
        <v>2.7359682066444658E-4</v>
      </c>
      <c r="E519" s="9">
        <f t="shared" si="35"/>
        <v>7.7410674156080123E-3</v>
      </c>
      <c r="G519" s="9">
        <f t="shared" si="36"/>
        <v>8.7983336010906132E-2</v>
      </c>
      <c r="H519" s="10">
        <f t="shared" si="34"/>
        <v>-2.4306078459478946</v>
      </c>
    </row>
    <row r="520" spans="1:8" ht="15.75" customHeight="1">
      <c r="A520" s="7">
        <v>43556</v>
      </c>
      <c r="B520" s="8">
        <v>0.998</v>
      </c>
      <c r="C520" s="11">
        <f t="shared" si="37"/>
        <v>-3.3011584022931981E-3</v>
      </c>
      <c r="D520" s="9">
        <f t="shared" si="38"/>
        <v>1.0897646797030981E-5</v>
      </c>
      <c r="E520" s="9">
        <f t="shared" si="35"/>
        <v>7.0365358585608032E-3</v>
      </c>
      <c r="G520" s="9">
        <f t="shared" si="36"/>
        <v>8.3884062005608689E-2</v>
      </c>
      <c r="H520" s="10">
        <f t="shared" si="34"/>
        <v>-2.478319647730753</v>
      </c>
    </row>
    <row r="521" spans="1:8" ht="15.75" customHeight="1">
      <c r="A521" s="7">
        <v>43557</v>
      </c>
      <c r="B521" s="8">
        <v>1.0139</v>
      </c>
      <c r="C521" s="11">
        <f t="shared" si="37"/>
        <v>1.5806283647070252E-2</v>
      </c>
      <c r="D521" s="9">
        <f t="shared" si="38"/>
        <v>2.4983860273164048E-4</v>
      </c>
      <c r="E521" s="9">
        <f t="shared" si="35"/>
        <v>7.2788624741155572E-3</v>
      </c>
      <c r="G521" s="9">
        <f t="shared" si="36"/>
        <v>8.5316249765889016E-2</v>
      </c>
      <c r="H521" s="10">
        <f t="shared" si="34"/>
        <v>-2.4613903412689782</v>
      </c>
    </row>
    <row r="522" spans="1:8" ht="15.75" customHeight="1">
      <c r="A522" s="7">
        <v>43558</v>
      </c>
      <c r="B522" s="8">
        <v>1.0083</v>
      </c>
      <c r="C522" s="11">
        <f t="shared" si="37"/>
        <v>-5.5385365593644412E-3</v>
      </c>
      <c r="D522" s="9">
        <f t="shared" si="38"/>
        <v>3.0675387219416504E-5</v>
      </c>
      <c r="E522" s="9">
        <f t="shared" si="35"/>
        <v>6.6939896786116044E-3</v>
      </c>
      <c r="G522" s="9">
        <f t="shared" si="36"/>
        <v>8.181680560014308E-2</v>
      </c>
      <c r="H522" s="10">
        <f t="shared" si="34"/>
        <v>-2.5032726090403576</v>
      </c>
    </row>
    <row r="523" spans="1:8" ht="15.75" customHeight="1">
      <c r="A523" s="7">
        <v>43559</v>
      </c>
      <c r="B523" s="8">
        <v>1.0102</v>
      </c>
      <c r="C523" s="11">
        <f t="shared" si="37"/>
        <v>1.882586634782596E-3</v>
      </c>
      <c r="D523" s="9">
        <f t="shared" si="38"/>
        <v>3.5441324374620593E-6</v>
      </c>
      <c r="E523" s="9">
        <f t="shared" si="35"/>
        <v>6.0524657250101508E-3</v>
      </c>
      <c r="G523" s="9">
        <f t="shared" si="36"/>
        <v>7.7797594596556455E-2</v>
      </c>
      <c r="H523" s="10">
        <f t="shared" si="34"/>
        <v>-2.5536447660578063</v>
      </c>
    </row>
    <row r="524" spans="1:8" ht="15.75" customHeight="1">
      <c r="A524" s="7">
        <v>43560</v>
      </c>
      <c r="B524" s="8">
        <v>1.0052000000000001</v>
      </c>
      <c r="C524" s="11">
        <f t="shared" si="37"/>
        <v>-4.9618043645149844E-3</v>
      </c>
      <c r="D524" s="9">
        <f t="shared" si="38"/>
        <v>2.4619502551719947E-5</v>
      </c>
      <c r="E524" s="9">
        <f t="shared" si="35"/>
        <v>5.3957805179929838E-3</v>
      </c>
      <c r="G524" s="9">
        <f t="shared" si="36"/>
        <v>7.3455976734320153E-2</v>
      </c>
      <c r="H524" s="10">
        <f t="shared" si="34"/>
        <v>-2.6110690082047898</v>
      </c>
    </row>
    <row r="525" spans="1:8" ht="15.75" customHeight="1">
      <c r="A525" s="7">
        <v>43562</v>
      </c>
      <c r="B525" s="8">
        <v>1.0135000000000001</v>
      </c>
      <c r="C525" s="11">
        <f t="shared" si="37"/>
        <v>8.2231602226176155E-3</v>
      </c>
      <c r="D525" s="9">
        <f t="shared" si="38"/>
        <v>6.7620364046840585E-5</v>
      </c>
      <c r="E525" s="9">
        <f t="shared" si="35"/>
        <v>5.4619466652823332E-3</v>
      </c>
      <c r="G525" s="9">
        <f t="shared" si="36"/>
        <v>7.3904984035464971E-2</v>
      </c>
      <c r="H525" s="10">
        <f t="shared" si="34"/>
        <v>-2.6049750103323999</v>
      </c>
    </row>
    <row r="526" spans="1:8" ht="15.75" customHeight="1">
      <c r="A526" s="7">
        <v>43563</v>
      </c>
      <c r="B526" s="8">
        <v>1.0065</v>
      </c>
      <c r="C526" s="11">
        <f t="shared" si="37"/>
        <v>-6.9307208122087226E-3</v>
      </c>
      <c r="D526" s="9">
        <f t="shared" si="38"/>
        <v>4.8034890976783137E-5</v>
      </c>
      <c r="E526" s="9">
        <f t="shared" si="35"/>
        <v>4.9749372003717734E-3</v>
      </c>
      <c r="G526" s="9">
        <f t="shared" si="36"/>
        <v>7.0533234722163232E-2</v>
      </c>
      <c r="H526" s="10">
        <f t="shared" si="34"/>
        <v>-2.6516712657460508</v>
      </c>
    </row>
    <row r="527" spans="1:8" ht="15.75" customHeight="1">
      <c r="A527" s="7">
        <v>43564</v>
      </c>
      <c r="B527" s="8">
        <v>1.0126999999999999</v>
      </c>
      <c r="C527" s="11">
        <f t="shared" si="37"/>
        <v>6.1410652583931118E-3</v>
      </c>
      <c r="D527" s="9">
        <f t="shared" si="38"/>
        <v>3.7712682507842859E-5</v>
      </c>
      <c r="E527" s="9">
        <f t="shared" si="35"/>
        <v>4.3855954947190001E-3</v>
      </c>
      <c r="G527" s="9">
        <f t="shared" si="36"/>
        <v>6.62238287530931E-2</v>
      </c>
      <c r="H527" s="10">
        <f t="shared" si="34"/>
        <v>-2.7147149298529092</v>
      </c>
    </row>
    <row r="528" spans="1:8" ht="15.75" customHeight="1">
      <c r="A528" s="7">
        <v>43565</v>
      </c>
      <c r="B528" s="8">
        <v>1.0026999999999999</v>
      </c>
      <c r="C528" s="11">
        <f t="shared" si="37"/>
        <v>-9.92366980835966E-3</v>
      </c>
      <c r="D528" s="9">
        <f t="shared" si="38"/>
        <v>9.8479222465349057E-5</v>
      </c>
      <c r="E528" s="9">
        <f t="shared" si="35"/>
        <v>4.4817999893631789E-3</v>
      </c>
      <c r="G528" s="9">
        <f t="shared" si="36"/>
        <v>6.6946247014774321E-2</v>
      </c>
      <c r="H528" s="10">
        <f t="shared" si="34"/>
        <v>-2.7038652649542803</v>
      </c>
    </row>
    <row r="529" spans="1:8" ht="15.75" customHeight="1">
      <c r="A529" s="7">
        <v>43566</v>
      </c>
      <c r="B529" s="8">
        <v>1.004</v>
      </c>
      <c r="C529" s="11">
        <f t="shared" si="37"/>
        <v>1.2956597217948691E-3</v>
      </c>
      <c r="D529" s="9">
        <f t="shared" si="38"/>
        <v>1.6787341146815576E-6</v>
      </c>
      <c r="E529" s="9">
        <f t="shared" si="35"/>
        <v>3.7981393974072988E-3</v>
      </c>
      <c r="G529" s="9">
        <f t="shared" si="36"/>
        <v>6.1629046702081143E-2</v>
      </c>
      <c r="H529" s="10">
        <f t="shared" si="34"/>
        <v>-2.786621982210026</v>
      </c>
    </row>
    <row r="530" spans="1:8" ht="15.75" customHeight="1">
      <c r="A530" s="7">
        <v>43567</v>
      </c>
      <c r="B530" s="8">
        <v>1.012</v>
      </c>
      <c r="C530" s="11">
        <f t="shared" si="37"/>
        <v>7.9365495957363415E-3</v>
      </c>
      <c r="D530" s="9">
        <f t="shared" si="38"/>
        <v>6.2988819485582692E-5</v>
      </c>
      <c r="E530" s="9">
        <f t="shared" si="35"/>
        <v>3.2018326549851876E-3</v>
      </c>
      <c r="G530" s="9">
        <f t="shared" si="36"/>
        <v>5.6584738710938547E-2</v>
      </c>
      <c r="H530" s="10">
        <f t="shared" si="34"/>
        <v>-2.8720159642131624</v>
      </c>
    </row>
    <row r="531" spans="1:8" ht="15.75" customHeight="1">
      <c r="A531" s="7">
        <v>43569</v>
      </c>
      <c r="B531" s="8">
        <v>1.0121</v>
      </c>
      <c r="C531" s="11">
        <f t="shared" si="37"/>
        <v>9.8809347444707603E-5</v>
      </c>
      <c r="D531" s="9">
        <f t="shared" si="38"/>
        <v>9.7632871424489453E-9</v>
      </c>
      <c r="E531" s="9">
        <f t="shared" si="35"/>
        <v>2.4965549736844302E-3</v>
      </c>
      <c r="G531" s="9">
        <f t="shared" si="36"/>
        <v>4.9965537860453678E-2</v>
      </c>
      <c r="H531" s="10">
        <f t="shared" si="34"/>
        <v>-2.9964217539819291</v>
      </c>
    </row>
    <row r="532" spans="1:8" ht="15.75" customHeight="1">
      <c r="A532" s="7">
        <v>43570</v>
      </c>
      <c r="B532" s="8">
        <v>1.0026999999999999</v>
      </c>
      <c r="C532" s="11">
        <f t="shared" si="37"/>
        <v>-9.3310186649759042E-3</v>
      </c>
      <c r="D532" s="9">
        <f t="shared" si="38"/>
        <v>8.7067909326128703E-5</v>
      </c>
      <c r="E532" s="9">
        <f t="shared" si="35"/>
        <v>2.5489934521650895E-3</v>
      </c>
      <c r="G532" s="9">
        <f t="shared" si="36"/>
        <v>5.0487557399473082E-2</v>
      </c>
      <c r="H532" s="10">
        <f t="shared" si="34"/>
        <v>-2.9860283611886107</v>
      </c>
    </row>
    <row r="533" spans="1:8" ht="15.75" customHeight="1">
      <c r="A533" s="7">
        <v>43571</v>
      </c>
      <c r="B533" s="8">
        <v>1.0034000000000001</v>
      </c>
      <c r="C533" s="11">
        <f t="shared" si="37"/>
        <v>6.9787152027303752E-4</v>
      </c>
      <c r="D533" s="9">
        <f t="shared" si="38"/>
        <v>4.8702465880820065E-7</v>
      </c>
      <c r="E533" s="9">
        <f t="shared" si="35"/>
        <v>2.5478431244499761E-3</v>
      </c>
      <c r="G533" s="9">
        <f t="shared" si="36"/>
        <v>5.0476163923677639E-2</v>
      </c>
      <c r="H533" s="10">
        <f t="shared" ref="H533:H596" si="39">LN(G533)</f>
        <v>-2.9862540556399342</v>
      </c>
    </row>
    <row r="534" spans="1:8" ht="15.75" customHeight="1">
      <c r="A534" s="7">
        <v>43572</v>
      </c>
      <c r="B534" s="8">
        <v>1.0025999999999999</v>
      </c>
      <c r="C534" s="11">
        <f t="shared" si="37"/>
        <v>-7.9760722074966863E-4</v>
      </c>
      <c r="D534" s="9">
        <f t="shared" si="38"/>
        <v>6.3617727859201059E-7</v>
      </c>
      <c r="E534" s="9">
        <f t="shared" ref="E534:E597" si="40">SUM(D514:D534)</f>
        <v>2.1405735338844208E-3</v>
      </c>
      <c r="G534" s="9">
        <f t="shared" si="36"/>
        <v>4.6266332617621864E-2</v>
      </c>
      <c r="H534" s="10">
        <f t="shared" si="39"/>
        <v>-3.0733407396838266</v>
      </c>
    </row>
    <row r="535" spans="1:8" ht="15.75" customHeight="1">
      <c r="A535" s="7">
        <v>43573</v>
      </c>
      <c r="B535" s="8">
        <v>1.0105999999999999</v>
      </c>
      <c r="C535" s="11">
        <f t="shared" si="37"/>
        <v>7.9475880284052784E-3</v>
      </c>
      <c r="D535" s="9">
        <f t="shared" si="38"/>
        <v>6.3164155469250897E-5</v>
      </c>
      <c r="E535" s="9">
        <f t="shared" si="40"/>
        <v>1.9364789019225893E-3</v>
      </c>
      <c r="G535" s="9">
        <f t="shared" ref="G535:G598" si="41">SQRT(E535)</f>
        <v>4.4005441730797221E-2</v>
      </c>
      <c r="H535" s="10">
        <f t="shared" si="39"/>
        <v>-3.1234419770111481</v>
      </c>
    </row>
    <row r="536" spans="1:8" ht="15.75" customHeight="1">
      <c r="A536" s="7">
        <v>43574</v>
      </c>
      <c r="B536" s="8">
        <v>1.0033000000000001</v>
      </c>
      <c r="C536" s="11">
        <f t="shared" si="37"/>
        <v>-7.2496469262409938E-3</v>
      </c>
      <c r="D536" s="9">
        <f t="shared" si="38"/>
        <v>5.2557380555155488E-5</v>
      </c>
      <c r="E536" s="9">
        <f t="shared" si="40"/>
        <v>1.9878546910097584E-3</v>
      </c>
      <c r="G536" s="9">
        <f t="shared" si="41"/>
        <v>4.4585364089684838E-2</v>
      </c>
      <c r="H536" s="10">
        <f t="shared" si="39"/>
        <v>-3.1103496332363116</v>
      </c>
    </row>
    <row r="537" spans="1:8" ht="15.75" customHeight="1">
      <c r="A537" s="7">
        <v>43576</v>
      </c>
      <c r="B537" s="8">
        <v>1.0125</v>
      </c>
      <c r="C537" s="11">
        <f t="shared" si="37"/>
        <v>9.1279530491269831E-3</v>
      </c>
      <c r="D537" s="9">
        <f t="shared" si="38"/>
        <v>8.3319526867066583E-5</v>
      </c>
      <c r="E537" s="9">
        <f t="shared" si="40"/>
        <v>2.0629940256596344E-3</v>
      </c>
      <c r="G537" s="9">
        <f t="shared" si="41"/>
        <v>4.5420194029304126E-2</v>
      </c>
      <c r="H537" s="10">
        <f t="shared" si="39"/>
        <v>-3.0917984704225208</v>
      </c>
    </row>
    <row r="538" spans="1:8" ht="15.75" customHeight="1">
      <c r="A538" s="7">
        <v>43577</v>
      </c>
      <c r="B538" s="8">
        <v>1.0056</v>
      </c>
      <c r="C538" s="11">
        <f t="shared" si="37"/>
        <v>-6.8381417046564415E-3</v>
      </c>
      <c r="D538" s="9">
        <f t="shared" si="38"/>
        <v>4.6760181972961703E-5</v>
      </c>
      <c r="E538" s="9">
        <f t="shared" si="40"/>
        <v>1.7298368709395269E-3</v>
      </c>
      <c r="G538" s="9">
        <f t="shared" si="41"/>
        <v>4.159130763680708E-2</v>
      </c>
      <c r="H538" s="10">
        <f t="shared" si="39"/>
        <v>-3.1798640845865203</v>
      </c>
    </row>
    <row r="539" spans="1:8" ht="15.75" customHeight="1">
      <c r="A539" s="7">
        <v>43578</v>
      </c>
      <c r="B539" s="8">
        <v>1.0066999999999999</v>
      </c>
      <c r="C539" s="11">
        <f t="shared" si="37"/>
        <v>1.0932764593397407E-3</v>
      </c>
      <c r="D539" s="9">
        <f t="shared" si="38"/>
        <v>1.1952534165464398E-6</v>
      </c>
      <c r="E539" s="9">
        <f t="shared" si="40"/>
        <v>1.2448841788304489E-3</v>
      </c>
      <c r="G539" s="9">
        <f t="shared" si="41"/>
        <v>3.5282916246116174E-2</v>
      </c>
      <c r="H539" s="10">
        <f t="shared" si="39"/>
        <v>-3.3443563912223926</v>
      </c>
    </row>
    <row r="540" spans="1:8" ht="15.75" customHeight="1">
      <c r="A540" s="7">
        <v>43579</v>
      </c>
      <c r="B540" s="8">
        <v>1.0114000000000001</v>
      </c>
      <c r="C540" s="11">
        <f t="shared" si="37"/>
        <v>4.6578549105051187E-3</v>
      </c>
      <c r="D540" s="9">
        <f t="shared" si="38"/>
        <v>2.1695612367316646E-5</v>
      </c>
      <c r="E540" s="9">
        <f t="shared" si="40"/>
        <v>9.9298297053331897E-4</v>
      </c>
      <c r="G540" s="9">
        <f t="shared" si="41"/>
        <v>3.151163230512375E-2</v>
      </c>
      <c r="H540" s="10">
        <f t="shared" si="39"/>
        <v>-3.457398521789715</v>
      </c>
    </row>
    <row r="541" spans="1:8" ht="15.75" customHeight="1">
      <c r="A541" s="7">
        <v>43580</v>
      </c>
      <c r="B541" s="8">
        <v>0.98729999999999996</v>
      </c>
      <c r="C541" s="11">
        <f t="shared" si="37"/>
        <v>-2.4116844028478791E-2</v>
      </c>
      <c r="D541" s="9">
        <f t="shared" si="38"/>
        <v>5.816221658939731E-4</v>
      </c>
      <c r="E541" s="9">
        <f t="shared" si="40"/>
        <v>1.5637074896302609E-3</v>
      </c>
      <c r="G541" s="9">
        <f t="shared" si="41"/>
        <v>3.9543741472327337E-2</v>
      </c>
      <c r="H541" s="10">
        <f t="shared" si="39"/>
        <v>-3.2303478407206954</v>
      </c>
    </row>
    <row r="542" spans="1:8" ht="15.75" customHeight="1">
      <c r="A542" s="7">
        <v>43581</v>
      </c>
      <c r="B542" s="8">
        <v>0.9708</v>
      </c>
      <c r="C542" s="11">
        <f t="shared" si="37"/>
        <v>-1.685347076495761E-2</v>
      </c>
      <c r="D542" s="9">
        <f t="shared" si="38"/>
        <v>2.8403947682528085E-4</v>
      </c>
      <c r="E542" s="9">
        <f t="shared" si="40"/>
        <v>1.5979083637239016E-3</v>
      </c>
      <c r="G542" s="9">
        <f t="shared" si="41"/>
        <v>3.9973845996149802E-2</v>
      </c>
      <c r="H542" s="10">
        <f t="shared" si="39"/>
        <v>-3.2195298888176538</v>
      </c>
    </row>
    <row r="543" spans="1:8" ht="15.75" customHeight="1">
      <c r="A543" s="7">
        <v>43583</v>
      </c>
      <c r="B543" s="8">
        <v>0.97019999999999995</v>
      </c>
      <c r="C543" s="11">
        <f t="shared" si="37"/>
        <v>-6.1823804133017725E-4</v>
      </c>
      <c r="D543" s="9">
        <f t="shared" si="38"/>
        <v>3.8221827574777395E-7</v>
      </c>
      <c r="E543" s="9">
        <f t="shared" si="40"/>
        <v>1.5676151947802326E-3</v>
      </c>
      <c r="G543" s="9">
        <f t="shared" si="41"/>
        <v>3.9593120548653812E-2</v>
      </c>
      <c r="H543" s="10">
        <f t="shared" si="39"/>
        <v>-3.2290998993322235</v>
      </c>
    </row>
    <row r="544" spans="1:8" ht="15.75" customHeight="1">
      <c r="A544" s="7">
        <v>43584</v>
      </c>
      <c r="B544" s="8">
        <v>1.028</v>
      </c>
      <c r="C544" s="11">
        <f t="shared" si="37"/>
        <v>5.786821020399429E-2</v>
      </c>
      <c r="D544" s="9">
        <f t="shared" si="38"/>
        <v>3.3487297522136689E-3</v>
      </c>
      <c r="E544" s="9">
        <f t="shared" si="40"/>
        <v>4.9128008145564398E-3</v>
      </c>
      <c r="G544" s="9">
        <f t="shared" si="41"/>
        <v>7.0091374751508756E-2</v>
      </c>
      <c r="H544" s="10">
        <f t="shared" si="39"/>
        <v>-2.6579555345731043</v>
      </c>
    </row>
    <row r="545" spans="1:8" ht="15.75" customHeight="1">
      <c r="A545" s="7">
        <v>43585</v>
      </c>
      <c r="B545" s="8">
        <v>0.98960000000000004</v>
      </c>
      <c r="C545" s="11">
        <f t="shared" si="37"/>
        <v>-3.8069624936832254E-2</v>
      </c>
      <c r="D545" s="9">
        <f t="shared" si="38"/>
        <v>1.4492963428310802E-3</v>
      </c>
      <c r="E545" s="9">
        <f t="shared" si="40"/>
        <v>6.3374776548358004E-3</v>
      </c>
      <c r="G545" s="9">
        <f t="shared" si="41"/>
        <v>7.9608276296097513E-2</v>
      </c>
      <c r="H545" s="10">
        <f t="shared" si="39"/>
        <v>-2.5306372179676124</v>
      </c>
    </row>
    <row r="546" spans="1:8" ht="15.75" customHeight="1">
      <c r="A546" s="7">
        <v>43586</v>
      </c>
      <c r="B546" s="8">
        <v>0.98650000000000004</v>
      </c>
      <c r="C546" s="11">
        <f t="shared" si="37"/>
        <v>-3.1374956156081392E-3</v>
      </c>
      <c r="D546" s="9">
        <f t="shared" si="38"/>
        <v>9.8438787379602967E-6</v>
      </c>
      <c r="E546" s="9">
        <f t="shared" si="40"/>
        <v>6.2797011695269198E-3</v>
      </c>
      <c r="G546" s="9">
        <f t="shared" si="41"/>
        <v>7.924456555201069E-2</v>
      </c>
      <c r="H546" s="10">
        <f t="shared" si="39"/>
        <v>-2.5352164420522212</v>
      </c>
    </row>
    <row r="547" spans="1:8" ht="15.75" customHeight="1">
      <c r="A547" s="7">
        <v>43587</v>
      </c>
      <c r="B547" s="8">
        <v>0.98070000000000002</v>
      </c>
      <c r="C547" s="11">
        <f t="shared" si="37"/>
        <v>-5.8967230643954182E-3</v>
      </c>
      <c r="D547" s="9">
        <f t="shared" si="38"/>
        <v>3.4771342898172892E-5</v>
      </c>
      <c r="E547" s="9">
        <f t="shared" si="40"/>
        <v>6.26643762144831E-3</v>
      </c>
      <c r="G547" s="9">
        <f t="shared" si="41"/>
        <v>7.9160833885503698E-2</v>
      </c>
      <c r="H547" s="10">
        <f t="shared" si="39"/>
        <v>-2.5362736241255943</v>
      </c>
    </row>
    <row r="548" spans="1:8" ht="15.75" customHeight="1">
      <c r="A548" s="7">
        <v>43588</v>
      </c>
      <c r="B548" s="8">
        <v>0.98299999999999998</v>
      </c>
      <c r="C548" s="11">
        <f t="shared" si="37"/>
        <v>2.3425177488919564E-3</v>
      </c>
      <c r="D548" s="9">
        <f t="shared" si="38"/>
        <v>5.487389403873839E-6</v>
      </c>
      <c r="E548" s="9">
        <f t="shared" si="40"/>
        <v>6.2342123283443407E-3</v>
      </c>
      <c r="G548" s="9">
        <f t="shared" si="41"/>
        <v>7.895702836571511E-2</v>
      </c>
      <c r="H548" s="10">
        <f t="shared" si="39"/>
        <v>-2.5388515192445062</v>
      </c>
    </row>
    <row r="549" spans="1:8" ht="15.75" customHeight="1">
      <c r="A549" s="7">
        <v>43590</v>
      </c>
      <c r="B549" s="8">
        <v>1.0469999999999999</v>
      </c>
      <c r="C549" s="11">
        <f t="shared" si="37"/>
        <v>6.3075090723370225E-2</v>
      </c>
      <c r="D549" s="9">
        <f t="shared" si="38"/>
        <v>3.9784670697613845E-3</v>
      </c>
      <c r="E549" s="9">
        <f t="shared" si="40"/>
        <v>1.0114200175640376E-2</v>
      </c>
      <c r="G549" s="9">
        <f t="shared" si="41"/>
        <v>0.10056937991078783</v>
      </c>
      <c r="H549" s="10">
        <f t="shared" si="39"/>
        <v>-2.2969074422921181</v>
      </c>
    </row>
    <row r="550" spans="1:8" ht="15.75" customHeight="1">
      <c r="A550" s="7">
        <v>43591</v>
      </c>
      <c r="B550" s="8">
        <v>1.0507</v>
      </c>
      <c r="C550" s="11">
        <f t="shared" si="37"/>
        <v>3.5276768241927063E-3</v>
      </c>
      <c r="D550" s="9">
        <f t="shared" si="38"/>
        <v>1.2444503775946338E-5</v>
      </c>
      <c r="E550" s="9">
        <f t="shared" si="40"/>
        <v>1.012496594530164E-2</v>
      </c>
      <c r="G550" s="9">
        <f t="shared" si="41"/>
        <v>0.10062288976819161</v>
      </c>
      <c r="H550" s="10">
        <f t="shared" si="39"/>
        <v>-2.2963755147110945</v>
      </c>
    </row>
    <row r="551" spans="1:8" ht="15.75" customHeight="1">
      <c r="A551" s="7">
        <v>43592</v>
      </c>
      <c r="B551" s="8">
        <v>1.0448</v>
      </c>
      <c r="C551" s="11">
        <f t="shared" si="37"/>
        <v>-5.6311291725629365E-3</v>
      </c>
      <c r="D551" s="9">
        <f t="shared" si="38"/>
        <v>3.1709615758089344E-5</v>
      </c>
      <c r="E551" s="9">
        <f t="shared" si="40"/>
        <v>1.0093686741574149E-2</v>
      </c>
      <c r="G551" s="9">
        <f t="shared" si="41"/>
        <v>0.10046734166670356</v>
      </c>
      <c r="H551" s="10">
        <f t="shared" si="39"/>
        <v>-2.2979225628337372</v>
      </c>
    </row>
    <row r="552" spans="1:8" ht="15.75" customHeight="1">
      <c r="A552" s="7">
        <v>43593</v>
      </c>
      <c r="B552" s="8">
        <v>1.0357000000000001</v>
      </c>
      <c r="C552" s="11">
        <f t="shared" si="37"/>
        <v>-8.7479529273333159E-3</v>
      </c>
      <c r="D552" s="9">
        <f t="shared" si="38"/>
        <v>7.6526680418839536E-5</v>
      </c>
      <c r="E552" s="9">
        <f t="shared" si="40"/>
        <v>1.0170203658705846E-2</v>
      </c>
      <c r="G552" s="9">
        <f t="shared" si="41"/>
        <v>0.10084742762562586</v>
      </c>
      <c r="H552" s="10">
        <f t="shared" si="39"/>
        <v>-2.2941465218420194</v>
      </c>
    </row>
    <row r="553" spans="1:8" ht="15.75" customHeight="1">
      <c r="A553" s="7">
        <v>43594</v>
      </c>
      <c r="B553" s="8">
        <v>1.0143</v>
      </c>
      <c r="C553" s="11">
        <f t="shared" si="37"/>
        <v>-2.0878807212883231E-2</v>
      </c>
      <c r="D553" s="9">
        <f t="shared" si="38"/>
        <v>4.3592459063274483E-4</v>
      </c>
      <c r="E553" s="9">
        <f t="shared" si="40"/>
        <v>1.0519060340012463E-2</v>
      </c>
      <c r="G553" s="9">
        <f t="shared" si="41"/>
        <v>0.10256247042662565</v>
      </c>
      <c r="H553" s="10">
        <f t="shared" si="39"/>
        <v>-2.2772831984767743</v>
      </c>
    </row>
    <row r="554" spans="1:8" ht="15.75" customHeight="1">
      <c r="A554" s="7">
        <v>43595</v>
      </c>
      <c r="B554" s="8">
        <v>0.99450000000000005</v>
      </c>
      <c r="C554" s="11">
        <f t="shared" si="37"/>
        <v>-1.9713900087923081E-2</v>
      </c>
      <c r="D554" s="9">
        <f t="shared" si="38"/>
        <v>3.8863785667661365E-4</v>
      </c>
      <c r="E554" s="9">
        <f t="shared" si="40"/>
        <v>1.0907211172030267E-2</v>
      </c>
      <c r="G554" s="9">
        <f t="shared" si="41"/>
        <v>0.10443759462966516</v>
      </c>
      <c r="H554" s="10">
        <f t="shared" si="39"/>
        <v>-2.2591655665379808</v>
      </c>
    </row>
    <row r="555" spans="1:8" ht="15.75" customHeight="1">
      <c r="A555" s="7">
        <v>43597</v>
      </c>
      <c r="B555" s="8">
        <v>1.0016</v>
      </c>
      <c r="C555" s="11">
        <f t="shared" si="37"/>
        <v>7.1139020518071645E-3</v>
      </c>
      <c r="D555" s="9">
        <f t="shared" si="38"/>
        <v>5.0607602402706187E-5</v>
      </c>
      <c r="E555" s="9">
        <f t="shared" si="40"/>
        <v>1.0957182597154383E-2</v>
      </c>
      <c r="G555" s="9">
        <f t="shared" si="41"/>
        <v>0.1046765618328878</v>
      </c>
      <c r="H555" s="10">
        <f t="shared" si="39"/>
        <v>-2.2568800464059384</v>
      </c>
    </row>
    <row r="556" spans="1:8" ht="15.75" customHeight="1">
      <c r="A556" s="7">
        <v>43598</v>
      </c>
      <c r="B556" s="8">
        <v>0.99770000000000003</v>
      </c>
      <c r="C556" s="11">
        <f t="shared" si="37"/>
        <v>-3.9013704263726294E-3</v>
      </c>
      <c r="D556" s="9">
        <f t="shared" si="38"/>
        <v>1.5220691203774951E-5</v>
      </c>
      <c r="E556" s="9">
        <f t="shared" si="40"/>
        <v>1.0909239132888906E-2</v>
      </c>
      <c r="G556" s="9">
        <f t="shared" si="41"/>
        <v>0.10444730313841954</v>
      </c>
      <c r="H556" s="10">
        <f t="shared" si="39"/>
        <v>-2.2590726109546417</v>
      </c>
    </row>
    <row r="557" spans="1:8" ht="15.75" customHeight="1">
      <c r="A557" s="7">
        <v>43599</v>
      </c>
      <c r="B557" s="8">
        <v>0.99550000000000005</v>
      </c>
      <c r="C557" s="11">
        <f t="shared" si="37"/>
        <v>-2.2075064152104582E-3</v>
      </c>
      <c r="D557" s="9">
        <f t="shared" si="38"/>
        <v>4.8730845731953282E-6</v>
      </c>
      <c r="E557" s="9">
        <f t="shared" si="40"/>
        <v>1.0861554836906945E-2</v>
      </c>
      <c r="G557" s="9">
        <f t="shared" si="41"/>
        <v>0.1042187835128915</v>
      </c>
      <c r="H557" s="10">
        <f t="shared" si="39"/>
        <v>-2.2612629018692143</v>
      </c>
    </row>
    <row r="558" spans="1:8" ht="15.75" customHeight="1">
      <c r="A558" s="7">
        <v>43600</v>
      </c>
      <c r="B558" s="8">
        <v>1.0039</v>
      </c>
      <c r="C558" s="11">
        <f t="shared" si="37"/>
        <v>8.4025701932297758E-3</v>
      </c>
      <c r="D558" s="9">
        <f t="shared" si="38"/>
        <v>7.0603185852153466E-5</v>
      </c>
      <c r="E558" s="9">
        <f t="shared" si="40"/>
        <v>1.0848838495892034E-2</v>
      </c>
      <c r="G558" s="9">
        <f t="shared" si="41"/>
        <v>0.10415775773264339</v>
      </c>
      <c r="H558" s="10">
        <f t="shared" si="39"/>
        <v>-2.261848627897951</v>
      </c>
    </row>
    <row r="559" spans="1:8" ht="15.75" customHeight="1">
      <c r="A559" s="7">
        <v>43601</v>
      </c>
      <c r="B559" s="8">
        <v>1.0003</v>
      </c>
      <c r="C559" s="11">
        <f t="shared" si="37"/>
        <v>-3.5924597063458842E-3</v>
      </c>
      <c r="D559" s="9">
        <f t="shared" si="38"/>
        <v>1.2905766741718757E-5</v>
      </c>
      <c r="E559" s="9">
        <f t="shared" si="40"/>
        <v>1.081498408066079E-2</v>
      </c>
      <c r="G559" s="9">
        <f t="shared" si="41"/>
        <v>0.1039951156577115</v>
      </c>
      <c r="H559" s="10">
        <f t="shared" si="39"/>
        <v>-2.2634113457733438</v>
      </c>
    </row>
    <row r="560" spans="1:8" ht="15.75" customHeight="1">
      <c r="A560" s="7">
        <v>43602</v>
      </c>
      <c r="B560" s="8">
        <v>1.0079</v>
      </c>
      <c r="C560" s="11">
        <f t="shared" si="37"/>
        <v>7.569003369697281E-3</v>
      </c>
      <c r="D560" s="9">
        <f t="shared" si="38"/>
        <v>5.7289812010488797E-5</v>
      </c>
      <c r="E560" s="9">
        <f t="shared" si="40"/>
        <v>1.0871078639254734E-2</v>
      </c>
      <c r="G560" s="9">
        <f t="shared" si="41"/>
        <v>0.10426446489219006</v>
      </c>
      <c r="H560" s="10">
        <f t="shared" si="39"/>
        <v>-2.260824675964936</v>
      </c>
    </row>
    <row r="561" spans="1:8" ht="15.75" customHeight="1">
      <c r="A561" s="7">
        <v>43604</v>
      </c>
      <c r="B561" s="8">
        <v>1.0044999999999999</v>
      </c>
      <c r="C561" s="11">
        <f t="shared" si="37"/>
        <v>-3.3790531058431727E-3</v>
      </c>
      <c r="D561" s="9">
        <f t="shared" si="38"/>
        <v>1.1417999892108392E-5</v>
      </c>
      <c r="E561" s="9">
        <f t="shared" si="40"/>
        <v>1.0860801026779523E-2</v>
      </c>
      <c r="G561" s="9">
        <f t="shared" si="41"/>
        <v>0.10421516697093337</v>
      </c>
      <c r="H561" s="10">
        <f t="shared" si="39"/>
        <v>-2.2612976039122366</v>
      </c>
    </row>
    <row r="562" spans="1:8" ht="15.75" customHeight="1">
      <c r="A562" s="7">
        <v>43605</v>
      </c>
      <c r="B562" s="8">
        <v>1.006</v>
      </c>
      <c r="C562" s="11">
        <f t="shared" si="37"/>
        <v>1.492166404695494E-3</v>
      </c>
      <c r="D562" s="9">
        <f t="shared" si="38"/>
        <v>2.2265605793018769E-6</v>
      </c>
      <c r="E562" s="9">
        <f t="shared" si="40"/>
        <v>1.0281405421464853E-2</v>
      </c>
      <c r="G562" s="9">
        <f t="shared" si="41"/>
        <v>0.10139726535496336</v>
      </c>
      <c r="H562" s="10">
        <f t="shared" si="39"/>
        <v>-2.2887091570746843</v>
      </c>
    </row>
    <row r="563" spans="1:8" ht="15.75" customHeight="1">
      <c r="A563" s="7">
        <v>43606</v>
      </c>
      <c r="B563" s="8">
        <v>1.0044</v>
      </c>
      <c r="C563" s="11">
        <f t="shared" si="37"/>
        <v>-1.5917233762545676E-3</v>
      </c>
      <c r="D563" s="9">
        <f t="shared" si="38"/>
        <v>2.53358330651524E-6</v>
      </c>
      <c r="E563" s="9">
        <f t="shared" si="40"/>
        <v>9.9998995279460875E-3</v>
      </c>
      <c r="G563" s="9">
        <f t="shared" si="41"/>
        <v>9.9999497638468604E-2</v>
      </c>
      <c r="H563" s="10">
        <f t="shared" si="39"/>
        <v>-2.3025901166219782</v>
      </c>
    </row>
    <row r="564" spans="1:8" ht="15.75" customHeight="1">
      <c r="A564" s="7">
        <v>43607</v>
      </c>
      <c r="B564" s="8">
        <v>0.99950000000000006</v>
      </c>
      <c r="C564" s="11">
        <f t="shared" si="37"/>
        <v>-4.8904733429750557E-3</v>
      </c>
      <c r="D564" s="9">
        <f t="shared" si="38"/>
        <v>2.3916729518349615E-5</v>
      </c>
      <c r="E564" s="9">
        <f t="shared" si="40"/>
        <v>1.0023434039188688E-2</v>
      </c>
      <c r="G564" s="9">
        <f t="shared" si="41"/>
        <v>0.10011710163198238</v>
      </c>
      <c r="H564" s="10">
        <f t="shared" si="39"/>
        <v>-2.3014147617790388</v>
      </c>
    </row>
    <row r="565" spans="1:8" ht="15.75" customHeight="1">
      <c r="A565" s="7">
        <v>43608</v>
      </c>
      <c r="B565" s="8">
        <v>1.0037</v>
      </c>
      <c r="C565" s="11">
        <f t="shared" si="37"/>
        <v>4.1932968792999245E-3</v>
      </c>
      <c r="D565" s="9">
        <f t="shared" si="38"/>
        <v>1.7583738717946484E-5</v>
      </c>
      <c r="E565" s="9">
        <f t="shared" si="40"/>
        <v>6.6922880256929645E-3</v>
      </c>
      <c r="G565" s="9">
        <f t="shared" si="41"/>
        <v>8.1806405774199398E-2</v>
      </c>
      <c r="H565" s="10">
        <f t="shared" si="39"/>
        <v>-2.5033997282414826</v>
      </c>
    </row>
    <row r="566" spans="1:8" ht="15.75" customHeight="1">
      <c r="A566" s="7">
        <v>43609</v>
      </c>
      <c r="B566" s="8">
        <v>1.0033000000000001</v>
      </c>
      <c r="C566" s="11">
        <f t="shared" si="37"/>
        <v>-3.9860488818747419E-4</v>
      </c>
      <c r="D566" s="9">
        <f t="shared" si="38"/>
        <v>1.5888585688694881E-7</v>
      </c>
      <c r="E566" s="9">
        <f t="shared" si="40"/>
        <v>5.243150568718772E-3</v>
      </c>
      <c r="G566" s="9">
        <f t="shared" si="41"/>
        <v>7.2409602738302409E-2</v>
      </c>
      <c r="H566" s="10">
        <f t="shared" si="39"/>
        <v>-2.6254163538787054</v>
      </c>
    </row>
    <row r="567" spans="1:8" ht="15.75" customHeight="1">
      <c r="A567" s="7">
        <v>43611</v>
      </c>
      <c r="B567" s="8">
        <v>1.0092000000000001</v>
      </c>
      <c r="C567" s="11">
        <f t="shared" si="37"/>
        <v>5.8633708353356233E-3</v>
      </c>
      <c r="D567" s="9">
        <f t="shared" si="38"/>
        <v>3.4379117552664364E-5</v>
      </c>
      <c r="E567" s="9">
        <f t="shared" si="40"/>
        <v>5.2676858075334752E-3</v>
      </c>
      <c r="G567" s="9">
        <f t="shared" si="41"/>
        <v>7.2578824787492086E-2</v>
      </c>
      <c r="H567" s="10">
        <f t="shared" si="39"/>
        <v>-2.6230820692890084</v>
      </c>
    </row>
    <row r="568" spans="1:8" ht="15.75" customHeight="1">
      <c r="A568" s="7">
        <v>43612</v>
      </c>
      <c r="B568" s="8">
        <v>1.0045999999999999</v>
      </c>
      <c r="C568" s="11">
        <f t="shared" si="37"/>
        <v>-4.5684854509584613E-3</v>
      </c>
      <c r="D568" s="9">
        <f t="shared" si="38"/>
        <v>2.0871059315619135E-5</v>
      </c>
      <c r="E568" s="9">
        <f t="shared" si="40"/>
        <v>5.2537855239509212E-3</v>
      </c>
      <c r="G568" s="9">
        <f t="shared" si="41"/>
        <v>7.2483001620731194E-2</v>
      </c>
      <c r="H568" s="10">
        <f t="shared" si="39"/>
        <v>-2.6244032050153532</v>
      </c>
    </row>
    <row r="569" spans="1:8" ht="15.75" customHeight="1">
      <c r="A569" s="7">
        <v>43613</v>
      </c>
      <c r="B569" s="8">
        <v>1.0023</v>
      </c>
      <c r="C569" s="11">
        <f t="shared" si="37"/>
        <v>-2.292093285123818E-3</v>
      </c>
      <c r="D569" s="9">
        <f t="shared" si="38"/>
        <v>5.2536916277096963E-6</v>
      </c>
      <c r="E569" s="9">
        <f t="shared" si="40"/>
        <v>5.2535518261747566E-3</v>
      </c>
      <c r="G569" s="9">
        <f t="shared" si="41"/>
        <v>7.2481389516032016E-2</v>
      </c>
      <c r="H569" s="10">
        <f t="shared" si="39"/>
        <v>-2.6244254464042434</v>
      </c>
    </row>
    <row r="570" spans="1:8" ht="15.75" customHeight="1">
      <c r="A570" s="7">
        <v>43614</v>
      </c>
      <c r="B570" s="8">
        <v>1.0036</v>
      </c>
      <c r="C570" s="11">
        <f t="shared" si="37"/>
        <v>1.2961764614466762E-3</v>
      </c>
      <c r="D570" s="9">
        <f t="shared" si="38"/>
        <v>1.6800734192084269E-6</v>
      </c>
      <c r="E570" s="9">
        <f t="shared" si="40"/>
        <v>1.2767648298325812E-3</v>
      </c>
      <c r="G570" s="9">
        <f t="shared" si="41"/>
        <v>3.5731846157630608E-2</v>
      </c>
      <c r="H570" s="10">
        <f t="shared" si="39"/>
        <v>-3.3317129386026521</v>
      </c>
    </row>
    <row r="571" spans="1:8" ht="15.75" customHeight="1">
      <c r="A571" s="7">
        <v>43615</v>
      </c>
      <c r="B571" s="8">
        <v>1.0001</v>
      </c>
      <c r="C571" s="11">
        <f t="shared" si="37"/>
        <v>-3.493540509796935E-3</v>
      </c>
      <c r="D571" s="9">
        <f t="shared" si="38"/>
        <v>1.2204825293592228E-5</v>
      </c>
      <c r="E571" s="9">
        <f t="shared" si="40"/>
        <v>1.2765251513502272E-3</v>
      </c>
      <c r="G571" s="9">
        <f t="shared" si="41"/>
        <v>3.5728492150526411E-2</v>
      </c>
      <c r="H571" s="10">
        <f t="shared" si="39"/>
        <v>-3.33180680905404</v>
      </c>
    </row>
    <row r="572" spans="1:8" ht="15.75" customHeight="1">
      <c r="A572" s="7">
        <v>43616</v>
      </c>
      <c r="B572" s="8">
        <v>0.99819999999999998</v>
      </c>
      <c r="C572" s="11">
        <f t="shared" si="37"/>
        <v>-1.9016169469614757E-3</v>
      </c>
      <c r="D572" s="9">
        <f t="shared" si="38"/>
        <v>3.6161470129710837E-6</v>
      </c>
      <c r="E572" s="9">
        <f t="shared" si="40"/>
        <v>1.2484316826051089E-3</v>
      </c>
      <c r="G572" s="9">
        <f t="shared" si="41"/>
        <v>3.533315274080575E-2</v>
      </c>
      <c r="H572" s="10">
        <f t="shared" si="39"/>
        <v>-3.3429335846605124</v>
      </c>
    </row>
    <row r="573" spans="1:8" ht="15.75" customHeight="1">
      <c r="A573" s="7">
        <v>43618</v>
      </c>
      <c r="B573" s="8">
        <v>1.0002</v>
      </c>
      <c r="C573" s="11">
        <f t="shared" si="37"/>
        <v>2.0016019492944911E-3</v>
      </c>
      <c r="D573" s="9">
        <f t="shared" si="38"/>
        <v>4.0064103634195065E-6</v>
      </c>
      <c r="E573" s="9">
        <f t="shared" si="40"/>
        <v>1.1759114125496888E-3</v>
      </c>
      <c r="G573" s="9">
        <f t="shared" si="41"/>
        <v>3.4291564743383886E-2</v>
      </c>
      <c r="H573" s="10">
        <f t="shared" si="39"/>
        <v>-3.3728558809038294</v>
      </c>
    </row>
    <row r="574" spans="1:8" ht="15.75" customHeight="1">
      <c r="A574" s="7">
        <v>43619</v>
      </c>
      <c r="B574" s="8">
        <v>0.99909999999999999</v>
      </c>
      <c r="C574" s="11">
        <f t="shared" si="37"/>
        <v>-1.1003852458303467E-3</v>
      </c>
      <c r="D574" s="9">
        <f t="shared" si="38"/>
        <v>1.2108476892411126E-6</v>
      </c>
      <c r="E574" s="9">
        <f t="shared" si="40"/>
        <v>7.4119766960618525E-4</v>
      </c>
      <c r="G574" s="9">
        <f t="shared" si="41"/>
        <v>2.722494572274085E-2</v>
      </c>
      <c r="H574" s="10">
        <f t="shared" si="39"/>
        <v>-3.6036216038201654</v>
      </c>
    </row>
    <row r="575" spans="1:8" ht="15.75" customHeight="1">
      <c r="A575" s="7">
        <v>43620</v>
      </c>
      <c r="B575" s="8">
        <v>0.998</v>
      </c>
      <c r="C575" s="11">
        <f t="shared" si="37"/>
        <v>-1.1015974275089119E-3</v>
      </c>
      <c r="D575" s="9">
        <f t="shared" si="38"/>
        <v>1.2135168922942524E-6</v>
      </c>
      <c r="E575" s="9">
        <f t="shared" si="40"/>
        <v>3.5377332982186577E-4</v>
      </c>
      <c r="G575" s="9">
        <f t="shared" si="41"/>
        <v>1.8808863065636523E-2</v>
      </c>
      <c r="H575" s="10">
        <f t="shared" si="39"/>
        <v>-3.9734270805774794</v>
      </c>
    </row>
    <row r="576" spans="1:8" ht="15.75" customHeight="1">
      <c r="A576" s="7">
        <v>43621</v>
      </c>
      <c r="B576" s="8">
        <v>1.0024</v>
      </c>
      <c r="C576" s="11">
        <f t="shared" si="37"/>
        <v>4.3991272703945974E-3</v>
      </c>
      <c r="D576" s="9">
        <f t="shared" si="38"/>
        <v>1.935232074112942E-5</v>
      </c>
      <c r="E576" s="9">
        <f t="shared" si="40"/>
        <v>3.2251804816028906E-4</v>
      </c>
      <c r="G576" s="9">
        <f t="shared" si="41"/>
        <v>1.7958787491372825E-2</v>
      </c>
      <c r="H576" s="10">
        <f t="shared" si="39"/>
        <v>-4.0196757300033079</v>
      </c>
    </row>
    <row r="577" spans="1:8" ht="15.75" customHeight="1">
      <c r="A577" s="7">
        <v>43622</v>
      </c>
      <c r="B577" s="8">
        <v>1.0024999999999999</v>
      </c>
      <c r="C577" s="11">
        <f t="shared" si="37"/>
        <v>9.9755598865706397E-5</v>
      </c>
      <c r="D577" s="9">
        <f t="shared" si="38"/>
        <v>9.9511795050557232E-9</v>
      </c>
      <c r="E577" s="9">
        <f t="shared" si="40"/>
        <v>3.0730730813601913E-4</v>
      </c>
      <c r="G577" s="9">
        <f t="shared" si="41"/>
        <v>1.7530182775316951E-2</v>
      </c>
      <c r="H577" s="10">
        <f t="shared" si="39"/>
        <v>-4.0438311536734028</v>
      </c>
    </row>
    <row r="578" spans="1:8" ht="15.75" customHeight="1">
      <c r="A578" s="7">
        <v>43623</v>
      </c>
      <c r="B578" s="8">
        <v>1.0025999999999999</v>
      </c>
      <c r="C578" s="11">
        <f t="shared" si="37"/>
        <v>9.9745648678857226E-5</v>
      </c>
      <c r="D578" s="9">
        <f t="shared" si="38"/>
        <v>9.9491944303660131E-9</v>
      </c>
      <c r="E578" s="9">
        <f t="shared" si="40"/>
        <v>3.0244417275725421E-4</v>
      </c>
      <c r="G578" s="9">
        <f t="shared" si="41"/>
        <v>1.7390922136484143E-2</v>
      </c>
      <c r="H578" s="10">
        <f t="shared" si="39"/>
        <v>-4.0518069251969679</v>
      </c>
    </row>
    <row r="579" spans="1:8" ht="15.75" customHeight="1">
      <c r="A579" s="7">
        <v>43625</v>
      </c>
      <c r="B579" s="8">
        <v>1.0005999999999999</v>
      </c>
      <c r="C579" s="11">
        <f t="shared" ref="C579:C642" si="42">LN(B579/B578)</f>
        <v>-1.9968057752983328E-3</v>
      </c>
      <c r="D579" s="9">
        <f t="shared" ref="D579:D642" si="43">C579^2</f>
        <v>3.987233304264776E-6</v>
      </c>
      <c r="E579" s="9">
        <f t="shared" si="40"/>
        <v>2.358282202093656E-4</v>
      </c>
      <c r="G579" s="9">
        <f t="shared" si="41"/>
        <v>1.5356699522012065E-2</v>
      </c>
      <c r="H579" s="10">
        <f t="shared" si="39"/>
        <v>-4.1762034492205293</v>
      </c>
    </row>
    <row r="580" spans="1:8" ht="15.75" customHeight="1">
      <c r="A580" s="7">
        <v>43626</v>
      </c>
      <c r="B580" s="8">
        <v>1.0039</v>
      </c>
      <c r="C580" s="11">
        <f t="shared" si="42"/>
        <v>3.2925946433763208E-3</v>
      </c>
      <c r="D580" s="9">
        <f t="shared" si="43"/>
        <v>1.0841179485590441E-5</v>
      </c>
      <c r="E580" s="9">
        <f t="shared" si="40"/>
        <v>2.3376363295323727E-4</v>
      </c>
      <c r="G580" s="9">
        <f t="shared" si="41"/>
        <v>1.5289330690165521E-2</v>
      </c>
      <c r="H580" s="10">
        <f t="shared" si="39"/>
        <v>-4.1806000343507943</v>
      </c>
    </row>
    <row r="581" spans="1:8" ht="15.75" customHeight="1">
      <c r="A581" s="7">
        <v>43627</v>
      </c>
      <c r="B581" s="8">
        <v>1.0027999999999999</v>
      </c>
      <c r="C581" s="11">
        <f t="shared" si="42"/>
        <v>-1.0963274133426362E-3</v>
      </c>
      <c r="D581" s="9">
        <f t="shared" si="43"/>
        <v>1.2019337972465554E-6</v>
      </c>
      <c r="E581" s="9">
        <f t="shared" si="40"/>
        <v>1.77675754739995E-4</v>
      </c>
      <c r="G581" s="9">
        <f t="shared" si="41"/>
        <v>1.3329506920362621E-2</v>
      </c>
      <c r="H581" s="10">
        <f t="shared" si="39"/>
        <v>-4.3177751356960332</v>
      </c>
    </row>
    <row r="582" spans="1:8" ht="15.75" customHeight="1">
      <c r="A582" s="7">
        <v>43628</v>
      </c>
      <c r="B582" s="8">
        <v>1.0037</v>
      </c>
      <c r="C582" s="11">
        <f t="shared" si="42"/>
        <v>8.970845356164811E-4</v>
      </c>
      <c r="D582" s="9">
        <f t="shared" si="43"/>
        <v>8.0476066404223755E-7</v>
      </c>
      <c r="E582" s="9">
        <f t="shared" si="40"/>
        <v>1.6706251551192882E-4</v>
      </c>
      <c r="G582" s="9">
        <f t="shared" si="41"/>
        <v>1.2925266554772819E-2</v>
      </c>
      <c r="H582" s="10">
        <f t="shared" si="39"/>
        <v>-4.3485712356070447</v>
      </c>
    </row>
    <row r="583" spans="1:8" ht="15.75" customHeight="1">
      <c r="A583" s="7">
        <v>43629</v>
      </c>
      <c r="B583" s="8">
        <v>1.0015000000000001</v>
      </c>
      <c r="C583" s="11">
        <f t="shared" si="42"/>
        <v>-2.1942957138816558E-3</v>
      </c>
      <c r="D583" s="9">
        <f t="shared" si="43"/>
        <v>4.8149336799594056E-6</v>
      </c>
      <c r="E583" s="9">
        <f t="shared" si="40"/>
        <v>1.6965088861258635E-4</v>
      </c>
      <c r="G583" s="9">
        <f t="shared" si="41"/>
        <v>1.3025010119481149E-2</v>
      </c>
      <c r="H583" s="10">
        <f t="shared" si="39"/>
        <v>-4.3408839144154729</v>
      </c>
    </row>
    <row r="584" spans="1:8" ht="15.75" customHeight="1">
      <c r="A584" s="7">
        <v>43630</v>
      </c>
      <c r="B584" s="8">
        <v>1.0031000000000001</v>
      </c>
      <c r="C584" s="11">
        <f t="shared" si="42"/>
        <v>1.5963287835665829E-3</v>
      </c>
      <c r="D584" s="9">
        <f t="shared" si="43"/>
        <v>2.548265585243166E-6</v>
      </c>
      <c r="E584" s="9">
        <f t="shared" si="40"/>
        <v>1.6966557089131425E-4</v>
      </c>
      <c r="G584" s="9">
        <f t="shared" si="41"/>
        <v>1.3025573725994347E-2</v>
      </c>
      <c r="H584" s="10">
        <f t="shared" si="39"/>
        <v>-4.3408406442518075</v>
      </c>
    </row>
    <row r="585" spans="1:8" ht="15.75" customHeight="1">
      <c r="A585" s="7">
        <v>43632</v>
      </c>
      <c r="B585" s="8">
        <v>1.0019</v>
      </c>
      <c r="C585" s="11">
        <f t="shared" si="42"/>
        <v>-1.1970076242222433E-3</v>
      </c>
      <c r="D585" s="9">
        <f t="shared" si="43"/>
        <v>1.4328272524461791E-6</v>
      </c>
      <c r="E585" s="9">
        <f t="shared" si="40"/>
        <v>1.4718166862541082E-4</v>
      </c>
      <c r="G585" s="9">
        <f t="shared" si="41"/>
        <v>1.2131845227557546E-2</v>
      </c>
      <c r="H585" s="10">
        <f t="shared" si="39"/>
        <v>-4.411921446609619</v>
      </c>
    </row>
    <row r="586" spans="1:8" ht="15.75" customHeight="1">
      <c r="A586" s="7">
        <v>43633</v>
      </c>
      <c r="B586" s="8">
        <v>1.0043</v>
      </c>
      <c r="C586" s="11">
        <f t="shared" si="42"/>
        <v>2.3925841340758703E-3</v>
      </c>
      <c r="D586" s="9">
        <f t="shared" si="43"/>
        <v>5.7244588386315825E-6</v>
      </c>
      <c r="E586" s="9">
        <f t="shared" si="40"/>
        <v>1.3532238874609592E-4</v>
      </c>
      <c r="G586" s="9">
        <f t="shared" si="41"/>
        <v>1.1632815168569297E-2</v>
      </c>
      <c r="H586" s="10">
        <f t="shared" si="39"/>
        <v>-4.4539252808175904</v>
      </c>
    </row>
    <row r="587" spans="1:8" ht="15.75" customHeight="1">
      <c r="A587" s="7">
        <v>43634</v>
      </c>
      <c r="B587" s="8">
        <v>1.0007999999999999</v>
      </c>
      <c r="C587" s="11">
        <f t="shared" si="42"/>
        <v>-3.491101246592031E-3</v>
      </c>
      <c r="D587" s="9">
        <f t="shared" si="43"/>
        <v>1.2187787913956432E-5</v>
      </c>
      <c r="E587" s="9">
        <f t="shared" si="40"/>
        <v>1.4735129080316539E-4</v>
      </c>
      <c r="G587" s="9">
        <f t="shared" si="41"/>
        <v>1.2138833996853463E-2</v>
      </c>
      <c r="H587" s="10">
        <f t="shared" si="39"/>
        <v>-4.4113455443512226</v>
      </c>
    </row>
    <row r="588" spans="1:8" ht="15.75" customHeight="1">
      <c r="A588" s="7">
        <v>43635</v>
      </c>
      <c r="B588" s="8">
        <v>1.0032000000000001</v>
      </c>
      <c r="C588" s="11">
        <f t="shared" si="42"/>
        <v>2.3952107259550717E-3</v>
      </c>
      <c r="D588" s="9">
        <f t="shared" si="43"/>
        <v>5.7370344217302217E-6</v>
      </c>
      <c r="E588" s="9">
        <f t="shared" si="40"/>
        <v>1.1870920767223126E-4</v>
      </c>
      <c r="G588" s="9">
        <f t="shared" si="41"/>
        <v>1.0895375517724539E-2</v>
      </c>
      <c r="H588" s="10">
        <f t="shared" si="39"/>
        <v>-4.5194168442015972</v>
      </c>
    </row>
    <row r="589" spans="1:8" ht="15.75" customHeight="1">
      <c r="A589" s="7">
        <v>43636</v>
      </c>
      <c r="B589" s="8">
        <v>1.0038</v>
      </c>
      <c r="C589" s="11">
        <f t="shared" si="42"/>
        <v>5.9790734217705672E-4</v>
      </c>
      <c r="D589" s="9">
        <f t="shared" si="43"/>
        <v>3.57493189829232E-7</v>
      </c>
      <c r="E589" s="9">
        <f t="shared" si="40"/>
        <v>9.8195641546441382E-5</v>
      </c>
      <c r="G589" s="9">
        <f t="shared" si="41"/>
        <v>9.9093714001666812E-3</v>
      </c>
      <c r="H589" s="10">
        <f t="shared" si="39"/>
        <v>-4.614274363513144</v>
      </c>
    </row>
    <row r="590" spans="1:8" ht="15.75" customHeight="1">
      <c r="A590" s="7">
        <v>43637</v>
      </c>
      <c r="B590" s="8">
        <v>1.0031000000000001</v>
      </c>
      <c r="C590" s="11">
        <f t="shared" si="42"/>
        <v>-6.9759333139373617E-4</v>
      </c>
      <c r="D590" s="9">
        <f t="shared" si="43"/>
        <v>4.8663645600501097E-7</v>
      </c>
      <c r="E590" s="9">
        <f t="shared" si="40"/>
        <v>9.342858637473669E-5</v>
      </c>
      <c r="G590" s="9">
        <f t="shared" si="41"/>
        <v>9.6658463868787344E-3</v>
      </c>
      <c r="H590" s="10">
        <f t="shared" si="39"/>
        <v>-4.6391565977940781</v>
      </c>
    </row>
    <row r="591" spans="1:8" ht="15.75" customHeight="1">
      <c r="A591" s="7">
        <v>43639</v>
      </c>
      <c r="B591" s="8">
        <v>1.0002</v>
      </c>
      <c r="C591" s="11">
        <f t="shared" si="42"/>
        <v>-2.8952249046363108E-3</v>
      </c>
      <c r="D591" s="9">
        <f t="shared" si="43"/>
        <v>8.3823272484263353E-6</v>
      </c>
      <c r="E591" s="9">
        <f t="shared" si="40"/>
        <v>1.0013084020395459E-4</v>
      </c>
      <c r="G591" s="9">
        <f t="shared" si="41"/>
        <v>1.0006539871701636E-2</v>
      </c>
      <c r="H591" s="10">
        <f t="shared" si="39"/>
        <v>-4.6045164125743465</v>
      </c>
    </row>
    <row r="592" spans="1:8" ht="15.75" customHeight="1">
      <c r="A592" s="7">
        <v>43640</v>
      </c>
      <c r="B592" s="8">
        <v>0.99890000000000001</v>
      </c>
      <c r="C592" s="11">
        <f t="shared" si="42"/>
        <v>-1.300585446699196E-3</v>
      </c>
      <c r="D592" s="9">
        <f t="shared" si="43"/>
        <v>1.6915225041657473E-6</v>
      </c>
      <c r="E592" s="9">
        <f t="shared" si="40"/>
        <v>8.9617537414528114E-5</v>
      </c>
      <c r="G592" s="9">
        <f t="shared" si="41"/>
        <v>9.4666539714160954E-3</v>
      </c>
      <c r="H592" s="10">
        <f t="shared" si="39"/>
        <v>-4.6599797635315809</v>
      </c>
    </row>
    <row r="593" spans="1:8" ht="15.75" customHeight="1">
      <c r="A593" s="7">
        <v>43641</v>
      </c>
      <c r="B593" s="8">
        <v>0.99580000000000002</v>
      </c>
      <c r="C593" s="11">
        <f t="shared" si="42"/>
        <v>-3.1082393300217227E-3</v>
      </c>
      <c r="D593" s="9">
        <f t="shared" si="43"/>
        <v>9.6611517326938883E-6</v>
      </c>
      <c r="E593" s="9">
        <f t="shared" si="40"/>
        <v>9.5662542134250923E-5</v>
      </c>
      <c r="G593" s="9">
        <f t="shared" si="41"/>
        <v>9.7807229862751418E-3</v>
      </c>
      <c r="H593" s="10">
        <f t="shared" si="39"/>
        <v>-4.6273418726907192</v>
      </c>
    </row>
    <row r="594" spans="1:8" ht="15.75" customHeight="1">
      <c r="A594" s="7">
        <v>43642</v>
      </c>
      <c r="B594" s="8">
        <v>0.98660000000000003</v>
      </c>
      <c r="C594" s="11">
        <f t="shared" si="42"/>
        <v>-9.2817454084445136E-3</v>
      </c>
      <c r="D594" s="9">
        <f t="shared" si="43"/>
        <v>8.6150797827180806E-5</v>
      </c>
      <c r="E594" s="9">
        <f t="shared" si="40"/>
        <v>1.7780692959801223E-4</v>
      </c>
      <c r="G594" s="9">
        <f t="shared" si="41"/>
        <v>1.3334426481780617E-2</v>
      </c>
      <c r="H594" s="10">
        <f t="shared" si="39"/>
        <v>-4.3174061307634437</v>
      </c>
    </row>
    <row r="595" spans="1:8" ht="15.75" customHeight="1">
      <c r="A595" s="7">
        <v>43643</v>
      </c>
      <c r="B595" s="8">
        <v>0.98919999999999997</v>
      </c>
      <c r="C595" s="11">
        <f t="shared" si="42"/>
        <v>2.6318468476231593E-3</v>
      </c>
      <c r="D595" s="9">
        <f t="shared" si="43"/>
        <v>6.9266178293439615E-6</v>
      </c>
      <c r="E595" s="9">
        <f t="shared" si="40"/>
        <v>1.8352269973811506E-4</v>
      </c>
      <c r="G595" s="9">
        <f t="shared" si="41"/>
        <v>1.3547055020856565E-2</v>
      </c>
      <c r="H595" s="10">
        <f t="shared" si="39"/>
        <v>-4.3015860969127448</v>
      </c>
    </row>
    <row r="596" spans="1:8" ht="15.75" customHeight="1">
      <c r="A596" s="7">
        <v>43644</v>
      </c>
      <c r="B596" s="8">
        <v>0.99239999999999995</v>
      </c>
      <c r="C596" s="11">
        <f t="shared" si="42"/>
        <v>3.2297161703847624E-3</v>
      </c>
      <c r="D596" s="9">
        <f t="shared" si="43"/>
        <v>1.0431066541244815E-5</v>
      </c>
      <c r="E596" s="9">
        <f t="shared" si="40"/>
        <v>1.9274024938706566E-4</v>
      </c>
      <c r="G596" s="9">
        <f t="shared" si="41"/>
        <v>1.3883092212726445E-2</v>
      </c>
      <c r="H596" s="10">
        <f t="shared" si="39"/>
        <v>-4.2770835668189626</v>
      </c>
    </row>
    <row r="597" spans="1:8" ht="15.75" customHeight="1">
      <c r="A597" s="7">
        <v>43646</v>
      </c>
      <c r="B597" s="8">
        <v>0.99470000000000003</v>
      </c>
      <c r="C597" s="11">
        <f t="shared" si="42"/>
        <v>2.314932340722331E-3</v>
      </c>
      <c r="D597" s="9">
        <f t="shared" si="43"/>
        <v>5.3589117421221702E-6</v>
      </c>
      <c r="E597" s="9">
        <f t="shared" si="40"/>
        <v>1.7874684038805838E-4</v>
      </c>
      <c r="G597" s="9">
        <f t="shared" si="41"/>
        <v>1.3369623793811791E-2</v>
      </c>
      <c r="H597" s="10">
        <f t="shared" ref="H597:H660" si="44">LN(G597)</f>
        <v>-4.314770026348552</v>
      </c>
    </row>
    <row r="598" spans="1:8" ht="15.75" customHeight="1">
      <c r="A598" s="7">
        <v>43647</v>
      </c>
      <c r="B598" s="8">
        <v>0.99660000000000004</v>
      </c>
      <c r="C598" s="11">
        <f t="shared" si="42"/>
        <v>1.9083016889360261E-3</v>
      </c>
      <c r="D598" s="9">
        <f t="shared" si="43"/>
        <v>3.6416153359960898E-6</v>
      </c>
      <c r="E598" s="9">
        <f t="shared" ref="E598:E661" si="45">SUM(D578:D598)</f>
        <v>1.8237850454454942E-4</v>
      </c>
      <c r="G598" s="9">
        <f t="shared" si="41"/>
        <v>1.3504758588903003E-2</v>
      </c>
      <c r="H598" s="10">
        <f t="shared" si="44"/>
        <v>-4.3047131675801884</v>
      </c>
    </row>
    <row r="599" spans="1:8" ht="15.75" customHeight="1">
      <c r="A599" s="7">
        <v>43648</v>
      </c>
      <c r="B599" s="8">
        <v>1.0033000000000001</v>
      </c>
      <c r="C599" s="11">
        <f t="shared" si="42"/>
        <v>6.7003600842629575E-3</v>
      </c>
      <c r="D599" s="9">
        <f t="shared" si="43"/>
        <v>4.4894825258784304E-5</v>
      </c>
      <c r="E599" s="9">
        <f t="shared" si="45"/>
        <v>2.2726338060890334E-4</v>
      </c>
      <c r="G599" s="9">
        <f t="shared" ref="G599:G662" si="46">SQRT(E599)</f>
        <v>1.5075257231931512E-2</v>
      </c>
      <c r="H599" s="10">
        <f t="shared" si="44"/>
        <v>-4.1947004730364235</v>
      </c>
    </row>
    <row r="600" spans="1:8" ht="15.75" customHeight="1">
      <c r="A600" s="7">
        <v>43649</v>
      </c>
      <c r="B600" s="8">
        <v>1.0031000000000001</v>
      </c>
      <c r="C600" s="11">
        <f t="shared" si="42"/>
        <v>-1.9936204212754141E-4</v>
      </c>
      <c r="D600" s="9">
        <f t="shared" si="43"/>
        <v>3.9745223841263599E-8</v>
      </c>
      <c r="E600" s="9">
        <f t="shared" si="45"/>
        <v>2.2331589252847986E-4</v>
      </c>
      <c r="G600" s="9">
        <f t="shared" si="46"/>
        <v>1.4943757644196452E-2</v>
      </c>
      <c r="H600" s="10">
        <f t="shared" si="44"/>
        <v>-4.2034616152264306</v>
      </c>
    </row>
    <row r="601" spans="1:8" ht="15.75" customHeight="1">
      <c r="A601" s="7">
        <v>43650</v>
      </c>
      <c r="B601" s="8">
        <v>1.002</v>
      </c>
      <c r="C601" s="11">
        <f t="shared" si="42"/>
        <v>-1.0972022446294615E-3</v>
      </c>
      <c r="D601" s="9">
        <f t="shared" si="43"/>
        <v>1.2038527656199287E-6</v>
      </c>
      <c r="E601" s="9">
        <f t="shared" si="45"/>
        <v>2.1367856580850931E-4</v>
      </c>
      <c r="G601" s="9">
        <f t="shared" si="46"/>
        <v>1.4617748315267619E-2</v>
      </c>
      <c r="H601" s="10">
        <f t="shared" si="44"/>
        <v>-4.2255188505254617</v>
      </c>
    </row>
    <row r="602" spans="1:8" ht="15.75" customHeight="1">
      <c r="A602" s="7">
        <v>43651</v>
      </c>
      <c r="B602" s="8">
        <v>1.0024</v>
      </c>
      <c r="C602" s="11">
        <f t="shared" si="42"/>
        <v>3.9912193704844801E-4</v>
      </c>
      <c r="D602" s="9">
        <f t="shared" si="43"/>
        <v>1.592983206333053E-7</v>
      </c>
      <c r="E602" s="9">
        <f t="shared" si="45"/>
        <v>2.1263593033189607E-4</v>
      </c>
      <c r="G602" s="9">
        <f t="shared" si="46"/>
        <v>1.4582041363673883E-2</v>
      </c>
      <c r="H602" s="10">
        <f t="shared" si="44"/>
        <v>-4.2279645509763641</v>
      </c>
    </row>
    <row r="603" spans="1:8" ht="15.75" customHeight="1">
      <c r="A603" s="7">
        <v>43653</v>
      </c>
      <c r="B603" s="8">
        <v>1.0044999999999999</v>
      </c>
      <c r="C603" s="11">
        <f t="shared" si="42"/>
        <v>2.0927806731305776E-3</v>
      </c>
      <c r="D603" s="9">
        <f t="shared" si="43"/>
        <v>4.3797309458288731E-6</v>
      </c>
      <c r="E603" s="9">
        <f t="shared" si="45"/>
        <v>2.1621090061368274E-4</v>
      </c>
      <c r="G603" s="9">
        <f t="shared" si="46"/>
        <v>1.4704111690737483E-2</v>
      </c>
      <c r="H603" s="10">
        <f t="shared" si="44"/>
        <v>-4.2196281174552253</v>
      </c>
    </row>
    <row r="604" spans="1:8" ht="15.75" customHeight="1">
      <c r="A604" s="7">
        <v>43654</v>
      </c>
      <c r="B604" s="8">
        <v>1.0041</v>
      </c>
      <c r="C604" s="11">
        <f t="shared" si="42"/>
        <v>-3.9828736959846516E-4</v>
      </c>
      <c r="D604" s="9">
        <f t="shared" si="43"/>
        <v>1.586328287816644E-7</v>
      </c>
      <c r="E604" s="9">
        <f t="shared" si="45"/>
        <v>2.1155459976250499E-4</v>
      </c>
      <c r="G604" s="9">
        <f t="shared" si="46"/>
        <v>1.4544916629616857E-2</v>
      </c>
      <c r="H604" s="10">
        <f t="shared" si="44"/>
        <v>-4.230513718944362</v>
      </c>
    </row>
    <row r="605" spans="1:8" ht="15.75" customHeight="1">
      <c r="A605" s="7">
        <v>43655</v>
      </c>
      <c r="B605" s="8">
        <v>1.0018</v>
      </c>
      <c r="C605" s="11">
        <f t="shared" si="42"/>
        <v>-2.2932359618741864E-3</v>
      </c>
      <c r="D605" s="9">
        <f t="shared" si="43"/>
        <v>5.2589311768330249E-6</v>
      </c>
      <c r="E605" s="9">
        <f t="shared" si="45"/>
        <v>2.1426526535409487E-4</v>
      </c>
      <c r="G605" s="9">
        <f t="shared" si="46"/>
        <v>1.4637802613578818E-2</v>
      </c>
      <c r="H605" s="10">
        <f t="shared" si="44"/>
        <v>-4.2241478764152092</v>
      </c>
    </row>
    <row r="606" spans="1:8" ht="15.75" customHeight="1">
      <c r="A606" s="7">
        <v>43656</v>
      </c>
      <c r="B606" s="8">
        <v>0.99890000000000001</v>
      </c>
      <c r="C606" s="11">
        <f t="shared" si="42"/>
        <v>-2.8989873854123787E-3</v>
      </c>
      <c r="D606" s="9">
        <f t="shared" si="43"/>
        <v>8.4041278607800991E-6</v>
      </c>
      <c r="E606" s="9">
        <f t="shared" si="45"/>
        <v>2.2123656596242873E-4</v>
      </c>
      <c r="G606" s="9">
        <f t="shared" si="46"/>
        <v>1.4874023193555559E-2</v>
      </c>
      <c r="H606" s="10">
        <f t="shared" si="44"/>
        <v>-4.2081389973667891</v>
      </c>
    </row>
    <row r="607" spans="1:8" ht="15.75" customHeight="1">
      <c r="A607" s="7">
        <v>43657</v>
      </c>
      <c r="B607" s="8">
        <v>1.0004</v>
      </c>
      <c r="C607" s="11">
        <f t="shared" si="42"/>
        <v>1.5005254653598238E-3</v>
      </c>
      <c r="D607" s="9">
        <f t="shared" si="43"/>
        <v>2.2515766721933156E-6</v>
      </c>
      <c r="E607" s="9">
        <f t="shared" si="45"/>
        <v>2.1776368379599047E-4</v>
      </c>
      <c r="G607" s="9">
        <f t="shared" si="46"/>
        <v>1.4756818213828836E-2</v>
      </c>
      <c r="H607" s="10">
        <f t="shared" si="44"/>
        <v>-4.2160500512167456</v>
      </c>
    </row>
    <row r="608" spans="1:8" ht="15.75" customHeight="1">
      <c r="A608" s="7">
        <v>43658</v>
      </c>
      <c r="B608" s="8">
        <v>1.0013000000000001</v>
      </c>
      <c r="C608" s="11">
        <f t="shared" si="42"/>
        <v>8.9923571029319554E-4</v>
      </c>
      <c r="D608" s="9">
        <f t="shared" si="43"/>
        <v>8.0862486266650794E-7</v>
      </c>
      <c r="E608" s="9">
        <f t="shared" si="45"/>
        <v>2.0638452074470053E-4</v>
      </c>
      <c r="G608" s="9">
        <f t="shared" si="46"/>
        <v>1.4366089264121274E-2</v>
      </c>
      <c r="H608" s="10">
        <f t="shared" si="44"/>
        <v>-4.242884761780596</v>
      </c>
    </row>
    <row r="609" spans="1:8" ht="15.75" customHeight="1">
      <c r="A609" s="7">
        <v>43660</v>
      </c>
      <c r="B609" s="8">
        <v>1</v>
      </c>
      <c r="C609" s="11">
        <f t="shared" si="42"/>
        <v>-1.2991557316201082E-3</v>
      </c>
      <c r="D609" s="9">
        <f t="shared" si="43"/>
        <v>1.6878056150013787E-6</v>
      </c>
      <c r="E609" s="9">
        <f t="shared" si="45"/>
        <v>2.0233529193797173E-4</v>
      </c>
      <c r="G609" s="9">
        <f t="shared" si="46"/>
        <v>1.4224461042091251E-2</v>
      </c>
      <c r="H609" s="10">
        <f t="shared" si="44"/>
        <v>-4.2527921877654578</v>
      </c>
    </row>
    <row r="610" spans="1:8" ht="15.75" customHeight="1">
      <c r="A610" s="7">
        <v>43661</v>
      </c>
      <c r="B610" s="8">
        <v>0.99729999999999996</v>
      </c>
      <c r="C610" s="11">
        <f t="shared" si="42"/>
        <v>-2.7036515743148232E-3</v>
      </c>
      <c r="D610" s="9">
        <f t="shared" si="43"/>
        <v>7.3097318352950216E-6</v>
      </c>
      <c r="E610" s="9">
        <f t="shared" si="45"/>
        <v>2.0928753058343751E-4</v>
      </c>
      <c r="G610" s="9">
        <f t="shared" si="46"/>
        <v>1.4466773330063533E-2</v>
      </c>
      <c r="H610" s="10">
        <f t="shared" si="44"/>
        <v>-4.2359007535252022</v>
      </c>
    </row>
    <row r="611" spans="1:8" ht="15.75" customHeight="1">
      <c r="A611" s="7">
        <v>43662</v>
      </c>
      <c r="B611" s="8">
        <v>1.0002</v>
      </c>
      <c r="C611" s="11">
        <f t="shared" si="42"/>
        <v>2.9036315769810422E-3</v>
      </c>
      <c r="D611" s="9">
        <f t="shared" si="43"/>
        <v>8.4310763348414133E-6</v>
      </c>
      <c r="E611" s="9">
        <f t="shared" si="45"/>
        <v>2.1723197046227388E-4</v>
      </c>
      <c r="G611" s="9">
        <f t="shared" si="46"/>
        <v>1.4738791350116666E-2</v>
      </c>
      <c r="H611" s="10">
        <f t="shared" si="44"/>
        <v>-4.21727239353977</v>
      </c>
    </row>
    <row r="612" spans="1:8" ht="15.75" customHeight="1">
      <c r="A612" s="7">
        <v>43663</v>
      </c>
      <c r="B612" s="8">
        <v>1.0012000000000001</v>
      </c>
      <c r="C612" s="11">
        <f t="shared" si="42"/>
        <v>9.9930057281583367E-4</v>
      </c>
      <c r="D612" s="9">
        <f t="shared" si="43"/>
        <v>9.9860163483005338E-7</v>
      </c>
      <c r="E612" s="9">
        <f t="shared" si="45"/>
        <v>2.0984824484867763E-4</v>
      </c>
      <c r="G612" s="9">
        <f t="shared" si="46"/>
        <v>1.4486139749728967E-2</v>
      </c>
      <c r="H612" s="10">
        <f t="shared" si="44"/>
        <v>-4.2345629660286308</v>
      </c>
    </row>
    <row r="613" spans="1:8" ht="15.75" customHeight="1">
      <c r="A613" s="7">
        <v>43664</v>
      </c>
      <c r="B613" s="8">
        <v>1.0007999999999999</v>
      </c>
      <c r="C613" s="11">
        <f t="shared" si="42"/>
        <v>-3.9960040491792299E-4</v>
      </c>
      <c r="D613" s="9">
        <f t="shared" si="43"/>
        <v>1.5968048361056802E-7</v>
      </c>
      <c r="E613" s="9">
        <f t="shared" si="45"/>
        <v>2.0831640282812245E-4</v>
      </c>
      <c r="G613" s="9">
        <f t="shared" si="46"/>
        <v>1.4433170227920214E-2</v>
      </c>
      <c r="H613" s="10">
        <f t="shared" si="44"/>
        <v>-4.2382262333116447</v>
      </c>
    </row>
    <row r="614" spans="1:8" ht="15.75" customHeight="1">
      <c r="A614" s="7">
        <v>43665</v>
      </c>
      <c r="B614" s="8">
        <v>1.0011000000000001</v>
      </c>
      <c r="C614" s="11">
        <f t="shared" si="42"/>
        <v>2.9971527273674046E-4</v>
      </c>
      <c r="D614" s="9">
        <f t="shared" si="43"/>
        <v>8.9829244711658714E-8</v>
      </c>
      <c r="E614" s="9">
        <f t="shared" si="45"/>
        <v>1.9874508034014023E-4</v>
      </c>
      <c r="G614" s="9">
        <f t="shared" si="46"/>
        <v>1.4097697696437537E-2</v>
      </c>
      <c r="H614" s="10">
        <f t="shared" si="44"/>
        <v>-4.2617437788708887</v>
      </c>
    </row>
    <row r="615" spans="1:8" ht="15.75" customHeight="1">
      <c r="A615" s="7">
        <v>43667</v>
      </c>
      <c r="B615" s="8">
        <v>1.0004999999999999</v>
      </c>
      <c r="C615" s="11">
        <f t="shared" si="42"/>
        <v>-5.9952040165004003E-4</v>
      </c>
      <c r="D615" s="9">
        <f t="shared" si="43"/>
        <v>3.5942471199462533E-7</v>
      </c>
      <c r="E615" s="9">
        <f t="shared" si="45"/>
        <v>1.1295370722495402E-4</v>
      </c>
      <c r="G615" s="9">
        <f t="shared" si="46"/>
        <v>1.0627968160704755E-2</v>
      </c>
      <c r="H615" s="10">
        <f t="shared" si="44"/>
        <v>-4.5442662468827386</v>
      </c>
    </row>
    <row r="616" spans="1:8" ht="15.75" customHeight="1">
      <c r="A616" s="7">
        <v>43668</v>
      </c>
      <c r="B616" s="8">
        <v>0.99860000000000004</v>
      </c>
      <c r="C616" s="11">
        <f t="shared" si="42"/>
        <v>-1.9008559572791484E-3</v>
      </c>
      <c r="D616" s="9">
        <f t="shared" si="43"/>
        <v>3.6132533703236278E-6</v>
      </c>
      <c r="E616" s="9">
        <f t="shared" si="45"/>
        <v>1.0964034276593369E-4</v>
      </c>
      <c r="G616" s="9">
        <f t="shared" si="46"/>
        <v>1.047092845768386E-2</v>
      </c>
      <c r="H616" s="10">
        <f t="shared" si="44"/>
        <v>-4.5591525801245769</v>
      </c>
    </row>
    <row r="617" spans="1:8" ht="15.75" customHeight="1">
      <c r="A617" s="7">
        <v>43669</v>
      </c>
      <c r="B617" s="8">
        <v>1.0001</v>
      </c>
      <c r="C617" s="11">
        <f t="shared" si="42"/>
        <v>1.5009759159614674E-3</v>
      </c>
      <c r="D617" s="9">
        <f t="shared" si="43"/>
        <v>2.2529287002963658E-6</v>
      </c>
      <c r="E617" s="9">
        <f t="shared" si="45"/>
        <v>1.0146220492498526E-4</v>
      </c>
      <c r="G617" s="9">
        <f t="shared" si="46"/>
        <v>1.0072844927079204E-2</v>
      </c>
      <c r="H617" s="10">
        <f t="shared" si="44"/>
        <v>-4.5979120970493383</v>
      </c>
    </row>
    <row r="618" spans="1:8" ht="15.75" customHeight="1">
      <c r="A618" s="7">
        <v>43670</v>
      </c>
      <c r="B618" s="8">
        <v>1.0002</v>
      </c>
      <c r="C618" s="11">
        <f t="shared" si="42"/>
        <v>9.9985002332974999E-5</v>
      </c>
      <c r="D618" s="9">
        <f t="shared" si="43"/>
        <v>9.9970006915250155E-9</v>
      </c>
      <c r="E618" s="9">
        <f t="shared" si="45"/>
        <v>9.6113290183554628E-5</v>
      </c>
      <c r="G618" s="9">
        <f t="shared" si="46"/>
        <v>9.8037385819673209E-3</v>
      </c>
      <c r="H618" s="10">
        <f t="shared" si="44"/>
        <v>-4.6249914780977912</v>
      </c>
    </row>
    <row r="619" spans="1:8" ht="15.75" customHeight="1">
      <c r="A619" s="7">
        <v>43671</v>
      </c>
      <c r="B619" s="8">
        <v>1.0007999999999999</v>
      </c>
      <c r="C619" s="11">
        <f t="shared" si="42"/>
        <v>5.9970016789788981E-4</v>
      </c>
      <c r="D619" s="9">
        <f t="shared" si="43"/>
        <v>3.5964029137675724E-7</v>
      </c>
      <c r="E619" s="9">
        <f t="shared" si="45"/>
        <v>9.2831315138935271E-5</v>
      </c>
      <c r="G619" s="9">
        <f t="shared" si="46"/>
        <v>9.6349008889004811E-3</v>
      </c>
      <c r="H619" s="10">
        <f t="shared" si="44"/>
        <v>-4.6423632637384618</v>
      </c>
    </row>
    <row r="620" spans="1:8" ht="15.75" customHeight="1">
      <c r="A620" s="7">
        <v>43672</v>
      </c>
      <c r="B620" s="8">
        <v>1.0012000000000001</v>
      </c>
      <c r="C620" s="11">
        <f t="shared" si="42"/>
        <v>3.9960040491791052E-4</v>
      </c>
      <c r="D620" s="9">
        <f t="shared" si="43"/>
        <v>1.5968048361055804E-7</v>
      </c>
      <c r="E620" s="9">
        <f t="shared" si="45"/>
        <v>4.8096170363761545E-5</v>
      </c>
      <c r="G620" s="9">
        <f t="shared" si="46"/>
        <v>6.9351402555219849E-3</v>
      </c>
      <c r="H620" s="10">
        <f t="shared" si="44"/>
        <v>-4.9711540011196362</v>
      </c>
    </row>
    <row r="621" spans="1:8" ht="15.75" customHeight="1">
      <c r="A621" s="7">
        <v>43674</v>
      </c>
      <c r="B621" s="8">
        <v>0.99850000000000005</v>
      </c>
      <c r="C621" s="11">
        <f t="shared" si="42"/>
        <v>-2.7004067017493095E-3</v>
      </c>
      <c r="D621" s="9">
        <f t="shared" si="43"/>
        <v>7.2921963548525839E-6</v>
      </c>
      <c r="E621" s="9">
        <f t="shared" si="45"/>
        <v>5.5348621494772868E-5</v>
      </c>
      <c r="G621" s="9">
        <f t="shared" si="46"/>
        <v>7.4396654155125062E-3</v>
      </c>
      <c r="H621" s="10">
        <f t="shared" si="44"/>
        <v>-4.900929402181629</v>
      </c>
    </row>
    <row r="622" spans="1:8" ht="15.75" customHeight="1">
      <c r="A622" s="7">
        <v>43675</v>
      </c>
      <c r="B622" s="8">
        <v>0.99770000000000003</v>
      </c>
      <c r="C622" s="11">
        <f t="shared" si="42"/>
        <v>-8.0152293640843087E-4</v>
      </c>
      <c r="D622" s="9">
        <f t="shared" si="43"/>
        <v>6.4243901758879352E-7</v>
      </c>
      <c r="E622" s="9">
        <f t="shared" si="45"/>
        <v>5.4787207746741734E-5</v>
      </c>
      <c r="G622" s="9">
        <f t="shared" si="46"/>
        <v>7.4018381329735749E-3</v>
      </c>
      <c r="H622" s="10">
        <f t="shared" si="44"/>
        <v>-4.906026913269498</v>
      </c>
    </row>
    <row r="623" spans="1:8" ht="15.75" customHeight="1">
      <c r="A623" s="7">
        <v>43676</v>
      </c>
      <c r="B623" s="8">
        <v>1.0005999999999999</v>
      </c>
      <c r="C623" s="11">
        <f t="shared" si="42"/>
        <v>2.9024691346430783E-3</v>
      </c>
      <c r="D623" s="9">
        <f t="shared" si="43"/>
        <v>8.4243270775557398E-6</v>
      </c>
      <c r="E623" s="9">
        <f t="shared" si="45"/>
        <v>6.3052236503664165E-5</v>
      </c>
      <c r="G623" s="9">
        <f t="shared" si="46"/>
        <v>7.9405438418073213E-3</v>
      </c>
      <c r="H623" s="10">
        <f t="shared" si="44"/>
        <v>-4.8357735121383021</v>
      </c>
    </row>
    <row r="624" spans="1:8" ht="15.75" customHeight="1">
      <c r="A624" s="7">
        <v>43677</v>
      </c>
      <c r="B624" s="8">
        <v>1.0014000000000001</v>
      </c>
      <c r="C624" s="11">
        <f t="shared" si="42"/>
        <v>7.9920084173990382E-4</v>
      </c>
      <c r="D624" s="9">
        <f t="shared" si="43"/>
        <v>6.3872198543777081E-7</v>
      </c>
      <c r="E624" s="9">
        <f t="shared" si="45"/>
        <v>5.9311227543273064E-5</v>
      </c>
      <c r="G624" s="9">
        <f t="shared" si="46"/>
        <v>7.701378288545049E-3</v>
      </c>
      <c r="H624" s="10">
        <f t="shared" si="44"/>
        <v>-4.8663559676284773</v>
      </c>
    </row>
    <row r="625" spans="1:8" ht="15.75" customHeight="1">
      <c r="A625" s="7">
        <v>43678</v>
      </c>
      <c r="B625" s="8">
        <v>1.002</v>
      </c>
      <c r="C625" s="11">
        <f t="shared" si="42"/>
        <v>5.9898174896569106E-4</v>
      </c>
      <c r="D625" s="9">
        <f t="shared" si="43"/>
        <v>3.5877913559399813E-7</v>
      </c>
      <c r="E625" s="9">
        <f t="shared" si="45"/>
        <v>5.9511373850085397E-5</v>
      </c>
      <c r="G625" s="9">
        <f t="shared" si="46"/>
        <v>7.7143615322387759E-3</v>
      </c>
      <c r="H625" s="10">
        <f t="shared" si="44"/>
        <v>-4.8646715532682983</v>
      </c>
    </row>
    <row r="626" spans="1:8" ht="15.75" customHeight="1">
      <c r="A626" s="7">
        <v>43679</v>
      </c>
      <c r="B626" s="8">
        <v>1</v>
      </c>
      <c r="C626" s="11">
        <f t="shared" si="42"/>
        <v>-1.9980026626731087E-3</v>
      </c>
      <c r="D626" s="9">
        <f t="shared" si="43"/>
        <v>3.9920146400488321E-6</v>
      </c>
      <c r="E626" s="9">
        <f t="shared" si="45"/>
        <v>5.8244457313301194E-5</v>
      </c>
      <c r="G626" s="9">
        <f t="shared" si="46"/>
        <v>7.6318056391198276E-3</v>
      </c>
      <c r="H626" s="10">
        <f t="shared" si="44"/>
        <v>-4.8754308117327803</v>
      </c>
    </row>
    <row r="627" spans="1:8" ht="15.75" customHeight="1">
      <c r="A627" s="7">
        <v>43681</v>
      </c>
      <c r="B627" s="8">
        <v>1.0024999999999999</v>
      </c>
      <c r="C627" s="11">
        <f t="shared" si="42"/>
        <v>2.4968801985871458E-3</v>
      </c>
      <c r="D627" s="9">
        <f t="shared" si="43"/>
        <v>6.2344107260965848E-6</v>
      </c>
      <c r="E627" s="9">
        <f t="shared" si="45"/>
        <v>5.607474017861769E-5</v>
      </c>
      <c r="G627" s="9">
        <f t="shared" si="46"/>
        <v>7.4883068966634702E-3</v>
      </c>
      <c r="H627" s="10">
        <f t="shared" si="44"/>
        <v>-4.8944125555153741</v>
      </c>
    </row>
    <row r="628" spans="1:8" ht="15.75" customHeight="1">
      <c r="A628" s="7">
        <v>43682</v>
      </c>
      <c r="B628" s="8">
        <v>1</v>
      </c>
      <c r="C628" s="11">
        <f t="shared" si="42"/>
        <v>-2.4968801985871545E-3</v>
      </c>
      <c r="D628" s="9">
        <f t="shared" si="43"/>
        <v>6.234410726096628E-6</v>
      </c>
      <c r="E628" s="9">
        <f t="shared" si="45"/>
        <v>6.0057574232521001E-5</v>
      </c>
      <c r="G628" s="9">
        <f t="shared" si="46"/>
        <v>7.7496822020339E-3</v>
      </c>
      <c r="H628" s="10">
        <f t="shared" si="44"/>
        <v>-4.8601034426468326</v>
      </c>
    </row>
    <row r="629" spans="1:8" ht="15.75" customHeight="1">
      <c r="A629" s="7">
        <v>43683</v>
      </c>
      <c r="B629" s="8">
        <v>0.99970000000000003</v>
      </c>
      <c r="C629" s="11">
        <f t="shared" si="42"/>
        <v>-3.0004500900199243E-4</v>
      </c>
      <c r="D629" s="9">
        <f t="shared" si="43"/>
        <v>9.0027007427005722E-8</v>
      </c>
      <c r="E629" s="9">
        <f t="shared" si="45"/>
        <v>5.9338976377281488E-5</v>
      </c>
      <c r="G629" s="9">
        <f t="shared" si="46"/>
        <v>7.7031796277434355E-3</v>
      </c>
      <c r="H629" s="10">
        <f t="shared" si="44"/>
        <v>-4.8661220966902281</v>
      </c>
    </row>
    <row r="630" spans="1:8" ht="15.75" customHeight="1">
      <c r="A630" s="7">
        <v>43684</v>
      </c>
      <c r="B630" s="8">
        <v>0.99880000000000002</v>
      </c>
      <c r="C630" s="11">
        <f t="shared" si="42"/>
        <v>-9.006755675169001E-4</v>
      </c>
      <c r="D630" s="9">
        <f t="shared" si="43"/>
        <v>8.1121647792189003E-7</v>
      </c>
      <c r="E630" s="9">
        <f t="shared" si="45"/>
        <v>5.8462387240202005E-5</v>
      </c>
      <c r="G630" s="9">
        <f t="shared" si="46"/>
        <v>7.6460700520072401E-3</v>
      </c>
      <c r="H630" s="10">
        <f t="shared" si="44"/>
        <v>-4.8735634818342124</v>
      </c>
    </row>
    <row r="631" spans="1:8" ht="15.75" customHeight="1">
      <c r="A631" s="7">
        <v>43685</v>
      </c>
      <c r="B631" s="8">
        <v>1.0017</v>
      </c>
      <c r="C631" s="11">
        <f t="shared" si="42"/>
        <v>2.8992772121003126E-3</v>
      </c>
      <c r="D631" s="9">
        <f t="shared" si="43"/>
        <v>8.4058083526041614E-6</v>
      </c>
      <c r="E631" s="9">
        <f t="shared" si="45"/>
        <v>5.9558463757511141E-5</v>
      </c>
      <c r="G631" s="9">
        <f t="shared" si="46"/>
        <v>7.7174130223483014E-3</v>
      </c>
      <c r="H631" s="10">
        <f t="shared" si="44"/>
        <v>-4.8642760718363345</v>
      </c>
    </row>
    <row r="632" spans="1:8" ht="15.75" customHeight="1">
      <c r="A632" s="7">
        <v>43686</v>
      </c>
      <c r="B632" s="8">
        <v>1.0016</v>
      </c>
      <c r="C632" s="11">
        <f t="shared" si="42"/>
        <v>-9.9835271884488416E-5</v>
      </c>
      <c r="D632" s="9">
        <f t="shared" si="43"/>
        <v>9.967081512249723E-9</v>
      </c>
      <c r="E632" s="9">
        <f t="shared" si="45"/>
        <v>5.1137354504181973E-5</v>
      </c>
      <c r="G632" s="9">
        <f t="shared" si="46"/>
        <v>7.1510387010686755E-3</v>
      </c>
      <c r="H632" s="10">
        <f t="shared" si="44"/>
        <v>-4.940497659950565</v>
      </c>
    </row>
    <row r="633" spans="1:8" ht="15.75" customHeight="1">
      <c r="A633" s="7">
        <v>43688</v>
      </c>
      <c r="B633" s="8">
        <v>1.0004</v>
      </c>
      <c r="C633" s="11">
        <f t="shared" si="42"/>
        <v>-1.1988013423702328E-3</v>
      </c>
      <c r="D633" s="9">
        <f t="shared" si="43"/>
        <v>1.4371246584686723E-6</v>
      </c>
      <c r="E633" s="9">
        <f t="shared" si="45"/>
        <v>5.1575877527820591E-5</v>
      </c>
      <c r="G633" s="9">
        <f t="shared" si="46"/>
        <v>7.1816347392373407E-3</v>
      </c>
      <c r="H633" s="10">
        <f t="shared" si="44"/>
        <v>-4.9362282422775436</v>
      </c>
    </row>
    <row r="634" spans="1:8" ht="15.75" customHeight="1">
      <c r="A634" s="7">
        <v>43689</v>
      </c>
      <c r="B634" s="8">
        <v>1.0009999999999999</v>
      </c>
      <c r="C634" s="11">
        <f t="shared" si="42"/>
        <v>5.995803117565037E-4</v>
      </c>
      <c r="D634" s="9">
        <f t="shared" si="43"/>
        <v>3.5949655024602616E-7</v>
      </c>
      <c r="E634" s="9">
        <f t="shared" si="45"/>
        <v>5.1775693594456051E-5</v>
      </c>
      <c r="G634" s="9">
        <f t="shared" si="46"/>
        <v>7.1955328916249181E-3</v>
      </c>
      <c r="H634" s="10">
        <f t="shared" si="44"/>
        <v>-4.9342948772262938</v>
      </c>
    </row>
    <row r="635" spans="1:8" ht="15.75" customHeight="1">
      <c r="A635" s="7">
        <v>43690</v>
      </c>
      <c r="B635" s="8">
        <v>1.0006999999999999</v>
      </c>
      <c r="C635" s="11">
        <f t="shared" si="42"/>
        <v>-2.9974521881016999E-4</v>
      </c>
      <c r="D635" s="9">
        <f t="shared" si="43"/>
        <v>8.9847196199556681E-8</v>
      </c>
      <c r="E635" s="9">
        <f t="shared" si="45"/>
        <v>5.1775711545943956E-5</v>
      </c>
      <c r="G635" s="9">
        <f t="shared" si="46"/>
        <v>7.195534139029844E-3</v>
      </c>
      <c r="H635" s="10">
        <f t="shared" si="44"/>
        <v>-4.9342947038680673</v>
      </c>
    </row>
    <row r="636" spans="1:8" ht="15.75" customHeight="1">
      <c r="A636" s="7">
        <v>43691</v>
      </c>
      <c r="B636" s="8">
        <v>0.99690000000000001</v>
      </c>
      <c r="C636" s="11">
        <f t="shared" si="42"/>
        <v>-3.8045700677520624E-3</v>
      </c>
      <c r="D636" s="9">
        <f t="shared" si="43"/>
        <v>1.4474753400434933E-5</v>
      </c>
      <c r="E636" s="9">
        <f t="shared" si="45"/>
        <v>6.5891040234384261E-5</v>
      </c>
      <c r="G636" s="9">
        <f t="shared" si="46"/>
        <v>8.1173296245984905E-3</v>
      </c>
      <c r="H636" s="10">
        <f t="shared" si="44"/>
        <v>-4.8137540428618664</v>
      </c>
    </row>
    <row r="637" spans="1:8" ht="15.75" customHeight="1">
      <c r="A637" s="7">
        <v>43692</v>
      </c>
      <c r="B637" s="8">
        <v>1.0018</v>
      </c>
      <c r="C637" s="11">
        <f t="shared" si="42"/>
        <v>4.9031968948580543E-3</v>
      </c>
      <c r="D637" s="9">
        <f t="shared" si="43"/>
        <v>2.4041339789745666E-5</v>
      </c>
      <c r="E637" s="9">
        <f t="shared" si="45"/>
        <v>8.6319126653806297E-5</v>
      </c>
      <c r="G637" s="9">
        <f t="shared" si="46"/>
        <v>9.2908087190408939E-3</v>
      </c>
      <c r="H637" s="10">
        <f t="shared" si="44"/>
        <v>-4.6787296773036049</v>
      </c>
    </row>
    <row r="638" spans="1:8" ht="15.75" customHeight="1">
      <c r="A638" s="7">
        <v>43693</v>
      </c>
      <c r="B638" s="8">
        <v>1.0018</v>
      </c>
      <c r="C638" s="11">
        <f t="shared" si="42"/>
        <v>0</v>
      </c>
      <c r="D638" s="9">
        <f t="shared" si="43"/>
        <v>0</v>
      </c>
      <c r="E638" s="9">
        <f t="shared" si="45"/>
        <v>8.4066197953509939E-5</v>
      </c>
      <c r="G638" s="9">
        <f t="shared" si="46"/>
        <v>9.1687620731214278E-3</v>
      </c>
      <c r="H638" s="10">
        <f t="shared" si="44"/>
        <v>-4.6919529993053226</v>
      </c>
    </row>
    <row r="639" spans="1:8" ht="15.75" customHeight="1">
      <c r="A639" s="7">
        <v>43695</v>
      </c>
      <c r="B639" s="8">
        <v>1.0019</v>
      </c>
      <c r="C639" s="11">
        <f t="shared" si="42"/>
        <v>9.981534170096313E-5</v>
      </c>
      <c r="D639" s="9">
        <f t="shared" si="43"/>
        <v>9.9631024388800291E-9</v>
      </c>
      <c r="E639" s="9">
        <f t="shared" si="45"/>
        <v>8.4066164055257285E-5</v>
      </c>
      <c r="G639" s="9">
        <f t="shared" si="46"/>
        <v>9.1687602245482062E-3</v>
      </c>
      <c r="H639" s="10">
        <f t="shared" si="44"/>
        <v>-4.6919532009217884</v>
      </c>
    </row>
    <row r="640" spans="1:8" ht="15.75" customHeight="1">
      <c r="A640" s="7">
        <v>43696</v>
      </c>
      <c r="B640" s="8">
        <v>1.0003</v>
      </c>
      <c r="C640" s="11">
        <f t="shared" si="42"/>
        <v>-1.5982422740822863E-3</v>
      </c>
      <c r="D640" s="9">
        <f t="shared" si="43"/>
        <v>2.5543783666637182E-6</v>
      </c>
      <c r="E640" s="9">
        <f t="shared" si="45"/>
        <v>8.6260902130544235E-5</v>
      </c>
      <c r="G640" s="9">
        <f t="shared" si="46"/>
        <v>9.287674742934543E-3</v>
      </c>
      <c r="H640" s="10">
        <f t="shared" si="44"/>
        <v>-4.6790670542636237</v>
      </c>
    </row>
    <row r="641" spans="1:8" ht="15.75" customHeight="1">
      <c r="A641" s="7">
        <v>43697</v>
      </c>
      <c r="B641" s="8">
        <v>1.002</v>
      </c>
      <c r="C641" s="11">
        <f t="shared" si="42"/>
        <v>1.6980476536750863E-3</v>
      </c>
      <c r="D641" s="9">
        <f t="shared" si="43"/>
        <v>2.8833658341514657E-6</v>
      </c>
      <c r="E641" s="9">
        <f t="shared" si="45"/>
        <v>8.8984587481085156E-5</v>
      </c>
      <c r="G641" s="9">
        <f t="shared" si="46"/>
        <v>9.4331642348198918E-3</v>
      </c>
      <c r="H641" s="10">
        <f t="shared" si="44"/>
        <v>-4.663523688799188</v>
      </c>
    </row>
    <row r="642" spans="1:8" ht="15.75" customHeight="1">
      <c r="A642" s="7">
        <v>43698</v>
      </c>
      <c r="B642" s="8">
        <v>1.0007999999999999</v>
      </c>
      <c r="C642" s="11">
        <f t="shared" si="42"/>
        <v>-1.1983224921088666E-3</v>
      </c>
      <c r="D642" s="9">
        <f t="shared" si="43"/>
        <v>1.4359767950940047E-6</v>
      </c>
      <c r="E642" s="9">
        <f t="shared" si="45"/>
        <v>8.3128367921326592E-5</v>
      </c>
      <c r="G642" s="9">
        <f t="shared" si="46"/>
        <v>9.1174759622017418E-3</v>
      </c>
      <c r="H642" s="10">
        <f t="shared" si="44"/>
        <v>-4.6975622717311172</v>
      </c>
    </row>
    <row r="643" spans="1:8" ht="15.75" customHeight="1">
      <c r="A643" s="7">
        <v>43699</v>
      </c>
      <c r="B643" s="8">
        <v>1.0014000000000001</v>
      </c>
      <c r="C643" s="11">
        <f t="shared" ref="C643:C706" si="47">LN(B643/B642)</f>
        <v>5.9934074314322704E-4</v>
      </c>
      <c r="D643" s="9">
        <f t="shared" ref="D643:D706" si="48">C643^2</f>
        <v>3.5920932639147564E-7</v>
      </c>
      <c r="E643" s="9">
        <f t="shared" si="45"/>
        <v>8.2845138230129271E-5</v>
      </c>
      <c r="G643" s="9">
        <f t="shared" si="46"/>
        <v>9.1019304672211865E-3</v>
      </c>
      <c r="H643" s="10">
        <f t="shared" si="44"/>
        <v>-4.6992687487026075</v>
      </c>
    </row>
    <row r="644" spans="1:8" ht="15.75" customHeight="1">
      <c r="A644" s="7">
        <v>43700</v>
      </c>
      <c r="B644" s="8">
        <v>1.0019</v>
      </c>
      <c r="C644" s="11">
        <f t="shared" si="47"/>
        <v>4.9917636937281775E-4</v>
      </c>
      <c r="D644" s="9">
        <f t="shared" si="48"/>
        <v>2.491770477402278E-7</v>
      </c>
      <c r="E644" s="9">
        <f t="shared" si="45"/>
        <v>7.466998820031376E-5</v>
      </c>
      <c r="G644" s="9">
        <f t="shared" si="46"/>
        <v>8.6411797921530226E-3</v>
      </c>
      <c r="H644" s="10">
        <f t="shared" si="44"/>
        <v>-4.7512161554705665</v>
      </c>
    </row>
    <row r="645" spans="1:8" ht="15.75" customHeight="1">
      <c r="A645" s="7">
        <v>43702</v>
      </c>
      <c r="B645" s="8">
        <v>1.0001</v>
      </c>
      <c r="C645" s="11">
        <f t="shared" si="47"/>
        <v>-1.7982022827469962E-3</v>
      </c>
      <c r="D645" s="9">
        <f t="shared" si="48"/>
        <v>3.2335314496765079E-6</v>
      </c>
      <c r="E645" s="9">
        <f t="shared" si="45"/>
        <v>7.726479766455249E-5</v>
      </c>
      <c r="G645" s="9">
        <f t="shared" si="46"/>
        <v>8.7900396850385427E-3</v>
      </c>
      <c r="H645" s="10">
        <f t="shared" si="44"/>
        <v>-4.7341360525013245</v>
      </c>
    </row>
    <row r="646" spans="1:8" ht="15.75" customHeight="1">
      <c r="A646" s="7">
        <v>43703</v>
      </c>
      <c r="B646" s="8">
        <v>0.99909999999999999</v>
      </c>
      <c r="C646" s="11">
        <f t="shared" si="47"/>
        <v>-1.0004002434975067E-3</v>
      </c>
      <c r="D646" s="9">
        <f t="shared" si="48"/>
        <v>1.0008006471898706E-6</v>
      </c>
      <c r="E646" s="9">
        <f t="shared" si="45"/>
        <v>7.7906819176148365E-5</v>
      </c>
      <c r="G646" s="9">
        <f t="shared" si="46"/>
        <v>8.826483964532443E-3</v>
      </c>
      <c r="H646" s="10">
        <f t="shared" si="44"/>
        <v>-4.7299985356779404</v>
      </c>
    </row>
    <row r="647" spans="1:8" ht="15.75" customHeight="1">
      <c r="A647" s="7">
        <v>43704</v>
      </c>
      <c r="B647" s="8">
        <v>1.0006999999999999</v>
      </c>
      <c r="C647" s="11">
        <f t="shared" si="47"/>
        <v>1.6001603574374731E-3</v>
      </c>
      <c r="D647" s="9">
        <f t="shared" si="48"/>
        <v>2.5605131695144214E-6</v>
      </c>
      <c r="E647" s="9">
        <f t="shared" si="45"/>
        <v>7.6475317705613962E-5</v>
      </c>
      <c r="G647" s="9">
        <f t="shared" si="46"/>
        <v>8.7450167355822683E-3</v>
      </c>
      <c r="H647" s="10">
        <f t="shared" si="44"/>
        <v>-4.7392712567818682</v>
      </c>
    </row>
    <row r="648" spans="1:8" ht="15.75" customHeight="1">
      <c r="A648" s="7">
        <v>43705</v>
      </c>
      <c r="B648" s="8">
        <v>1.0008999999999999</v>
      </c>
      <c r="C648" s="11">
        <f t="shared" si="47"/>
        <v>1.9984012856268449E-4</v>
      </c>
      <c r="D648" s="9">
        <f t="shared" si="48"/>
        <v>3.9936076983950263E-8</v>
      </c>
      <c r="E648" s="9">
        <f t="shared" si="45"/>
        <v>7.028084305650133E-5</v>
      </c>
      <c r="G648" s="9">
        <f t="shared" si="46"/>
        <v>8.3833670477023326E-3</v>
      </c>
      <c r="H648" s="10">
        <f t="shared" si="44"/>
        <v>-4.7815056495178734</v>
      </c>
    </row>
    <row r="649" spans="1:8" ht="15.75" customHeight="1">
      <c r="A649" s="7">
        <v>43706</v>
      </c>
      <c r="B649" s="8">
        <v>0.998</v>
      </c>
      <c r="C649" s="11">
        <f t="shared" si="47"/>
        <v>-2.9015979135090528E-3</v>
      </c>
      <c r="D649" s="9">
        <f t="shared" si="48"/>
        <v>8.4192704516800892E-6</v>
      </c>
      <c r="E649" s="9">
        <f t="shared" si="45"/>
        <v>7.246570278208477E-5</v>
      </c>
      <c r="G649" s="9">
        <f t="shared" si="46"/>
        <v>8.5126789427350524E-3</v>
      </c>
      <c r="H649" s="10">
        <f t="shared" si="44"/>
        <v>-4.7661985865544612</v>
      </c>
    </row>
    <row r="650" spans="1:8" ht="15.75" customHeight="1">
      <c r="A650" s="7">
        <v>43707</v>
      </c>
      <c r="B650" s="8">
        <v>1.0001</v>
      </c>
      <c r="C650" s="11">
        <f t="shared" si="47"/>
        <v>2.1019976710063932E-3</v>
      </c>
      <c r="D650" s="9">
        <f t="shared" si="48"/>
        <v>4.4183942089163017E-6</v>
      </c>
      <c r="E650" s="9">
        <f t="shared" si="45"/>
        <v>7.6794069983574095E-5</v>
      </c>
      <c r="G650" s="9">
        <f t="shared" si="46"/>
        <v>8.7632225798261049E-3</v>
      </c>
      <c r="H650" s="10">
        <f t="shared" si="44"/>
        <v>-4.7371915672736646</v>
      </c>
    </row>
    <row r="651" spans="1:8" ht="15.75" customHeight="1">
      <c r="A651" s="7">
        <v>43709</v>
      </c>
      <c r="B651" s="8">
        <v>1.002</v>
      </c>
      <c r="C651" s="11">
        <f t="shared" si="47"/>
        <v>1.8980076623398409E-3</v>
      </c>
      <c r="D651" s="9">
        <f t="shared" si="48"/>
        <v>3.6024330863007475E-6</v>
      </c>
      <c r="E651" s="9">
        <f t="shared" si="45"/>
        <v>7.9585286591952933E-5</v>
      </c>
      <c r="G651" s="9">
        <f t="shared" si="46"/>
        <v>8.921058602652094E-3</v>
      </c>
      <c r="H651" s="10">
        <f t="shared" si="44"/>
        <v>-4.7193406620044627</v>
      </c>
    </row>
    <row r="652" spans="1:8" ht="15.75" customHeight="1">
      <c r="A652" s="7">
        <v>43710</v>
      </c>
      <c r="B652" s="8">
        <v>1.0029999999999999</v>
      </c>
      <c r="C652" s="11">
        <f t="shared" si="47"/>
        <v>9.9750631712533814E-4</v>
      </c>
      <c r="D652" s="9">
        <f t="shared" si="48"/>
        <v>9.9501885270495565E-7</v>
      </c>
      <c r="E652" s="9">
        <f t="shared" si="45"/>
        <v>7.2174497092053721E-5</v>
      </c>
      <c r="G652" s="9">
        <f t="shared" si="46"/>
        <v>8.4955574915395477E-3</v>
      </c>
      <c r="H652" s="10">
        <f t="shared" si="44"/>
        <v>-4.7682119001681391</v>
      </c>
    </row>
    <row r="653" spans="1:8" ht="15.75" customHeight="1">
      <c r="A653" s="7">
        <v>43711</v>
      </c>
      <c r="B653" s="8">
        <v>1.0049999999999999</v>
      </c>
      <c r="C653" s="11">
        <f t="shared" si="47"/>
        <v>1.9920325312405766E-3</v>
      </c>
      <c r="D653" s="9">
        <f t="shared" si="48"/>
        <v>3.9681936055207389E-6</v>
      </c>
      <c r="E653" s="9">
        <f t="shared" si="45"/>
        <v>7.6132723616062207E-5</v>
      </c>
      <c r="G653" s="9">
        <f t="shared" si="46"/>
        <v>8.7254067879991831E-3</v>
      </c>
      <c r="H653" s="10">
        <f t="shared" si="44"/>
        <v>-4.7415161887140949</v>
      </c>
    </row>
    <row r="654" spans="1:8" ht="15.75" customHeight="1">
      <c r="A654" s="7">
        <v>43712</v>
      </c>
      <c r="B654" s="8">
        <v>1.0026999999999999</v>
      </c>
      <c r="C654" s="11">
        <f t="shared" si="47"/>
        <v>-2.2911799632964035E-3</v>
      </c>
      <c r="D654" s="9">
        <f t="shared" si="48"/>
        <v>5.249505624210909E-6</v>
      </c>
      <c r="E654" s="9">
        <f t="shared" si="45"/>
        <v>7.9945104581804433E-5</v>
      </c>
      <c r="G654" s="9">
        <f t="shared" si="46"/>
        <v>8.9412026362120003E-3</v>
      </c>
      <c r="H654" s="10">
        <f t="shared" si="44"/>
        <v>-4.7170851757779113</v>
      </c>
    </row>
    <row r="655" spans="1:8" ht="15.75" customHeight="1">
      <c r="A655" s="7">
        <v>43713</v>
      </c>
      <c r="B655" s="8">
        <v>1.0004</v>
      </c>
      <c r="C655" s="11">
        <f t="shared" si="47"/>
        <v>-2.2964415264156478E-3</v>
      </c>
      <c r="D655" s="9">
        <f t="shared" si="48"/>
        <v>5.2736436842462302E-6</v>
      </c>
      <c r="E655" s="9">
        <f t="shared" si="45"/>
        <v>8.4859251715804649E-5</v>
      </c>
      <c r="G655" s="9">
        <f t="shared" si="46"/>
        <v>9.2119081473820957E-3</v>
      </c>
      <c r="H655" s="10">
        <f t="shared" si="44"/>
        <v>-4.6872582680479971</v>
      </c>
    </row>
    <row r="656" spans="1:8" ht="15.75" customHeight="1">
      <c r="A656" s="7">
        <v>43714</v>
      </c>
      <c r="B656" s="8">
        <v>1.0018</v>
      </c>
      <c r="C656" s="11">
        <f t="shared" si="47"/>
        <v>1.3984619200525883E-3</v>
      </c>
      <c r="D656" s="9">
        <f t="shared" si="48"/>
        <v>1.9556957418371717E-6</v>
      </c>
      <c r="E656" s="9">
        <f t="shared" si="45"/>
        <v>8.6725100261442249E-5</v>
      </c>
      <c r="G656" s="9">
        <f t="shared" si="46"/>
        <v>9.3126312211663492E-3</v>
      </c>
      <c r="H656" s="10">
        <f t="shared" si="44"/>
        <v>-4.6763836045122336</v>
      </c>
    </row>
    <row r="657" spans="1:8" ht="15.75" customHeight="1">
      <c r="A657" s="7">
        <v>43716</v>
      </c>
      <c r="B657" s="8">
        <v>1.0026999999999999</v>
      </c>
      <c r="C657" s="11">
        <f t="shared" si="47"/>
        <v>8.9797960636310212E-4</v>
      </c>
      <c r="D657" s="9">
        <f t="shared" si="48"/>
        <v>8.0636737344403186E-7</v>
      </c>
      <c r="E657" s="9">
        <f t="shared" si="45"/>
        <v>7.3056714234451354E-5</v>
      </c>
      <c r="G657" s="9">
        <f t="shared" si="46"/>
        <v>8.5473220504700392E-3</v>
      </c>
      <c r="H657" s="10">
        <f t="shared" si="44"/>
        <v>-4.7621372555654524</v>
      </c>
    </row>
    <row r="658" spans="1:8" ht="15.75" customHeight="1">
      <c r="A658" s="7">
        <v>43717</v>
      </c>
      <c r="B658" s="8">
        <v>1.0007999999999999</v>
      </c>
      <c r="C658" s="11">
        <f t="shared" si="47"/>
        <v>-1.8966813771783377E-3</v>
      </c>
      <c r="D658" s="9">
        <f t="shared" si="48"/>
        <v>3.5974002465351159E-6</v>
      </c>
      <c r="E658" s="9">
        <f t="shared" si="45"/>
        <v>5.2612774691240807E-5</v>
      </c>
      <c r="G658" s="9">
        <f t="shared" si="46"/>
        <v>7.2534663914049268E-3</v>
      </c>
      <c r="H658" s="10">
        <f t="shared" si="44"/>
        <v>-4.9262758014275088</v>
      </c>
    </row>
    <row r="659" spans="1:8" ht="15.75" customHeight="1">
      <c r="A659" s="7">
        <v>43718</v>
      </c>
      <c r="B659" s="8">
        <v>1.0019</v>
      </c>
      <c r="C659" s="11">
        <f t="shared" si="47"/>
        <v>1.0985171125160985E-3</v>
      </c>
      <c r="D659" s="9">
        <f t="shared" si="48"/>
        <v>1.2067398464907065E-6</v>
      </c>
      <c r="E659" s="9">
        <f t="shared" si="45"/>
        <v>5.3819514537731515E-5</v>
      </c>
      <c r="G659" s="9">
        <f t="shared" si="46"/>
        <v>7.3361784695937923E-3</v>
      </c>
      <c r="H659" s="10">
        <f t="shared" si="44"/>
        <v>-4.9149372164076173</v>
      </c>
    </row>
    <row r="660" spans="1:8" ht="15.75" customHeight="1">
      <c r="A660" s="7">
        <v>43719</v>
      </c>
      <c r="B660" s="8">
        <v>1.0007999999999999</v>
      </c>
      <c r="C660" s="11">
        <f t="shared" si="47"/>
        <v>-1.0985171125159892E-3</v>
      </c>
      <c r="D660" s="9">
        <f t="shared" si="48"/>
        <v>1.2067398464904663E-6</v>
      </c>
      <c r="E660" s="9">
        <f t="shared" si="45"/>
        <v>5.50162912817831E-5</v>
      </c>
      <c r="G660" s="9">
        <f t="shared" si="46"/>
        <v>7.4172967637666423E-3</v>
      </c>
      <c r="H660" s="10">
        <f t="shared" si="44"/>
        <v>-4.9039406057342756</v>
      </c>
    </row>
    <row r="661" spans="1:8" ht="15.75" customHeight="1">
      <c r="A661" s="7">
        <v>43720</v>
      </c>
      <c r="B661" s="8">
        <v>1.0014000000000001</v>
      </c>
      <c r="C661" s="11">
        <f t="shared" si="47"/>
        <v>5.9934074314322704E-4</v>
      </c>
      <c r="D661" s="9">
        <f t="shared" si="48"/>
        <v>3.5920932639147564E-7</v>
      </c>
      <c r="E661" s="9">
        <f t="shared" si="45"/>
        <v>5.2821122241510854E-5</v>
      </c>
      <c r="G661" s="9">
        <f t="shared" si="46"/>
        <v>7.2678141309138371E-3</v>
      </c>
      <c r="H661" s="10">
        <f t="shared" ref="H661:H724" si="49">LN(G661)</f>
        <v>-4.9242997023974251</v>
      </c>
    </row>
    <row r="662" spans="1:8" ht="15.75" customHeight="1">
      <c r="A662" s="7">
        <v>43721</v>
      </c>
      <c r="B662" s="8">
        <v>1.0021</v>
      </c>
      <c r="C662" s="11">
        <f t="shared" si="47"/>
        <v>6.9877716843861205E-4</v>
      </c>
      <c r="D662" s="9">
        <f t="shared" si="48"/>
        <v>4.8828953113108436E-7</v>
      </c>
      <c r="E662" s="9">
        <f t="shared" ref="E662:E725" si="50">SUM(D642:D662)</f>
        <v>5.0426045938490474E-5</v>
      </c>
      <c r="G662" s="9">
        <f t="shared" si="46"/>
        <v>7.1011299057608061E-3</v>
      </c>
      <c r="H662" s="10">
        <f t="shared" si="49"/>
        <v>-4.9475013659401057</v>
      </c>
    </row>
    <row r="663" spans="1:8" ht="15.75" customHeight="1">
      <c r="A663" s="7">
        <v>43723</v>
      </c>
      <c r="B663" s="8">
        <v>1.0029999999999999</v>
      </c>
      <c r="C663" s="11">
        <f t="shared" si="47"/>
        <v>8.9771089765229497E-4</v>
      </c>
      <c r="D663" s="9">
        <f t="shared" si="48"/>
        <v>8.0588485576368924E-7</v>
      </c>
      <c r="E663" s="9">
        <f t="shared" si="50"/>
        <v>4.979595399916016E-5</v>
      </c>
      <c r="G663" s="9">
        <f t="shared" ref="G663:G726" si="51">SQRT(E663)</f>
        <v>7.0566248305517958E-3</v>
      </c>
      <c r="H663" s="10">
        <f t="shared" si="49"/>
        <v>-4.9537884111155019</v>
      </c>
    </row>
    <row r="664" spans="1:8" ht="15.75" customHeight="1">
      <c r="A664" s="7">
        <v>43724</v>
      </c>
      <c r="B664" s="8">
        <v>1.0017</v>
      </c>
      <c r="C664" s="11">
        <f t="shared" si="47"/>
        <v>-1.2969523442168895E-3</v>
      </c>
      <c r="D664" s="9">
        <f t="shared" si="48"/>
        <v>1.6820853831696848E-6</v>
      </c>
      <c r="E664" s="9">
        <f t="shared" si="50"/>
        <v>5.1118830055938372E-5</v>
      </c>
      <c r="G664" s="9">
        <f t="shared" si="51"/>
        <v>7.1497433559491053E-3</v>
      </c>
      <c r="H664" s="10">
        <f t="shared" si="49"/>
        <v>-4.9406788171932883</v>
      </c>
    </row>
    <row r="665" spans="1:8" ht="15.75" customHeight="1">
      <c r="A665" s="7">
        <v>43725</v>
      </c>
      <c r="B665" s="8">
        <v>1.0005999999999999</v>
      </c>
      <c r="C665" s="11">
        <f t="shared" si="47"/>
        <v>-1.0987365636139551E-3</v>
      </c>
      <c r="D665" s="9">
        <f t="shared" si="48"/>
        <v>1.2072220362222027E-6</v>
      </c>
      <c r="E665" s="9">
        <f t="shared" si="50"/>
        <v>5.2076875044420347E-5</v>
      </c>
      <c r="G665" s="9">
        <f t="shared" si="51"/>
        <v>7.2164309076177225E-3</v>
      </c>
      <c r="H665" s="10">
        <f t="shared" si="49"/>
        <v>-4.931394782425766</v>
      </c>
    </row>
    <row r="666" spans="1:8" ht="15.75" customHeight="1">
      <c r="A666" s="7">
        <v>43726</v>
      </c>
      <c r="B666" s="8">
        <v>1.0026999999999999</v>
      </c>
      <c r="C666" s="11">
        <f t="shared" si="47"/>
        <v>2.0965414757749341E-3</v>
      </c>
      <c r="D666" s="9">
        <f t="shared" si="48"/>
        <v>4.3954861596445387E-6</v>
      </c>
      <c r="E666" s="9">
        <f t="shared" si="50"/>
        <v>5.3238829754388375E-5</v>
      </c>
      <c r="G666" s="9">
        <f t="shared" si="51"/>
        <v>7.2964943469030642E-3</v>
      </c>
      <c r="H666" s="10">
        <f t="shared" si="49"/>
        <v>-4.9203612726250787</v>
      </c>
    </row>
    <row r="667" spans="1:8" ht="15.75" customHeight="1">
      <c r="A667" s="7">
        <v>43727</v>
      </c>
      <c r="B667" s="8">
        <v>1.0044</v>
      </c>
      <c r="C667" s="11">
        <f t="shared" si="47"/>
        <v>1.693986753550335E-3</v>
      </c>
      <c r="D667" s="9">
        <f t="shared" si="48"/>
        <v>2.8695911212040031E-6</v>
      </c>
      <c r="E667" s="9">
        <f t="shared" si="50"/>
        <v>5.5107620228402511E-5</v>
      </c>
      <c r="G667" s="9">
        <f t="shared" si="51"/>
        <v>7.4234506954921247E-3</v>
      </c>
      <c r="H667" s="10">
        <f t="shared" si="49"/>
        <v>-4.9031112766057943</v>
      </c>
    </row>
    <row r="668" spans="1:8" ht="15.75" customHeight="1">
      <c r="A668" s="7">
        <v>43728</v>
      </c>
      <c r="B668" s="8">
        <v>1</v>
      </c>
      <c r="C668" s="11">
        <f t="shared" si="47"/>
        <v>-4.3903483012928488E-3</v>
      </c>
      <c r="D668" s="9">
        <f t="shared" si="48"/>
        <v>1.9275158206665004E-5</v>
      </c>
      <c r="E668" s="9">
        <f t="shared" si="50"/>
        <v>7.1822265265553099E-5</v>
      </c>
      <c r="G668" s="9">
        <f t="shared" si="51"/>
        <v>8.4748017832603668E-3</v>
      </c>
      <c r="H668" s="10">
        <f t="shared" si="49"/>
        <v>-4.7706580143949928</v>
      </c>
    </row>
    <row r="669" spans="1:8" ht="15.75" customHeight="1">
      <c r="A669" s="7">
        <v>43730</v>
      </c>
      <c r="B669" s="8">
        <v>1.0017</v>
      </c>
      <c r="C669" s="11">
        <f t="shared" si="47"/>
        <v>1.6985566355815121E-3</v>
      </c>
      <c r="D669" s="9">
        <f t="shared" si="48"/>
        <v>2.8850946442779854E-6</v>
      </c>
      <c r="E669" s="9">
        <f t="shared" si="50"/>
        <v>7.4667423832847123E-5</v>
      </c>
      <c r="G669" s="9">
        <f t="shared" si="51"/>
        <v>8.6410314102453728E-3</v>
      </c>
      <c r="H669" s="10">
        <f t="shared" si="49"/>
        <v>-4.7512333271051359</v>
      </c>
    </row>
    <row r="670" spans="1:8" ht="15.75" customHeight="1">
      <c r="A670" s="7">
        <v>43731</v>
      </c>
      <c r="B670" s="8">
        <v>1.0004</v>
      </c>
      <c r="C670" s="11">
        <f t="shared" si="47"/>
        <v>-1.2986366142546018E-3</v>
      </c>
      <c r="D670" s="9">
        <f t="shared" si="48"/>
        <v>1.6864570558826554E-6</v>
      </c>
      <c r="E670" s="9">
        <f t="shared" si="50"/>
        <v>6.7934610437049694E-5</v>
      </c>
      <c r="G670" s="9">
        <f t="shared" si="51"/>
        <v>8.2422454729915492E-3</v>
      </c>
      <c r="H670" s="10">
        <f t="shared" si="49"/>
        <v>-4.7984824633263541</v>
      </c>
    </row>
    <row r="671" spans="1:8" ht="15.75" customHeight="1">
      <c r="A671" s="7">
        <v>43732</v>
      </c>
      <c r="B671" s="8">
        <v>1.0029999999999999</v>
      </c>
      <c r="C671" s="11">
        <f t="shared" si="47"/>
        <v>2.595588958471506E-3</v>
      </c>
      <c r="D671" s="9">
        <f t="shared" si="48"/>
        <v>6.7370820413391967E-6</v>
      </c>
      <c r="E671" s="9">
        <f t="shared" si="50"/>
        <v>7.025329826947259E-5</v>
      </c>
      <c r="G671" s="9">
        <f t="shared" si="51"/>
        <v>8.3817240630715464E-3</v>
      </c>
      <c r="H671" s="10">
        <f t="shared" si="49"/>
        <v>-4.7817016501987153</v>
      </c>
    </row>
    <row r="672" spans="1:8" ht="15.75" customHeight="1">
      <c r="A672" s="7">
        <v>43733</v>
      </c>
      <c r="B672" s="8">
        <v>1.0004999999999999</v>
      </c>
      <c r="C672" s="11">
        <f t="shared" si="47"/>
        <v>-2.495633938147352E-3</v>
      </c>
      <c r="D672" s="9">
        <f t="shared" si="48"/>
        <v>6.2281887532328613E-6</v>
      </c>
      <c r="E672" s="9">
        <f t="shared" si="50"/>
        <v>7.2879053936404704E-5</v>
      </c>
      <c r="G672" s="9">
        <f t="shared" si="51"/>
        <v>8.5369229782401527E-3</v>
      </c>
      <c r="H672" s="10">
        <f t="shared" si="49"/>
        <v>-4.763354643105461</v>
      </c>
    </row>
    <row r="673" spans="1:8" ht="15.75" customHeight="1">
      <c r="A673" s="7">
        <v>43734</v>
      </c>
      <c r="B673" s="8">
        <v>1.0045999999999999</v>
      </c>
      <c r="C673" s="11">
        <f t="shared" si="47"/>
        <v>4.0895772921563265E-3</v>
      </c>
      <c r="D673" s="9">
        <f t="shared" si="48"/>
        <v>1.6724642428520674E-5</v>
      </c>
      <c r="E673" s="9">
        <f t="shared" si="50"/>
        <v>8.8608677512220428E-5</v>
      </c>
      <c r="G673" s="9">
        <f t="shared" si="51"/>
        <v>9.4132182335384344E-3</v>
      </c>
      <c r="H673" s="10">
        <f t="shared" si="49"/>
        <v>-4.6656403824152815</v>
      </c>
    </row>
    <row r="674" spans="1:8" ht="15.75" customHeight="1">
      <c r="A674" s="7">
        <v>43735</v>
      </c>
      <c r="B674" s="8">
        <v>1.002</v>
      </c>
      <c r="C674" s="11">
        <f t="shared" si="47"/>
        <v>-2.5914496711341916E-3</v>
      </c>
      <c r="D674" s="9">
        <f t="shared" si="48"/>
        <v>6.7156113980215102E-6</v>
      </c>
      <c r="E674" s="9">
        <f t="shared" si="50"/>
        <v>9.1356095304721184E-5</v>
      </c>
      <c r="G674" s="9">
        <f t="shared" si="51"/>
        <v>9.5580382560816936E-3</v>
      </c>
      <c r="H674" s="10">
        <f t="shared" si="49"/>
        <v>-4.6503727763146481</v>
      </c>
    </row>
    <row r="675" spans="1:8" ht="15.75" customHeight="1">
      <c r="A675" s="7">
        <v>43737</v>
      </c>
      <c r="B675" s="8">
        <v>1.0037</v>
      </c>
      <c r="C675" s="11">
        <f t="shared" si="47"/>
        <v>1.6951691749446142E-3</v>
      </c>
      <c r="D675" s="9">
        <f t="shared" si="48"/>
        <v>2.8735985316824038E-6</v>
      </c>
      <c r="E675" s="9">
        <f t="shared" si="50"/>
        <v>8.8980188212192676E-5</v>
      </c>
      <c r="G675" s="9">
        <f t="shared" si="51"/>
        <v>9.4329310509614489E-3</v>
      </c>
      <c r="H675" s="10">
        <f t="shared" si="49"/>
        <v>-4.6635484086847736</v>
      </c>
    </row>
    <row r="676" spans="1:8" ht="15.75" customHeight="1">
      <c r="A676" s="7">
        <v>43738</v>
      </c>
      <c r="B676" s="8">
        <v>1.0024999999999999</v>
      </c>
      <c r="C676" s="11">
        <f t="shared" si="47"/>
        <v>-1.1962916390305103E-3</v>
      </c>
      <c r="D676" s="9">
        <f t="shared" si="48"/>
        <v>1.4311136856143049E-6</v>
      </c>
      <c r="E676" s="9">
        <f t="shared" si="50"/>
        <v>8.5137658213560745E-5</v>
      </c>
      <c r="G676" s="9">
        <f t="shared" si="51"/>
        <v>9.2270070019243363E-3</v>
      </c>
      <c r="H676" s="10">
        <f t="shared" si="49"/>
        <v>-4.6856205515343383</v>
      </c>
    </row>
    <row r="677" spans="1:8" ht="15.75" customHeight="1">
      <c r="A677" s="7">
        <v>43739</v>
      </c>
      <c r="B677" s="8">
        <v>1.0024999999999999</v>
      </c>
      <c r="C677" s="11">
        <f t="shared" si="47"/>
        <v>0</v>
      </c>
      <c r="D677" s="9">
        <f t="shared" si="48"/>
        <v>0</v>
      </c>
      <c r="E677" s="9">
        <f t="shared" si="50"/>
        <v>8.3181962471723579E-5</v>
      </c>
      <c r="G677" s="9">
        <f t="shared" si="51"/>
        <v>9.1204145997714151E-3</v>
      </c>
      <c r="H677" s="10">
        <f t="shared" si="49"/>
        <v>-4.6972400154279423</v>
      </c>
    </row>
    <row r="678" spans="1:8" ht="15.75" customHeight="1">
      <c r="A678" s="7">
        <v>43740</v>
      </c>
      <c r="B678" s="8">
        <v>1.0023</v>
      </c>
      <c r="C678" s="11">
        <f t="shared" si="47"/>
        <v>-1.9952114990364351E-4</v>
      </c>
      <c r="D678" s="9">
        <f t="shared" si="48"/>
        <v>3.9808689258872187E-8</v>
      </c>
      <c r="E678" s="9">
        <f t="shared" si="50"/>
        <v>8.2415403787538415E-5</v>
      </c>
      <c r="G678" s="9">
        <f t="shared" si="51"/>
        <v>9.0782929996524354E-3</v>
      </c>
      <c r="H678" s="10">
        <f t="shared" si="49"/>
        <v>-4.7018690996753207</v>
      </c>
    </row>
    <row r="679" spans="1:8" ht="15.75" customHeight="1">
      <c r="A679" s="7">
        <v>43741</v>
      </c>
      <c r="B679" s="8">
        <v>1.0028999999999999</v>
      </c>
      <c r="C679" s="11">
        <f t="shared" si="47"/>
        <v>5.9844406334207318E-4</v>
      </c>
      <c r="D679" s="9">
        <f t="shared" si="48"/>
        <v>3.5813529694937129E-7</v>
      </c>
      <c r="E679" s="9">
        <f t="shared" si="50"/>
        <v>7.9176138837952679E-5</v>
      </c>
      <c r="G679" s="9">
        <f t="shared" si="51"/>
        <v>8.8980974841790014E-3</v>
      </c>
      <c r="H679" s="10">
        <f t="shared" si="49"/>
        <v>-4.7219177909177974</v>
      </c>
    </row>
    <row r="680" spans="1:8" ht="15.75" customHeight="1">
      <c r="A680" s="7">
        <v>43742</v>
      </c>
      <c r="B680" s="8">
        <v>1.0038</v>
      </c>
      <c r="C680" s="11">
        <f t="shared" si="47"/>
        <v>8.9699512667089896E-4</v>
      </c>
      <c r="D680" s="9">
        <f t="shared" si="48"/>
        <v>8.0460025727134211E-7</v>
      </c>
      <c r="E680" s="9">
        <f t="shared" si="50"/>
        <v>7.8773999248733304E-5</v>
      </c>
      <c r="G680" s="9">
        <f t="shared" si="51"/>
        <v>8.8754717761217235E-3</v>
      </c>
      <c r="H680" s="10">
        <f t="shared" si="49"/>
        <v>-4.7244637871606168</v>
      </c>
    </row>
    <row r="681" spans="1:8" ht="15.75" customHeight="1">
      <c r="A681" s="7">
        <v>43744</v>
      </c>
      <c r="B681" s="8">
        <v>1.0032000000000001</v>
      </c>
      <c r="C681" s="11">
        <f t="shared" si="47"/>
        <v>-5.979073421769381E-4</v>
      </c>
      <c r="D681" s="9">
        <f t="shared" si="48"/>
        <v>3.5749318982909012E-7</v>
      </c>
      <c r="E681" s="9">
        <f t="shared" si="50"/>
        <v>7.7924752592071922E-5</v>
      </c>
      <c r="G681" s="9">
        <f t="shared" si="51"/>
        <v>8.8274997928106409E-3</v>
      </c>
      <c r="H681" s="10">
        <f t="shared" si="49"/>
        <v>-4.729883453632632</v>
      </c>
    </row>
    <row r="682" spans="1:8" ht="15.75" customHeight="1">
      <c r="A682" s="7">
        <v>43745</v>
      </c>
      <c r="B682" s="8">
        <v>1.0036</v>
      </c>
      <c r="C682" s="11">
        <f t="shared" si="47"/>
        <v>3.9864461361098491E-4</v>
      </c>
      <c r="D682" s="9">
        <f t="shared" si="48"/>
        <v>1.5891752796105147E-7</v>
      </c>
      <c r="E682" s="9">
        <f t="shared" si="50"/>
        <v>7.7724460793641501E-5</v>
      </c>
      <c r="G682" s="9">
        <f t="shared" si="51"/>
        <v>8.8161477297990822E-3</v>
      </c>
      <c r="H682" s="10">
        <f t="shared" si="49"/>
        <v>-4.7311702697020976</v>
      </c>
    </row>
    <row r="683" spans="1:8" ht="15.75" customHeight="1">
      <c r="A683" s="7">
        <v>43746</v>
      </c>
      <c r="B683" s="8">
        <v>1.0034000000000001</v>
      </c>
      <c r="C683" s="11">
        <f t="shared" si="47"/>
        <v>-1.9930244211464955E-4</v>
      </c>
      <c r="D683" s="9">
        <f t="shared" si="48"/>
        <v>3.9721463432863232E-8</v>
      </c>
      <c r="E683" s="9">
        <f t="shared" si="50"/>
        <v>7.727589272594328E-5</v>
      </c>
      <c r="G683" s="9">
        <f t="shared" si="51"/>
        <v>8.7906707779294799E-3</v>
      </c>
      <c r="H683" s="10">
        <f t="shared" si="49"/>
        <v>-4.7340642587143176</v>
      </c>
    </row>
    <row r="684" spans="1:8" ht="15.75" customHeight="1">
      <c r="A684" s="7">
        <v>43747</v>
      </c>
      <c r="B684" s="8">
        <v>1.0036</v>
      </c>
      <c r="C684" s="11">
        <f t="shared" si="47"/>
        <v>1.9930244211464798E-4</v>
      </c>
      <c r="D684" s="9">
        <f t="shared" si="48"/>
        <v>3.972146343286261E-8</v>
      </c>
      <c r="E684" s="9">
        <f t="shared" si="50"/>
        <v>7.6509729333612447E-5</v>
      </c>
      <c r="G684" s="9">
        <f t="shared" si="51"/>
        <v>8.7469840135679031E-3</v>
      </c>
      <c r="H684" s="10">
        <f t="shared" si="49"/>
        <v>-4.7390463221935226</v>
      </c>
    </row>
    <row r="685" spans="1:8" ht="15.75" customHeight="1">
      <c r="A685" s="7">
        <v>43748</v>
      </c>
      <c r="B685" s="8">
        <v>1.0039</v>
      </c>
      <c r="C685" s="11">
        <f t="shared" si="47"/>
        <v>2.9887920521365222E-4</v>
      </c>
      <c r="D685" s="9">
        <f t="shared" si="48"/>
        <v>8.9328779309144432E-8</v>
      </c>
      <c r="E685" s="9">
        <f t="shared" si="50"/>
        <v>7.4916972729751916E-5</v>
      </c>
      <c r="G685" s="9">
        <f t="shared" si="51"/>
        <v>8.6554591287667636E-3</v>
      </c>
      <c r="H685" s="10">
        <f t="shared" si="49"/>
        <v>-4.7495650439542754</v>
      </c>
    </row>
    <row r="686" spans="1:8" ht="15.75" customHeight="1">
      <c r="A686" s="7">
        <v>43749</v>
      </c>
      <c r="B686" s="8">
        <v>1.0033000000000001</v>
      </c>
      <c r="C686" s="11">
        <f t="shared" si="47"/>
        <v>-5.9784776591375569E-4</v>
      </c>
      <c r="D686" s="9">
        <f t="shared" si="48"/>
        <v>3.5742195120806884E-7</v>
      </c>
      <c r="E686" s="9">
        <f t="shared" si="50"/>
        <v>7.4067172644737788E-5</v>
      </c>
      <c r="G686" s="9">
        <f t="shared" si="51"/>
        <v>8.6062287120862516E-3</v>
      </c>
      <c r="H686" s="10">
        <f t="shared" si="49"/>
        <v>-4.7552690690315442</v>
      </c>
    </row>
    <row r="687" spans="1:8" ht="15.75" customHeight="1">
      <c r="A687" s="7">
        <v>43751</v>
      </c>
      <c r="B687" s="8">
        <v>1.0001</v>
      </c>
      <c r="C687" s="11">
        <f t="shared" si="47"/>
        <v>-3.1945719490968144E-3</v>
      </c>
      <c r="D687" s="9">
        <f t="shared" si="48"/>
        <v>1.020528993795622E-5</v>
      </c>
      <c r="E687" s="9">
        <f t="shared" si="50"/>
        <v>7.9876976423049476E-5</v>
      </c>
      <c r="G687" s="9">
        <f t="shared" si="51"/>
        <v>8.937392037001033E-3</v>
      </c>
      <c r="H687" s="10">
        <f t="shared" si="49"/>
        <v>-4.71751145081108</v>
      </c>
    </row>
    <row r="688" spans="1:8" ht="15.75" customHeight="1">
      <c r="A688" s="7">
        <v>43752</v>
      </c>
      <c r="B688" s="8">
        <v>1.0004999999999999</v>
      </c>
      <c r="C688" s="11">
        <f t="shared" si="47"/>
        <v>3.9988004131780597E-4</v>
      </c>
      <c r="D688" s="9">
        <f t="shared" si="48"/>
        <v>1.599040474443302E-7</v>
      </c>
      <c r="E688" s="9">
        <f t="shared" si="50"/>
        <v>7.7167289349289796E-5</v>
      </c>
      <c r="G688" s="9">
        <f t="shared" si="51"/>
        <v>8.7844914109634024E-3</v>
      </c>
      <c r="H688" s="10">
        <f t="shared" si="49"/>
        <v>-4.7347674519087013</v>
      </c>
    </row>
    <row r="689" spans="1:8" ht="15.75" customHeight="1">
      <c r="A689" s="7">
        <v>43753</v>
      </c>
      <c r="B689" s="8">
        <v>1.0003</v>
      </c>
      <c r="C689" s="11">
        <f t="shared" si="47"/>
        <v>-1.9992003265300362E-4</v>
      </c>
      <c r="D689" s="9">
        <f t="shared" si="48"/>
        <v>3.9968019455978032E-8</v>
      </c>
      <c r="E689" s="9">
        <f t="shared" si="50"/>
        <v>5.7932099162080775E-5</v>
      </c>
      <c r="G689" s="9">
        <f t="shared" si="51"/>
        <v>7.6113138919690322E-3</v>
      </c>
      <c r="H689" s="10">
        <f t="shared" si="49"/>
        <v>-4.8781194686646314</v>
      </c>
    </row>
    <row r="690" spans="1:8" ht="15.75" customHeight="1">
      <c r="A690" s="7">
        <v>43754</v>
      </c>
      <c r="B690" s="8">
        <v>1.0022</v>
      </c>
      <c r="C690" s="11">
        <f t="shared" si="47"/>
        <v>1.8976285344892657E-3</v>
      </c>
      <c r="D690" s="9">
        <f t="shared" si="48"/>
        <v>3.6009940549078784E-6</v>
      </c>
      <c r="E690" s="9">
        <f t="shared" si="50"/>
        <v>5.8647998572710674E-5</v>
      </c>
      <c r="G690" s="9">
        <f t="shared" si="51"/>
        <v>7.6581981283269677E-3</v>
      </c>
      <c r="H690" s="10">
        <f t="shared" si="49"/>
        <v>-4.8719785541897638</v>
      </c>
    </row>
    <row r="691" spans="1:8" ht="15.75" customHeight="1">
      <c r="A691" s="7">
        <v>43755</v>
      </c>
      <c r="B691" s="8">
        <v>1.0029999999999999</v>
      </c>
      <c r="C691" s="11">
        <f t="shared" si="47"/>
        <v>7.9792543631109435E-4</v>
      </c>
      <c r="D691" s="9">
        <f t="shared" si="48"/>
        <v>6.3668500191225024E-7</v>
      </c>
      <c r="E691" s="9">
        <f t="shared" si="50"/>
        <v>5.7598226518740268E-5</v>
      </c>
      <c r="G691" s="9">
        <f t="shared" si="51"/>
        <v>7.5893495451679035E-3</v>
      </c>
      <c r="H691" s="10">
        <f t="shared" si="49"/>
        <v>-4.8810093901708207</v>
      </c>
    </row>
    <row r="692" spans="1:8" ht="15.75" customHeight="1">
      <c r="A692" s="7">
        <v>43756</v>
      </c>
      <c r="B692" s="8">
        <v>1.0007999999999999</v>
      </c>
      <c r="C692" s="11">
        <f t="shared" si="47"/>
        <v>-2.1958288092341709E-3</v>
      </c>
      <c r="D692" s="9">
        <f t="shared" si="48"/>
        <v>4.821664159462757E-6</v>
      </c>
      <c r="E692" s="9">
        <f t="shared" si="50"/>
        <v>5.5682808636863822E-5</v>
      </c>
      <c r="G692" s="9">
        <f t="shared" si="51"/>
        <v>7.4620914385220326E-3</v>
      </c>
      <c r="H692" s="10">
        <f t="shared" si="49"/>
        <v>-4.8979195503689388</v>
      </c>
    </row>
    <row r="693" spans="1:8" ht="15.75" customHeight="1">
      <c r="A693" s="7">
        <v>43758</v>
      </c>
      <c r="B693" s="8">
        <v>1.0013000000000001</v>
      </c>
      <c r="C693" s="11">
        <f t="shared" si="47"/>
        <v>4.9947556105589975E-4</v>
      </c>
      <c r="D693" s="9">
        <f t="shared" si="48"/>
        <v>2.4947583609210585E-7</v>
      </c>
      <c r="E693" s="9">
        <f t="shared" si="50"/>
        <v>4.9704095719723079E-5</v>
      </c>
      <c r="G693" s="9">
        <f t="shared" si="51"/>
        <v>7.0501131707032252E-3</v>
      </c>
      <c r="H693" s="10">
        <f t="shared" si="49"/>
        <v>-4.9547116097047832</v>
      </c>
    </row>
    <row r="694" spans="1:8" ht="15.75" customHeight="1">
      <c r="A694" s="7">
        <v>43759</v>
      </c>
      <c r="B694" s="8">
        <v>1.0032000000000001</v>
      </c>
      <c r="C694" s="11">
        <f t="shared" si="47"/>
        <v>1.8957351648991973E-3</v>
      </c>
      <c r="D694" s="9">
        <f t="shared" si="48"/>
        <v>3.5938118154353868E-6</v>
      </c>
      <c r="E694" s="9">
        <f t="shared" si="50"/>
        <v>3.6573265106637791E-5</v>
      </c>
      <c r="G694" s="9">
        <f t="shared" si="51"/>
        <v>6.0475834104737891E-3</v>
      </c>
      <c r="H694" s="10">
        <f t="shared" si="49"/>
        <v>-5.1080965230206337</v>
      </c>
    </row>
    <row r="695" spans="1:8" ht="15.75" customHeight="1">
      <c r="A695" s="7">
        <v>43760</v>
      </c>
      <c r="B695" s="8">
        <v>1.0006999999999999</v>
      </c>
      <c r="C695" s="11">
        <f t="shared" si="47"/>
        <v>-2.4951357822460374E-3</v>
      </c>
      <c r="D695" s="9">
        <f t="shared" si="48"/>
        <v>6.2257025718445449E-6</v>
      </c>
      <c r="E695" s="9">
        <f t="shared" si="50"/>
        <v>3.6083356280460829E-5</v>
      </c>
      <c r="G695" s="9">
        <f t="shared" si="51"/>
        <v>6.006942340364258E-3</v>
      </c>
      <c r="H695" s="10">
        <f t="shared" si="49"/>
        <v>-5.1148394219009408</v>
      </c>
    </row>
    <row r="696" spans="1:8" ht="15.75" customHeight="1">
      <c r="A696" s="7">
        <v>43761</v>
      </c>
      <c r="B696" s="8">
        <v>1.0003</v>
      </c>
      <c r="C696" s="11">
        <f t="shared" si="47"/>
        <v>-3.9980010527534423E-4</v>
      </c>
      <c r="D696" s="9">
        <f t="shared" si="48"/>
        <v>1.5984012417817633E-7</v>
      </c>
      <c r="E696" s="9">
        <f t="shared" si="50"/>
        <v>3.3369597872956599E-5</v>
      </c>
      <c r="G696" s="9">
        <f t="shared" si="51"/>
        <v>5.7766424394241848E-3</v>
      </c>
      <c r="H696" s="10">
        <f t="shared" si="49"/>
        <v>-5.1539326579146456</v>
      </c>
    </row>
    <row r="697" spans="1:8" ht="15.75" customHeight="1">
      <c r="A697" s="7">
        <v>43762</v>
      </c>
      <c r="B697" s="8">
        <v>1.0024</v>
      </c>
      <c r="C697" s="11">
        <f t="shared" si="47"/>
        <v>2.0971695907235511E-3</v>
      </c>
      <c r="D697" s="9">
        <f t="shared" si="48"/>
        <v>4.3981202922555869E-6</v>
      </c>
      <c r="E697" s="9">
        <f t="shared" si="50"/>
        <v>3.6336604479597879E-5</v>
      </c>
      <c r="G697" s="9">
        <f t="shared" si="51"/>
        <v>6.0279851094373052E-3</v>
      </c>
      <c r="H697" s="10">
        <f t="shared" si="49"/>
        <v>-5.1113424684536355</v>
      </c>
    </row>
    <row r="698" spans="1:8" ht="15.75" customHeight="1">
      <c r="A698" s="7">
        <v>43763</v>
      </c>
      <c r="B698" s="8">
        <v>1.0014000000000001</v>
      </c>
      <c r="C698" s="11">
        <f t="shared" si="47"/>
        <v>-9.9810368601405022E-4</v>
      </c>
      <c r="D698" s="9">
        <f t="shared" si="48"/>
        <v>9.9621096803483366E-7</v>
      </c>
      <c r="E698" s="9">
        <f t="shared" si="50"/>
        <v>3.7332815447632712E-5</v>
      </c>
      <c r="G698" s="9">
        <f t="shared" si="51"/>
        <v>6.1100585469889496E-3</v>
      </c>
      <c r="H698" s="10">
        <f t="shared" si="49"/>
        <v>-5.0978189236859572</v>
      </c>
    </row>
    <row r="699" spans="1:8" ht="15.75" customHeight="1">
      <c r="A699" s="7">
        <v>43765</v>
      </c>
      <c r="B699" s="8">
        <v>1.0038</v>
      </c>
      <c r="C699" s="11">
        <f t="shared" si="47"/>
        <v>2.3937773249888003E-3</v>
      </c>
      <c r="D699" s="9">
        <f t="shared" si="48"/>
        <v>5.7301698816305365E-6</v>
      </c>
      <c r="E699" s="9">
        <f t="shared" si="50"/>
        <v>4.3023176640004379E-5</v>
      </c>
      <c r="G699" s="9">
        <f t="shared" si="51"/>
        <v>6.5592054884722421E-3</v>
      </c>
      <c r="H699" s="10">
        <f t="shared" si="49"/>
        <v>-5.0268857979232582</v>
      </c>
    </row>
    <row r="700" spans="1:8" ht="15.75" customHeight="1">
      <c r="A700" s="7">
        <v>43766</v>
      </c>
      <c r="B700" s="8">
        <v>1.0017</v>
      </c>
      <c r="C700" s="11">
        <f t="shared" si="47"/>
        <v>-2.0942416031147371E-3</v>
      </c>
      <c r="D700" s="9">
        <f t="shared" si="48"/>
        <v>4.3858478922165839E-6</v>
      </c>
      <c r="E700" s="9">
        <f t="shared" si="50"/>
        <v>4.7050889235271591E-5</v>
      </c>
      <c r="G700" s="9">
        <f t="shared" si="51"/>
        <v>6.8593650752290175E-3</v>
      </c>
      <c r="H700" s="10">
        <f t="shared" si="49"/>
        <v>-4.9821403961591262</v>
      </c>
    </row>
    <row r="701" spans="1:8" ht="15.75" customHeight="1">
      <c r="A701" s="7">
        <v>43767</v>
      </c>
      <c r="B701" s="8">
        <v>1.0016</v>
      </c>
      <c r="C701" s="11">
        <f t="shared" si="47"/>
        <v>-9.9835271884488416E-5</v>
      </c>
      <c r="D701" s="9">
        <f t="shared" si="48"/>
        <v>9.967081512249723E-9</v>
      </c>
      <c r="E701" s="9">
        <f t="shared" si="50"/>
        <v>4.62562560595125E-5</v>
      </c>
      <c r="G701" s="9">
        <f t="shared" si="51"/>
        <v>6.8011951934577276E-3</v>
      </c>
      <c r="H701" s="10">
        <f t="shared" si="49"/>
        <v>-4.99065691850093</v>
      </c>
    </row>
    <row r="702" spans="1:8" ht="15.75" customHeight="1">
      <c r="A702" s="7">
        <v>43768</v>
      </c>
      <c r="B702" s="8">
        <v>1.0009999999999999</v>
      </c>
      <c r="C702" s="11">
        <f t="shared" si="47"/>
        <v>-5.9922103061367592E-4</v>
      </c>
      <c r="D702" s="9">
        <f t="shared" si="48"/>
        <v>3.5906584352971594E-7</v>
      </c>
      <c r="E702" s="9">
        <f t="shared" si="50"/>
        <v>4.6257828713213112E-5</v>
      </c>
      <c r="G702" s="9">
        <f t="shared" si="51"/>
        <v>6.8013108084554637E-3</v>
      </c>
      <c r="H702" s="10">
        <f t="shared" si="49"/>
        <v>-4.9906399194277116</v>
      </c>
    </row>
    <row r="703" spans="1:8" ht="15.75" customHeight="1">
      <c r="A703" s="7">
        <v>43769</v>
      </c>
      <c r="B703" s="8">
        <v>1.0012000000000001</v>
      </c>
      <c r="C703" s="11">
        <f t="shared" si="47"/>
        <v>1.9978024239884583E-4</v>
      </c>
      <c r="D703" s="9">
        <f t="shared" si="48"/>
        <v>3.9912145252941598E-8</v>
      </c>
      <c r="E703" s="9">
        <f t="shared" si="50"/>
        <v>4.6138823330505008E-5</v>
      </c>
      <c r="G703" s="9">
        <f t="shared" si="51"/>
        <v>6.7925564650214727E-3</v>
      </c>
      <c r="H703" s="10">
        <f t="shared" si="49"/>
        <v>-4.9919279038501116</v>
      </c>
    </row>
    <row r="704" spans="1:8" ht="15.75" customHeight="1">
      <c r="A704" s="7">
        <v>43770</v>
      </c>
      <c r="B704" s="8">
        <v>1.0044999999999999</v>
      </c>
      <c r="C704" s="11">
        <f t="shared" si="47"/>
        <v>3.2906246973697048E-3</v>
      </c>
      <c r="D704" s="9">
        <f t="shared" si="48"/>
        <v>1.0828210898939461E-5</v>
      </c>
      <c r="E704" s="9">
        <f t="shared" si="50"/>
        <v>5.6927312766011609E-5</v>
      </c>
      <c r="G704" s="9">
        <f t="shared" si="51"/>
        <v>7.5450190699567887E-3</v>
      </c>
      <c r="H704" s="10">
        <f t="shared" si="49"/>
        <v>-4.8868676592695897</v>
      </c>
    </row>
    <row r="705" spans="1:8" ht="15.75" customHeight="1">
      <c r="A705" s="7">
        <v>43772</v>
      </c>
      <c r="B705" s="8">
        <v>1.0006999999999999</v>
      </c>
      <c r="C705" s="11">
        <f t="shared" si="47"/>
        <v>-3.7901501585787208E-3</v>
      </c>
      <c r="D705" s="9">
        <f t="shared" si="48"/>
        <v>1.4365238224574303E-5</v>
      </c>
      <c r="E705" s="9">
        <f t="shared" si="50"/>
        <v>7.1252829527153051E-5</v>
      </c>
      <c r="G705" s="9">
        <f t="shared" si="51"/>
        <v>8.4411391131264425E-3</v>
      </c>
      <c r="H705" s="10">
        <f t="shared" si="49"/>
        <v>-4.7746380134711215</v>
      </c>
    </row>
    <row r="706" spans="1:8" ht="15.75" customHeight="1">
      <c r="A706" s="7">
        <v>43773</v>
      </c>
      <c r="B706" s="8">
        <v>1.0051000000000001</v>
      </c>
      <c r="C706" s="11">
        <f t="shared" si="47"/>
        <v>4.3872839342838522E-3</v>
      </c>
      <c r="D706" s="9">
        <f t="shared" si="48"/>
        <v>1.9248260320025196E-5</v>
      </c>
      <c r="E706" s="9">
        <f t="shared" si="50"/>
        <v>9.0411761067869112E-5</v>
      </c>
      <c r="G706" s="9">
        <f t="shared" si="51"/>
        <v>9.5085099288936496E-3</v>
      </c>
      <c r="H706" s="10">
        <f t="shared" si="49"/>
        <v>-4.6555680993600843</v>
      </c>
    </row>
    <row r="707" spans="1:8" ht="15.75" customHeight="1">
      <c r="A707" s="7">
        <v>43774</v>
      </c>
      <c r="B707" s="8">
        <v>1.0006999999999999</v>
      </c>
      <c r="C707" s="11">
        <f t="shared" ref="C707:C770" si="52">LN(B707/B706)</f>
        <v>-4.3872839342839285E-3</v>
      </c>
      <c r="D707" s="9">
        <f t="shared" ref="D707:D770" si="53">C707^2</f>
        <v>1.9248260320025867E-5</v>
      </c>
      <c r="E707" s="9">
        <f t="shared" si="50"/>
        <v>1.093025994366869E-4</v>
      </c>
      <c r="G707" s="9">
        <f t="shared" si="51"/>
        <v>1.0454788349683932E-2</v>
      </c>
      <c r="H707" s="10">
        <f t="shared" si="49"/>
        <v>-4.5606951902391213</v>
      </c>
    </row>
    <row r="708" spans="1:8" ht="15.75" customHeight="1">
      <c r="A708" s="7">
        <v>43775</v>
      </c>
      <c r="B708" s="8">
        <v>1.0003</v>
      </c>
      <c r="C708" s="11">
        <f t="shared" si="52"/>
        <v>-3.9980010527534423E-4</v>
      </c>
      <c r="D708" s="9">
        <f t="shared" si="53"/>
        <v>1.5984012417817633E-7</v>
      </c>
      <c r="E708" s="9">
        <f t="shared" si="50"/>
        <v>9.9257149622908859E-5</v>
      </c>
      <c r="G708" s="9">
        <f t="shared" si="51"/>
        <v>9.9627882454114657E-3</v>
      </c>
      <c r="H708" s="10">
        <f t="shared" si="49"/>
        <v>-4.6088983022443095</v>
      </c>
    </row>
    <row r="709" spans="1:8" ht="15.75" customHeight="1">
      <c r="A709" s="7">
        <v>43776</v>
      </c>
      <c r="B709" s="8">
        <v>1.0004999999999999</v>
      </c>
      <c r="C709" s="11">
        <f t="shared" si="52"/>
        <v>1.9992003265308618E-4</v>
      </c>
      <c r="D709" s="9">
        <f t="shared" si="53"/>
        <v>3.9968019456011047E-8</v>
      </c>
      <c r="E709" s="9">
        <f t="shared" si="50"/>
        <v>9.9137213594920528E-5</v>
      </c>
      <c r="G709" s="9">
        <f t="shared" si="51"/>
        <v>9.9567672261091106E-3</v>
      </c>
      <c r="H709" s="10">
        <f t="shared" si="49"/>
        <v>-4.6095028357635774</v>
      </c>
    </row>
    <row r="710" spans="1:8" ht="15.75" customHeight="1">
      <c r="A710" s="7">
        <v>43777</v>
      </c>
      <c r="B710" s="8">
        <v>1.0005999999999999</v>
      </c>
      <c r="C710" s="11">
        <f t="shared" si="52"/>
        <v>9.9945030316477728E-5</v>
      </c>
      <c r="D710" s="9">
        <f t="shared" si="53"/>
        <v>9.9890090849616519E-9</v>
      </c>
      <c r="E710" s="9">
        <f t="shared" si="50"/>
        <v>9.9107234584549511E-5</v>
      </c>
      <c r="G710" s="9">
        <f t="shared" si="51"/>
        <v>9.955261653243952E-3</v>
      </c>
      <c r="H710" s="10">
        <f t="shared" si="49"/>
        <v>-4.6096540582107872</v>
      </c>
    </row>
    <row r="711" spans="1:8" ht="15.75" customHeight="1">
      <c r="A711" s="7">
        <v>43779</v>
      </c>
      <c r="B711" s="8">
        <v>0.99980000000000002</v>
      </c>
      <c r="C711" s="11">
        <f t="shared" si="52"/>
        <v>-7.9984007463463865E-4</v>
      </c>
      <c r="D711" s="9">
        <f t="shared" si="53"/>
        <v>6.3974414499154432E-7</v>
      </c>
      <c r="E711" s="9">
        <f t="shared" si="50"/>
        <v>9.6145984674633194E-5</v>
      </c>
      <c r="G711" s="9">
        <f t="shared" si="51"/>
        <v>9.8054058903562571E-3</v>
      </c>
      <c r="H711" s="10">
        <f t="shared" si="49"/>
        <v>-4.6248214239278802</v>
      </c>
    </row>
    <row r="712" spans="1:8" ht="15.75" customHeight="1">
      <c r="A712" s="7">
        <v>43780</v>
      </c>
      <c r="B712" s="8">
        <v>1.0011000000000001</v>
      </c>
      <c r="C712" s="11">
        <f t="shared" si="52"/>
        <v>1.2994154459680771E-3</v>
      </c>
      <c r="D712" s="9">
        <f t="shared" si="53"/>
        <v>1.6884805012204167E-6</v>
      </c>
      <c r="E712" s="9">
        <f t="shared" si="50"/>
        <v>9.7197780173941358E-5</v>
      </c>
      <c r="G712" s="9">
        <f t="shared" si="51"/>
        <v>9.8588934558570696E-3</v>
      </c>
      <c r="H712" s="10">
        <f t="shared" si="49"/>
        <v>-4.6193813422376593</v>
      </c>
    </row>
    <row r="713" spans="1:8" ht="15.75" customHeight="1">
      <c r="A713" s="7">
        <v>43781</v>
      </c>
      <c r="B713" s="8">
        <v>1.0009999999999999</v>
      </c>
      <c r="C713" s="11">
        <f t="shared" si="52"/>
        <v>-9.9895110217691614E-5</v>
      </c>
      <c r="D713" s="9">
        <f t="shared" si="53"/>
        <v>9.9790330454047546E-9</v>
      </c>
      <c r="E713" s="9">
        <f t="shared" si="50"/>
        <v>9.2386095047524003E-5</v>
      </c>
      <c r="G713" s="9">
        <f t="shared" si="51"/>
        <v>9.61176857022286E-3</v>
      </c>
      <c r="H713" s="10">
        <f t="shared" si="49"/>
        <v>-4.6447670385697615</v>
      </c>
    </row>
    <row r="714" spans="1:8" ht="15.75" customHeight="1">
      <c r="A714" s="7">
        <v>43782</v>
      </c>
      <c r="B714" s="8">
        <v>1.0024999999999999</v>
      </c>
      <c r="C714" s="11">
        <f t="shared" si="52"/>
        <v>1.4973798655037813E-3</v>
      </c>
      <c r="D714" s="9">
        <f t="shared" si="53"/>
        <v>2.2421464616161224E-6</v>
      </c>
      <c r="E714" s="9">
        <f t="shared" si="50"/>
        <v>9.4378765673048005E-5</v>
      </c>
      <c r="G714" s="9">
        <f t="shared" si="51"/>
        <v>9.7148734254774525E-3</v>
      </c>
      <c r="H714" s="10">
        <f t="shared" si="49"/>
        <v>-4.6340972250098735</v>
      </c>
    </row>
    <row r="715" spans="1:8" ht="15.75" customHeight="1">
      <c r="A715" s="7">
        <v>43783</v>
      </c>
      <c r="B715" s="8">
        <v>1.0007999999999999</v>
      </c>
      <c r="C715" s="11">
        <f t="shared" si="52"/>
        <v>-1.6972000280228634E-3</v>
      </c>
      <c r="D715" s="9">
        <f t="shared" si="53"/>
        <v>2.8804879351208082E-6</v>
      </c>
      <c r="E715" s="9">
        <f t="shared" si="50"/>
        <v>9.3665441792733438E-5</v>
      </c>
      <c r="G715" s="9">
        <f t="shared" si="51"/>
        <v>9.6780908134163242E-3</v>
      </c>
      <c r="H715" s="10">
        <f t="shared" si="49"/>
        <v>-4.6378906271650244</v>
      </c>
    </row>
    <row r="716" spans="1:8" ht="15.75" customHeight="1">
      <c r="A716" s="7">
        <v>43784</v>
      </c>
      <c r="B716" s="8">
        <v>0.999</v>
      </c>
      <c r="C716" s="11">
        <f t="shared" si="52"/>
        <v>-1.8001805041477433E-3</v>
      </c>
      <c r="D716" s="9">
        <f t="shared" si="53"/>
        <v>3.240649847513623E-6</v>
      </c>
      <c r="E716" s="9">
        <f t="shared" si="50"/>
        <v>9.0680389068402528E-5</v>
      </c>
      <c r="G716" s="9">
        <f t="shared" si="51"/>
        <v>9.5226251143475417E-3</v>
      </c>
      <c r="H716" s="10">
        <f t="shared" si="49"/>
        <v>-4.6540847208847493</v>
      </c>
    </row>
    <row r="717" spans="1:8" ht="15.75" customHeight="1">
      <c r="A717" s="7">
        <v>43786</v>
      </c>
      <c r="B717" s="8">
        <v>1.0002</v>
      </c>
      <c r="C717" s="11">
        <f t="shared" si="52"/>
        <v>1.2004803362498618E-3</v>
      </c>
      <c r="D717" s="9">
        <f t="shared" si="53"/>
        <v>1.4411530377225812E-6</v>
      </c>
      <c r="E717" s="9">
        <f t="shared" si="50"/>
        <v>9.1961701981946919E-5</v>
      </c>
      <c r="G717" s="9">
        <f t="shared" si="51"/>
        <v>9.5896664166146527E-3</v>
      </c>
      <c r="H717" s="10">
        <f t="shared" si="49"/>
        <v>-4.6470691751949493</v>
      </c>
    </row>
    <row r="718" spans="1:8" ht="15.75" customHeight="1">
      <c r="A718" s="7">
        <v>43787</v>
      </c>
      <c r="B718" s="8">
        <v>1.0028999999999999</v>
      </c>
      <c r="C718" s="11">
        <f t="shared" si="52"/>
        <v>2.6958231093592851E-3</v>
      </c>
      <c r="D718" s="9">
        <f t="shared" si="53"/>
        <v>7.2674622369555634E-6</v>
      </c>
      <c r="E718" s="9">
        <f t="shared" si="50"/>
        <v>9.4831043926646894E-5</v>
      </c>
      <c r="G718" s="9">
        <f t="shared" si="51"/>
        <v>9.7381232240430649E-3</v>
      </c>
      <c r="H718" s="10">
        <f t="shared" si="49"/>
        <v>-4.6317068673642199</v>
      </c>
    </row>
    <row r="719" spans="1:8" ht="15.75" customHeight="1">
      <c r="A719" s="7">
        <v>43788</v>
      </c>
      <c r="B719" s="8">
        <v>1.0041</v>
      </c>
      <c r="C719" s="11">
        <f t="shared" si="52"/>
        <v>1.1958147912280073E-3</v>
      </c>
      <c r="D719" s="9">
        <f t="shared" si="53"/>
        <v>1.4299730149196826E-6</v>
      </c>
      <c r="E719" s="9">
        <f t="shared" si="50"/>
        <v>9.5264805973531745E-5</v>
      </c>
      <c r="G719" s="9">
        <f t="shared" si="51"/>
        <v>9.7603691514989207E-3</v>
      </c>
      <c r="H719" s="10">
        <f t="shared" si="49"/>
        <v>-4.6294250563729245</v>
      </c>
    </row>
    <row r="720" spans="1:8" ht="15.75" customHeight="1">
      <c r="A720" s="7">
        <v>43789</v>
      </c>
      <c r="B720" s="8">
        <v>1.0036</v>
      </c>
      <c r="C720" s="11">
        <f t="shared" si="52"/>
        <v>-4.9808239312330155E-4</v>
      </c>
      <c r="D720" s="9">
        <f t="shared" si="53"/>
        <v>2.4808607033943509E-7</v>
      </c>
      <c r="E720" s="9">
        <f t="shared" si="50"/>
        <v>8.978272216224064E-5</v>
      </c>
      <c r="G720" s="9">
        <f t="shared" si="51"/>
        <v>9.475374513033279E-3</v>
      </c>
      <c r="H720" s="10">
        <f t="shared" si="49"/>
        <v>-4.6590590023532892</v>
      </c>
    </row>
    <row r="721" spans="1:8" ht="15.75" customHeight="1">
      <c r="A721" s="7">
        <v>43790</v>
      </c>
      <c r="B721" s="8">
        <v>1.0038</v>
      </c>
      <c r="C721" s="11">
        <f t="shared" si="52"/>
        <v>1.9926272856598146E-4</v>
      </c>
      <c r="D721" s="9">
        <f t="shared" si="53"/>
        <v>3.9705634995560003E-8</v>
      </c>
      <c r="E721" s="9">
        <f t="shared" si="50"/>
        <v>8.5436579905019634E-5</v>
      </c>
      <c r="G721" s="9">
        <f t="shared" si="51"/>
        <v>9.243191002301079E-3</v>
      </c>
      <c r="H721" s="10">
        <f t="shared" si="49"/>
        <v>-4.683868106377564</v>
      </c>
    </row>
    <row r="722" spans="1:8" ht="15.75" customHeight="1">
      <c r="A722" s="7">
        <v>43791</v>
      </c>
      <c r="B722" s="8">
        <v>1.0049999999999999</v>
      </c>
      <c r="C722" s="11">
        <f t="shared" si="52"/>
        <v>1.194743272342634E-3</v>
      </c>
      <c r="D722" s="9">
        <f t="shared" si="53"/>
        <v>1.4274114868079852E-6</v>
      </c>
      <c r="E722" s="9">
        <f t="shared" si="50"/>
        <v>8.6854024310315363E-5</v>
      </c>
      <c r="G722" s="9">
        <f t="shared" si="51"/>
        <v>9.3195506495922526E-3</v>
      </c>
      <c r="H722" s="10">
        <f t="shared" si="49"/>
        <v>-4.6756408650100116</v>
      </c>
    </row>
    <row r="723" spans="1:8" ht="15.75" customHeight="1">
      <c r="A723" s="7">
        <v>43793</v>
      </c>
      <c r="B723" s="8">
        <v>1.0037</v>
      </c>
      <c r="C723" s="11">
        <f t="shared" si="52"/>
        <v>-1.2943696734213576E-3</v>
      </c>
      <c r="D723" s="9">
        <f t="shared" si="53"/>
        <v>1.6753928514729119E-6</v>
      </c>
      <c r="E723" s="9">
        <f t="shared" si="50"/>
        <v>8.817035131825856E-5</v>
      </c>
      <c r="G723" s="9">
        <f t="shared" si="51"/>
        <v>9.3899068854945821E-3</v>
      </c>
      <c r="H723" s="10">
        <f t="shared" si="49"/>
        <v>-4.6681199021588879</v>
      </c>
    </row>
    <row r="724" spans="1:8" ht="15.75" customHeight="1">
      <c r="A724" s="7">
        <v>43794</v>
      </c>
      <c r="B724" s="8">
        <v>1.0068999999999999</v>
      </c>
      <c r="C724" s="11">
        <f t="shared" si="52"/>
        <v>3.1831321018145143E-3</v>
      </c>
      <c r="D724" s="9">
        <f t="shared" si="53"/>
        <v>1.0132329977602087E-5</v>
      </c>
      <c r="E724" s="9">
        <f t="shared" si="50"/>
        <v>9.8262769150607709E-5</v>
      </c>
      <c r="G724" s="9">
        <f t="shared" si="51"/>
        <v>9.9127578983150659E-3</v>
      </c>
      <c r="H724" s="10">
        <f t="shared" si="49"/>
        <v>-4.6139326748751239</v>
      </c>
    </row>
    <row r="725" spans="1:8" ht="15.75" customHeight="1">
      <c r="A725" s="7">
        <v>43795</v>
      </c>
      <c r="B725" s="8">
        <v>1.0008999999999999</v>
      </c>
      <c r="C725" s="11">
        <f t="shared" si="52"/>
        <v>-5.9767086965961122E-3</v>
      </c>
      <c r="D725" s="9">
        <f t="shared" si="53"/>
        <v>3.5721046843967601E-5</v>
      </c>
      <c r="E725" s="9">
        <f t="shared" si="50"/>
        <v>1.2315560509563585E-4</v>
      </c>
      <c r="G725" s="9">
        <f t="shared" si="51"/>
        <v>1.1097549508591337E-2</v>
      </c>
      <c r="H725" s="10">
        <f t="shared" ref="H725:H788" si="54">LN(G725)</f>
        <v>-4.5010309600277978</v>
      </c>
    </row>
    <row r="726" spans="1:8" ht="15.75" customHeight="1">
      <c r="A726" s="7">
        <v>43796</v>
      </c>
      <c r="B726" s="8">
        <v>1.0047999999999999</v>
      </c>
      <c r="C726" s="11">
        <f t="shared" si="52"/>
        <v>3.8889214889609928E-3</v>
      </c>
      <c r="D726" s="9">
        <f t="shared" si="53"/>
        <v>1.5123710347302585E-5</v>
      </c>
      <c r="E726" s="9">
        <f t="shared" ref="E726:E789" si="55">SUM(D706:D726)</f>
        <v>1.2391407721836414E-4</v>
      </c>
      <c r="G726" s="9">
        <f t="shared" si="51"/>
        <v>1.1131670010306816E-2</v>
      </c>
      <c r="H726" s="10">
        <f t="shared" si="54"/>
        <v>-4.4979610791007669</v>
      </c>
    </row>
    <row r="727" spans="1:8" ht="15.75" customHeight="1">
      <c r="A727" s="7">
        <v>43797</v>
      </c>
      <c r="B727" s="8">
        <v>1.0014000000000001</v>
      </c>
      <c r="C727" s="11">
        <f t="shared" si="52"/>
        <v>-3.3894958180896479E-3</v>
      </c>
      <c r="D727" s="9">
        <f t="shared" si="53"/>
        <v>1.1488681900847211E-5</v>
      </c>
      <c r="E727" s="9">
        <f t="shared" si="55"/>
        <v>1.1615449879918615E-4</v>
      </c>
      <c r="G727" s="9">
        <f t="shared" ref="G727:G790" si="56">SQRT(E727)</f>
        <v>1.0777499654334773E-2</v>
      </c>
      <c r="H727" s="10">
        <f t="shared" si="54"/>
        <v>-4.5302946834158426</v>
      </c>
    </row>
    <row r="728" spans="1:8" ht="15.75" customHeight="1">
      <c r="A728" s="7">
        <v>43798</v>
      </c>
      <c r="B728" s="8">
        <v>1.0008999999999999</v>
      </c>
      <c r="C728" s="11">
        <f t="shared" si="52"/>
        <v>-4.994256708713762E-4</v>
      </c>
      <c r="D728" s="9">
        <f t="shared" si="53"/>
        <v>2.4942600072532419E-7</v>
      </c>
      <c r="E728" s="9">
        <f t="shared" si="55"/>
        <v>9.7155664479885598E-5</v>
      </c>
      <c r="G728" s="9">
        <f t="shared" si="56"/>
        <v>9.8567573004454973E-3</v>
      </c>
      <c r="H728" s="10">
        <f t="shared" si="54"/>
        <v>-4.6195980386527395</v>
      </c>
    </row>
    <row r="729" spans="1:8" ht="15.75" customHeight="1">
      <c r="A729" s="7">
        <v>43800</v>
      </c>
      <c r="B729" s="8">
        <v>1.0061</v>
      </c>
      <c r="C729" s="11">
        <f t="shared" si="52"/>
        <v>5.1818750730320377E-3</v>
      </c>
      <c r="D729" s="9">
        <f t="shared" si="53"/>
        <v>2.6851829272510786E-5</v>
      </c>
      <c r="E729" s="9">
        <f t="shared" si="55"/>
        <v>1.2384765362821821E-4</v>
      </c>
      <c r="G729" s="9">
        <f t="shared" si="56"/>
        <v>1.1128686069263443E-2</v>
      </c>
      <c r="H729" s="10">
        <f t="shared" si="54"/>
        <v>-4.4982291737395572</v>
      </c>
    </row>
    <row r="730" spans="1:8" ht="15.75" customHeight="1">
      <c r="A730" s="7">
        <v>43801</v>
      </c>
      <c r="B730" s="8">
        <v>1.0059</v>
      </c>
      <c r="C730" s="11">
        <f t="shared" si="52"/>
        <v>-1.9880715771248867E-4</v>
      </c>
      <c r="D730" s="9">
        <f t="shared" si="53"/>
        <v>3.9524285957718341E-8</v>
      </c>
      <c r="E730" s="9">
        <f t="shared" si="55"/>
        <v>1.2384720989471989E-4</v>
      </c>
      <c r="G730" s="9">
        <f t="shared" si="56"/>
        <v>1.1128666132772601E-2</v>
      </c>
      <c r="H730" s="10">
        <f t="shared" si="54"/>
        <v>-4.4982309651917172</v>
      </c>
    </row>
    <row r="731" spans="1:8" ht="15.75" customHeight="1">
      <c r="A731" s="7">
        <v>43802</v>
      </c>
      <c r="B731" s="8">
        <v>1.0029999999999999</v>
      </c>
      <c r="C731" s="11">
        <f t="shared" si="52"/>
        <v>-2.8871541783571262E-3</v>
      </c>
      <c r="D731" s="9">
        <f t="shared" si="53"/>
        <v>8.3356592496050123E-6</v>
      </c>
      <c r="E731" s="9">
        <f t="shared" si="55"/>
        <v>1.3217288013523995E-4</v>
      </c>
      <c r="G731" s="9">
        <f t="shared" si="56"/>
        <v>1.1496646473439112E-2</v>
      </c>
      <c r="H731" s="10">
        <f t="shared" si="54"/>
        <v>-4.4656998971449839</v>
      </c>
    </row>
    <row r="732" spans="1:8" ht="15.75" customHeight="1">
      <c r="A732" s="7">
        <v>43803</v>
      </c>
      <c r="B732" s="8">
        <v>0.99980000000000002</v>
      </c>
      <c r="C732" s="11">
        <f t="shared" si="52"/>
        <v>-3.1955289824654493E-3</v>
      </c>
      <c r="D732" s="9">
        <f t="shared" si="53"/>
        <v>1.021140547777667E-5</v>
      </c>
      <c r="E732" s="9">
        <f t="shared" si="55"/>
        <v>1.4174454146802508E-4</v>
      </c>
      <c r="G732" s="9">
        <f t="shared" si="56"/>
        <v>1.1905651660788042E-2</v>
      </c>
      <c r="H732" s="10">
        <f t="shared" si="54"/>
        <v>-4.4307420621299762</v>
      </c>
    </row>
    <row r="733" spans="1:8" ht="15.75" customHeight="1">
      <c r="A733" s="7">
        <v>43804</v>
      </c>
      <c r="B733" s="8">
        <v>1.0057</v>
      </c>
      <c r="C733" s="11">
        <f t="shared" si="52"/>
        <v>5.8838364709646604E-3</v>
      </c>
      <c r="D733" s="9">
        <f t="shared" si="53"/>
        <v>3.4619531617053867E-5</v>
      </c>
      <c r="E733" s="9">
        <f t="shared" si="55"/>
        <v>1.7467559258385856E-4</v>
      </c>
      <c r="G733" s="9">
        <f t="shared" si="56"/>
        <v>1.3216489419806554E-2</v>
      </c>
      <c r="H733" s="10">
        <f t="shared" si="54"/>
        <v>-4.3262900305188454</v>
      </c>
    </row>
    <row r="734" spans="1:8" ht="15.75" customHeight="1">
      <c r="A734" s="7">
        <v>43805</v>
      </c>
      <c r="B734" s="8">
        <v>1.002</v>
      </c>
      <c r="C734" s="11">
        <f t="shared" si="52"/>
        <v>-3.6858138056246733E-3</v>
      </c>
      <c r="D734" s="9">
        <f t="shared" si="53"/>
        <v>1.3585223409733438E-5</v>
      </c>
      <c r="E734" s="9">
        <f t="shared" si="55"/>
        <v>1.8825083696054657E-4</v>
      </c>
      <c r="G734" s="9">
        <f t="shared" si="56"/>
        <v>1.3720453234516219E-2</v>
      </c>
      <c r="H734" s="10">
        <f t="shared" si="54"/>
        <v>-4.2888676226442977</v>
      </c>
    </row>
    <row r="735" spans="1:8" ht="15.75" customHeight="1">
      <c r="A735" s="7">
        <v>43807</v>
      </c>
      <c r="B735" s="8">
        <v>1</v>
      </c>
      <c r="C735" s="11">
        <f t="shared" si="52"/>
        <v>-1.9980026626731087E-3</v>
      </c>
      <c r="D735" s="9">
        <f t="shared" si="53"/>
        <v>3.9920146400488321E-6</v>
      </c>
      <c r="E735" s="9">
        <f t="shared" si="55"/>
        <v>1.9000070513897928E-4</v>
      </c>
      <c r="G735" s="9">
        <f t="shared" si="56"/>
        <v>1.3784074330145614E-2</v>
      </c>
      <c r="H735" s="10">
        <f t="shared" si="54"/>
        <v>-4.2842413872764444</v>
      </c>
    </row>
    <row r="736" spans="1:8" ht="15.75" customHeight="1">
      <c r="A736" s="7">
        <v>43808</v>
      </c>
      <c r="B736" s="8">
        <v>1.0049999999999999</v>
      </c>
      <c r="C736" s="11">
        <f t="shared" si="52"/>
        <v>4.9875415110389679E-3</v>
      </c>
      <c r="D736" s="9">
        <f t="shared" si="53"/>
        <v>2.4875570324336872E-5</v>
      </c>
      <c r="E736" s="9">
        <f t="shared" si="55"/>
        <v>2.1199578752819536E-4</v>
      </c>
      <c r="G736" s="9">
        <f t="shared" si="56"/>
        <v>1.4560075120966765E-2</v>
      </c>
      <c r="H736" s="10">
        <f t="shared" si="54"/>
        <v>-4.2294720768198486</v>
      </c>
    </row>
    <row r="737" spans="1:8" ht="15.75" customHeight="1">
      <c r="A737" s="7">
        <v>43809</v>
      </c>
      <c r="B737" s="8">
        <v>1.0041</v>
      </c>
      <c r="C737" s="11">
        <f t="shared" si="52"/>
        <v>-8.9592360778537321E-4</v>
      </c>
      <c r="D737" s="9">
        <f t="shared" si="53"/>
        <v>8.0267911098715929E-7</v>
      </c>
      <c r="E737" s="9">
        <f t="shared" si="55"/>
        <v>2.0955781679166891E-4</v>
      </c>
      <c r="G737" s="9">
        <f t="shared" si="56"/>
        <v>1.447611193627864E-2</v>
      </c>
      <c r="H737" s="10">
        <f t="shared" si="54"/>
        <v>-4.2352554407684924</v>
      </c>
    </row>
    <row r="738" spans="1:8" ht="15.75" customHeight="1">
      <c r="A738" s="7">
        <v>43810</v>
      </c>
      <c r="B738" s="8">
        <v>1.0032000000000001</v>
      </c>
      <c r="C738" s="11">
        <f t="shared" si="52"/>
        <v>-8.9672700673424526E-4</v>
      </c>
      <c r="D738" s="9">
        <f t="shared" si="53"/>
        <v>8.0411932460655919E-7</v>
      </c>
      <c r="E738" s="9">
        <f t="shared" si="55"/>
        <v>2.089207830785529E-4</v>
      </c>
      <c r="G738" s="9">
        <f t="shared" si="56"/>
        <v>1.4454092260621311E-2</v>
      </c>
      <c r="H738" s="10">
        <f t="shared" si="54"/>
        <v>-4.2367777030905698</v>
      </c>
    </row>
    <row r="739" spans="1:8" ht="15.75" customHeight="1">
      <c r="A739" s="7">
        <v>43811</v>
      </c>
      <c r="B739" s="8">
        <v>1.0034000000000001</v>
      </c>
      <c r="C739" s="11">
        <f t="shared" si="52"/>
        <v>1.9934217149635607E-4</v>
      </c>
      <c r="D739" s="9">
        <f t="shared" si="53"/>
        <v>3.9737301336882639E-8</v>
      </c>
      <c r="E739" s="9">
        <f t="shared" si="55"/>
        <v>2.0169305814293423E-4</v>
      </c>
      <c r="G739" s="9">
        <f t="shared" si="56"/>
        <v>1.4201868121586478E-2</v>
      </c>
      <c r="H739" s="10">
        <f t="shared" si="54"/>
        <v>-4.2543817651696951</v>
      </c>
    </row>
    <row r="740" spans="1:8" ht="15.75" customHeight="1">
      <c r="A740" s="7">
        <v>43812</v>
      </c>
      <c r="B740" s="8">
        <v>0.99929999999999997</v>
      </c>
      <c r="C740" s="11">
        <f t="shared" si="52"/>
        <v>-4.0944781824090041E-3</v>
      </c>
      <c r="D740" s="9">
        <f t="shared" si="53"/>
        <v>1.6764751586223343E-5</v>
      </c>
      <c r="E740" s="9">
        <f t="shared" si="55"/>
        <v>2.1702783671423789E-4</v>
      </c>
      <c r="G740" s="9">
        <f t="shared" si="56"/>
        <v>1.4731864672003945E-2</v>
      </c>
      <c r="H740" s="10">
        <f t="shared" si="54"/>
        <v>-4.2177424664309244</v>
      </c>
    </row>
    <row r="741" spans="1:8" ht="15.75" customHeight="1">
      <c r="A741" s="7">
        <v>43814</v>
      </c>
      <c r="B741" s="8">
        <v>1.0032000000000001</v>
      </c>
      <c r="C741" s="11">
        <f t="shared" si="52"/>
        <v>3.8951360109127594E-3</v>
      </c>
      <c r="D741" s="9">
        <f t="shared" si="53"/>
        <v>1.5172084543509364E-5</v>
      </c>
      <c r="E741" s="9">
        <f t="shared" si="55"/>
        <v>2.319518351874078E-4</v>
      </c>
      <c r="G741" s="9">
        <f t="shared" si="56"/>
        <v>1.5229965042225402E-2</v>
      </c>
      <c r="H741" s="10">
        <f t="shared" si="54"/>
        <v>-4.1844904074010492</v>
      </c>
    </row>
    <row r="742" spans="1:8" ht="15.75" customHeight="1">
      <c r="A742" s="7">
        <v>43815</v>
      </c>
      <c r="B742" s="8">
        <v>0.99719999999999998</v>
      </c>
      <c r="C742" s="11">
        <f t="shared" si="52"/>
        <v>-5.9988182292536026E-3</v>
      </c>
      <c r="D742" s="9">
        <f t="shared" si="53"/>
        <v>3.5985820147625325E-5</v>
      </c>
      <c r="E742" s="9">
        <f t="shared" si="55"/>
        <v>2.6789794970003759E-4</v>
      </c>
      <c r="G742" s="9">
        <f t="shared" si="56"/>
        <v>1.636758838986482E-2</v>
      </c>
      <c r="H742" s="10">
        <f t="shared" si="54"/>
        <v>-4.1124522173358367</v>
      </c>
    </row>
    <row r="743" spans="1:8" ht="15.75" customHeight="1">
      <c r="A743" s="7">
        <v>43816</v>
      </c>
      <c r="B743" s="8">
        <v>0.99890000000000001</v>
      </c>
      <c r="C743" s="11">
        <f t="shared" si="52"/>
        <v>1.7033218887012201E-3</v>
      </c>
      <c r="D743" s="9">
        <f t="shared" si="53"/>
        <v>2.9013054565286917E-6</v>
      </c>
      <c r="E743" s="9">
        <f t="shared" si="55"/>
        <v>2.6937184366975832E-4</v>
      </c>
      <c r="G743" s="9">
        <f t="shared" si="56"/>
        <v>1.6412551406462018E-2</v>
      </c>
      <c r="H743" s="10">
        <f t="shared" si="54"/>
        <v>-4.1097089072050723</v>
      </c>
    </row>
    <row r="744" spans="1:8" ht="15.75" customHeight="1">
      <c r="A744" s="7">
        <v>43817</v>
      </c>
      <c r="B744" s="8">
        <v>1.0056</v>
      </c>
      <c r="C744" s="11">
        <f t="shared" si="52"/>
        <v>6.6849837379335843E-3</v>
      </c>
      <c r="D744" s="9">
        <f t="shared" si="53"/>
        <v>4.4689007576436479E-5</v>
      </c>
      <c r="E744" s="9">
        <f t="shared" si="55"/>
        <v>3.1238545839472185E-4</v>
      </c>
      <c r="G744" s="9">
        <f t="shared" si="56"/>
        <v>1.7674429506909745E-2</v>
      </c>
      <c r="H744" s="10">
        <f t="shared" si="54"/>
        <v>-4.0356363445571981</v>
      </c>
    </row>
    <row r="745" spans="1:8" ht="15.75" customHeight="1">
      <c r="A745" s="7">
        <v>43818</v>
      </c>
      <c r="B745" s="8">
        <v>0.99970000000000003</v>
      </c>
      <c r="C745" s="11">
        <f t="shared" si="52"/>
        <v>-5.8844233029026367E-3</v>
      </c>
      <c r="D745" s="9">
        <f t="shared" si="53"/>
        <v>3.4626437607743577E-5</v>
      </c>
      <c r="E745" s="9">
        <f t="shared" si="55"/>
        <v>3.3687956602486332E-4</v>
      </c>
      <c r="G745" s="9">
        <f t="shared" si="56"/>
        <v>1.8354279229238706E-2</v>
      </c>
      <c r="H745" s="10">
        <f t="shared" si="54"/>
        <v>-3.997892531165097</v>
      </c>
    </row>
    <row r="746" spans="1:8" ht="15.75" customHeight="1">
      <c r="A746" s="7">
        <v>43819</v>
      </c>
      <c r="B746" s="8">
        <v>1.0003</v>
      </c>
      <c r="C746" s="11">
        <f t="shared" si="52"/>
        <v>6.0000001799987129E-4</v>
      </c>
      <c r="D746" s="9">
        <f t="shared" si="53"/>
        <v>3.6000002159984588E-7</v>
      </c>
      <c r="E746" s="9">
        <f t="shared" si="55"/>
        <v>3.0151851920249553E-4</v>
      </c>
      <c r="G746" s="9">
        <f t="shared" si="56"/>
        <v>1.7364288617806822E-2</v>
      </c>
      <c r="H746" s="10">
        <f t="shared" si="54"/>
        <v>-4.0533395600630922</v>
      </c>
    </row>
    <row r="747" spans="1:8" ht="15.75" customHeight="1">
      <c r="A747" s="7">
        <v>43821</v>
      </c>
      <c r="B747" s="8">
        <v>1.004</v>
      </c>
      <c r="C747" s="11">
        <f t="shared" si="52"/>
        <v>3.6920662605396202E-3</v>
      </c>
      <c r="D747" s="9">
        <f t="shared" si="53"/>
        <v>1.3631353272215015E-5</v>
      </c>
      <c r="E747" s="9">
        <f t="shared" si="55"/>
        <v>3.0002616212740802E-4</v>
      </c>
      <c r="G747" s="9">
        <f t="shared" si="56"/>
        <v>1.7321263294789096E-2</v>
      </c>
      <c r="H747" s="10">
        <f t="shared" si="54"/>
        <v>-4.0558204400095148</v>
      </c>
    </row>
    <row r="748" spans="1:8" ht="15.75" customHeight="1">
      <c r="A748" s="7">
        <v>43822</v>
      </c>
      <c r="B748" s="8">
        <v>1.0025999999999999</v>
      </c>
      <c r="C748" s="11">
        <f t="shared" si="52"/>
        <v>-1.3953954222715404E-3</v>
      </c>
      <c r="D748" s="9">
        <f t="shared" si="53"/>
        <v>1.9471283844963706E-6</v>
      </c>
      <c r="E748" s="9">
        <f t="shared" si="55"/>
        <v>2.9048460861105715E-4</v>
      </c>
      <c r="G748" s="9">
        <f t="shared" si="56"/>
        <v>1.7043609025410585E-2</v>
      </c>
      <c r="H748" s="10">
        <f t="shared" si="54"/>
        <v>-4.0719799827409622</v>
      </c>
    </row>
    <row r="749" spans="1:8" ht="15.75" customHeight="1">
      <c r="A749" s="7">
        <v>43823</v>
      </c>
      <c r="B749" s="8">
        <v>1.002</v>
      </c>
      <c r="C749" s="11">
        <f t="shared" si="52"/>
        <v>-5.9862318459287978E-4</v>
      </c>
      <c r="D749" s="9">
        <f t="shared" si="53"/>
        <v>3.58349717132121E-7</v>
      </c>
      <c r="E749" s="9">
        <f t="shared" si="55"/>
        <v>2.9059353232746392E-4</v>
      </c>
      <c r="G749" s="9">
        <f t="shared" si="56"/>
        <v>1.7046804167569471E-2</v>
      </c>
      <c r="H749" s="10">
        <f t="shared" si="54"/>
        <v>-4.0717925316736991</v>
      </c>
    </row>
    <row r="750" spans="1:8" ht="15.75" customHeight="1">
      <c r="A750" s="7">
        <v>43824</v>
      </c>
      <c r="B750" s="8">
        <v>0.99860000000000004</v>
      </c>
      <c r="C750" s="11">
        <f t="shared" si="52"/>
        <v>-3.3989835783011782E-3</v>
      </c>
      <c r="D750" s="9">
        <f t="shared" si="53"/>
        <v>1.1553089365561081E-5</v>
      </c>
      <c r="E750" s="9">
        <f t="shared" si="55"/>
        <v>2.7529479242051417E-4</v>
      </c>
      <c r="G750" s="9">
        <f t="shared" si="56"/>
        <v>1.6592009896950827E-2</v>
      </c>
      <c r="H750" s="10">
        <f t="shared" si="54"/>
        <v>-4.098834031005822</v>
      </c>
    </row>
    <row r="751" spans="1:8" ht="15.75" customHeight="1">
      <c r="A751" s="7">
        <v>43825</v>
      </c>
      <c r="B751" s="8">
        <v>1.0038</v>
      </c>
      <c r="C751" s="11">
        <f t="shared" si="52"/>
        <v>5.1937791543243154E-3</v>
      </c>
      <c r="D751" s="9">
        <f t="shared" si="53"/>
        <v>2.6975341903893799E-5</v>
      </c>
      <c r="E751" s="9">
        <f t="shared" si="55"/>
        <v>3.0223061003845027E-4</v>
      </c>
      <c r="G751" s="9">
        <f t="shared" si="56"/>
        <v>1.7384780989084973E-2</v>
      </c>
      <c r="H751" s="10">
        <f t="shared" si="54"/>
        <v>-4.052160111295942</v>
      </c>
    </row>
    <row r="752" spans="1:8" ht="15.75" customHeight="1">
      <c r="A752" s="7">
        <v>43826</v>
      </c>
      <c r="B752" s="8">
        <v>1.004</v>
      </c>
      <c r="C752" s="11">
        <f t="shared" si="52"/>
        <v>1.9922303084125636E-4</v>
      </c>
      <c r="D752" s="9">
        <f t="shared" si="53"/>
        <v>3.9689816017576186E-8</v>
      </c>
      <c r="E752" s="9">
        <f t="shared" si="55"/>
        <v>2.9393464060486292E-4</v>
      </c>
      <c r="G752" s="9">
        <f t="shared" si="56"/>
        <v>1.71445221748774E-2</v>
      </c>
      <c r="H752" s="10">
        <f t="shared" si="54"/>
        <v>-4.0660765631040645</v>
      </c>
    </row>
    <row r="753" spans="1:8" ht="15.75" customHeight="1">
      <c r="A753" s="7">
        <v>43828</v>
      </c>
      <c r="B753" s="8">
        <v>1.0035000000000001</v>
      </c>
      <c r="C753" s="11">
        <f t="shared" si="52"/>
        <v>-4.9813201528167261E-4</v>
      </c>
      <c r="D753" s="9">
        <f t="shared" si="53"/>
        <v>2.4813550464858053E-7</v>
      </c>
      <c r="E753" s="9">
        <f t="shared" si="55"/>
        <v>2.8397137063173483E-4</v>
      </c>
      <c r="G753" s="9">
        <f t="shared" si="56"/>
        <v>1.6851450104716059E-2</v>
      </c>
      <c r="H753" s="10">
        <f t="shared" si="54"/>
        <v>-4.0833185662596181</v>
      </c>
    </row>
    <row r="754" spans="1:8" ht="15.75" customHeight="1">
      <c r="A754" s="7">
        <v>43829</v>
      </c>
      <c r="B754" s="8">
        <v>1.0017</v>
      </c>
      <c r="C754" s="11">
        <f t="shared" si="52"/>
        <v>-1.7953326186743745E-3</v>
      </c>
      <c r="D754" s="9">
        <f t="shared" si="53"/>
        <v>3.2232192116761871E-6</v>
      </c>
      <c r="E754" s="9">
        <f t="shared" si="55"/>
        <v>2.5257505822635706E-4</v>
      </c>
      <c r="G754" s="9">
        <f t="shared" si="56"/>
        <v>1.5892610176631058E-2</v>
      </c>
      <c r="H754" s="10">
        <f t="shared" si="54"/>
        <v>-4.1419010465597728</v>
      </c>
    </row>
    <row r="755" spans="1:8" ht="15.75" customHeight="1">
      <c r="A755" s="7">
        <v>43830</v>
      </c>
      <c r="B755" s="8">
        <v>1.0017</v>
      </c>
      <c r="C755" s="11">
        <f t="shared" si="52"/>
        <v>0</v>
      </c>
      <c r="D755" s="9">
        <f t="shared" si="53"/>
        <v>0</v>
      </c>
      <c r="E755" s="9">
        <f t="shared" si="55"/>
        <v>2.3898983481662368E-4</v>
      </c>
      <c r="G755" s="9">
        <f t="shared" si="56"/>
        <v>1.5459296064718589E-2</v>
      </c>
      <c r="H755" s="10">
        <f t="shared" si="54"/>
        <v>-4.1695447695426493</v>
      </c>
    </row>
    <row r="756" spans="1:8" ht="15.75" customHeight="1">
      <c r="A756" s="7">
        <v>43831</v>
      </c>
      <c r="B756" s="8">
        <v>1.0025999999999999</v>
      </c>
      <c r="C756" s="11">
        <f t="shared" si="52"/>
        <v>8.9806921168440539E-4</v>
      </c>
      <c r="D756" s="9">
        <f t="shared" si="53"/>
        <v>8.065283089754493E-7</v>
      </c>
      <c r="E756" s="9">
        <f t="shared" si="55"/>
        <v>2.3580434848555028E-4</v>
      </c>
      <c r="G756" s="9">
        <f t="shared" si="56"/>
        <v>1.5355922260989415E-2</v>
      </c>
      <c r="H756" s="10">
        <f t="shared" si="54"/>
        <v>-4.1762540643082486</v>
      </c>
    </row>
    <row r="757" spans="1:8" ht="15.75" customHeight="1">
      <c r="A757" s="7">
        <v>43832</v>
      </c>
      <c r="B757" s="8">
        <v>0.997</v>
      </c>
      <c r="C757" s="11">
        <f t="shared" si="52"/>
        <v>-5.6011348675646389E-3</v>
      </c>
      <c r="D757" s="9">
        <f t="shared" si="53"/>
        <v>3.1372711804648342E-5</v>
      </c>
      <c r="E757" s="9">
        <f t="shared" si="55"/>
        <v>2.4230148996586177E-4</v>
      </c>
      <c r="G757" s="9">
        <f t="shared" si="56"/>
        <v>1.5566036424403669E-2</v>
      </c>
      <c r="H757" s="10">
        <f t="shared" si="54"/>
        <v>-4.1626638904500126</v>
      </c>
    </row>
    <row r="758" spans="1:8" ht="15.75" customHeight="1">
      <c r="A758" s="7">
        <v>43833</v>
      </c>
      <c r="B758" s="8">
        <v>0.99829999999999997</v>
      </c>
      <c r="C758" s="11">
        <f t="shared" si="52"/>
        <v>1.3030623805411791E-3</v>
      </c>
      <c r="D758" s="9">
        <f t="shared" si="53"/>
        <v>1.6979715675816446E-6</v>
      </c>
      <c r="E758" s="9">
        <f t="shared" si="55"/>
        <v>2.4319678242245625E-4</v>
      </c>
      <c r="G758" s="9">
        <f t="shared" si="56"/>
        <v>1.5594767789949815E-2</v>
      </c>
      <c r="H758" s="10">
        <f t="shared" si="54"/>
        <v>-4.1608198190653019</v>
      </c>
    </row>
    <row r="759" spans="1:8" ht="15.75" customHeight="1">
      <c r="A759" s="7">
        <v>43835</v>
      </c>
      <c r="B759" s="8">
        <v>1.0006999999999999</v>
      </c>
      <c r="C759" s="11">
        <f t="shared" si="52"/>
        <v>2.4012017540308442E-3</v>
      </c>
      <c r="D759" s="9">
        <f t="shared" si="53"/>
        <v>5.7657698635608031E-6</v>
      </c>
      <c r="E759" s="9">
        <f t="shared" si="55"/>
        <v>2.4815843296141049E-4</v>
      </c>
      <c r="G759" s="9">
        <f t="shared" si="56"/>
        <v>1.5753045196450446E-2</v>
      </c>
      <c r="H759" s="10">
        <f t="shared" si="54"/>
        <v>-4.1507215865930087</v>
      </c>
    </row>
    <row r="760" spans="1:8" ht="15.75" customHeight="1">
      <c r="A760" s="7">
        <v>43836</v>
      </c>
      <c r="B760" s="8">
        <v>1.0004</v>
      </c>
      <c r="C760" s="11">
        <f t="shared" si="52"/>
        <v>-2.9983509294641763E-4</v>
      </c>
      <c r="D760" s="9">
        <f t="shared" si="53"/>
        <v>8.9901082962186903E-8</v>
      </c>
      <c r="E760" s="9">
        <f t="shared" si="55"/>
        <v>2.4820859674303577E-4</v>
      </c>
      <c r="G760" s="9">
        <f t="shared" si="56"/>
        <v>1.5754637309155543E-2</v>
      </c>
      <c r="H760" s="10">
        <f t="shared" si="54"/>
        <v>-4.1506205247198507</v>
      </c>
    </row>
    <row r="761" spans="1:8" ht="15.75" customHeight="1">
      <c r="A761" s="7">
        <v>43837</v>
      </c>
      <c r="B761" s="8">
        <v>1.0004999999999999</v>
      </c>
      <c r="C761" s="11">
        <f t="shared" si="52"/>
        <v>9.9955020324170855E-5</v>
      </c>
      <c r="D761" s="9">
        <f t="shared" si="53"/>
        <v>9.9910060880054082E-9</v>
      </c>
      <c r="E761" s="9">
        <f t="shared" si="55"/>
        <v>2.3145383616290048E-4</v>
      </c>
      <c r="G761" s="9">
        <f t="shared" si="56"/>
        <v>1.5213606941251654E-2</v>
      </c>
      <c r="H761" s="10">
        <f t="shared" si="54"/>
        <v>-4.1855650580732453</v>
      </c>
    </row>
    <row r="762" spans="1:8" ht="15.75" customHeight="1">
      <c r="A762" s="7">
        <v>43838</v>
      </c>
      <c r="B762" s="8">
        <v>0.99990000000000001</v>
      </c>
      <c r="C762" s="11">
        <f t="shared" si="52"/>
        <v>-5.9988004198431089E-4</v>
      </c>
      <c r="D762" s="9">
        <f t="shared" si="53"/>
        <v>3.5985606477109862E-7</v>
      </c>
      <c r="E762" s="9">
        <f t="shared" si="55"/>
        <v>2.1664160768416222E-4</v>
      </c>
      <c r="G762" s="9">
        <f t="shared" si="56"/>
        <v>1.4718750207954554E-2</v>
      </c>
      <c r="H762" s="10">
        <f t="shared" si="54"/>
        <v>-4.2186330736368989</v>
      </c>
    </row>
    <row r="763" spans="1:8" ht="15.75" customHeight="1">
      <c r="A763" s="7">
        <v>43839</v>
      </c>
      <c r="B763" s="8">
        <v>0.99990000000000001</v>
      </c>
      <c r="C763" s="11">
        <f t="shared" si="52"/>
        <v>0</v>
      </c>
      <c r="D763" s="9">
        <f t="shared" si="53"/>
        <v>0</v>
      </c>
      <c r="E763" s="9">
        <f t="shared" si="55"/>
        <v>1.8065578753653688E-4</v>
      </c>
      <c r="G763" s="9">
        <f t="shared" si="56"/>
        <v>1.3440825403840975E-2</v>
      </c>
      <c r="H763" s="10">
        <f t="shared" si="54"/>
        <v>-4.3094585317966319</v>
      </c>
    </row>
    <row r="764" spans="1:8" ht="15.75" customHeight="1">
      <c r="A764" s="7">
        <v>43840</v>
      </c>
      <c r="B764" s="8">
        <v>0.99960000000000004</v>
      </c>
      <c r="C764" s="11">
        <f t="shared" si="52"/>
        <v>-3.0007502100635038E-4</v>
      </c>
      <c r="D764" s="9">
        <f t="shared" si="53"/>
        <v>9.0045018231961623E-8</v>
      </c>
      <c r="E764" s="9">
        <f t="shared" si="55"/>
        <v>1.7784452709824014E-4</v>
      </c>
      <c r="G764" s="9">
        <f t="shared" si="56"/>
        <v>1.3335836197938251E-2</v>
      </c>
      <c r="H764" s="10">
        <f t="shared" si="54"/>
        <v>-4.3173004163071687</v>
      </c>
    </row>
    <row r="765" spans="1:8" ht="15.75" customHeight="1">
      <c r="A765" s="7">
        <v>43841</v>
      </c>
      <c r="B765" s="8">
        <v>0.99970000000000003</v>
      </c>
      <c r="C765" s="11">
        <f t="shared" si="52"/>
        <v>1.0003501233780469E-4</v>
      </c>
      <c r="D765" s="9">
        <f t="shared" si="53"/>
        <v>1.0007003693424736E-8</v>
      </c>
      <c r="E765" s="9">
        <f t="shared" si="55"/>
        <v>1.3316552652549709E-4</v>
      </c>
      <c r="G765" s="9">
        <f t="shared" si="56"/>
        <v>1.1539736848190997E-2</v>
      </c>
      <c r="H765" s="10">
        <f t="shared" si="54"/>
        <v>-4.46195882161184</v>
      </c>
    </row>
    <row r="766" spans="1:8" ht="15.75" customHeight="1">
      <c r="A766" s="7">
        <v>43842</v>
      </c>
      <c r="B766" s="8">
        <v>0.99929999999999997</v>
      </c>
      <c r="C766" s="11">
        <f t="shared" si="52"/>
        <v>-4.0020010539142803E-4</v>
      </c>
      <c r="D766" s="9">
        <f t="shared" si="53"/>
        <v>1.601601243553101E-7</v>
      </c>
      <c r="E766" s="9">
        <f t="shared" si="55"/>
        <v>9.8699249042108819E-5</v>
      </c>
      <c r="G766" s="9">
        <f t="shared" si="56"/>
        <v>9.9347495711823962E-3</v>
      </c>
      <c r="H766" s="10">
        <f t="shared" si="54"/>
        <v>-4.6117166100215279</v>
      </c>
    </row>
    <row r="767" spans="1:8" ht="15.75" customHeight="1">
      <c r="A767" s="7">
        <v>43843</v>
      </c>
      <c r="B767" s="8">
        <v>0.99970000000000003</v>
      </c>
      <c r="C767" s="11">
        <f t="shared" si="52"/>
        <v>4.0020010539142955E-4</v>
      </c>
      <c r="D767" s="9">
        <f t="shared" si="53"/>
        <v>1.6016012435531132E-7</v>
      </c>
      <c r="E767" s="9">
        <f t="shared" si="55"/>
        <v>9.8499409144864276E-5</v>
      </c>
      <c r="G767" s="9">
        <f t="shared" si="56"/>
        <v>9.9246868537432587E-3</v>
      </c>
      <c r="H767" s="10">
        <f t="shared" si="54"/>
        <v>-4.6127300041667594</v>
      </c>
    </row>
    <row r="768" spans="1:8" ht="15.75" customHeight="1">
      <c r="A768" s="7">
        <v>43844</v>
      </c>
      <c r="B768" s="8">
        <v>0.996</v>
      </c>
      <c r="C768" s="11">
        <f t="shared" si="52"/>
        <v>-3.7079763885368069E-3</v>
      </c>
      <c r="D768" s="9">
        <f t="shared" si="53"/>
        <v>1.374908889794646E-5</v>
      </c>
      <c r="E768" s="9">
        <f t="shared" si="55"/>
        <v>9.8617144770595734E-5</v>
      </c>
      <c r="G768" s="9">
        <f t="shared" si="56"/>
        <v>9.9306165352708968E-3</v>
      </c>
      <c r="H768" s="10">
        <f t="shared" si="54"/>
        <v>-4.6121327147083466</v>
      </c>
    </row>
    <row r="769" spans="1:8" ht="15.75" customHeight="1">
      <c r="A769" s="7">
        <v>43845</v>
      </c>
      <c r="B769" s="8">
        <v>0.99909999999999999</v>
      </c>
      <c r="C769" s="11">
        <f t="shared" si="52"/>
        <v>3.1076161543746694E-3</v>
      </c>
      <c r="D769" s="9">
        <f t="shared" si="53"/>
        <v>9.657278162930409E-6</v>
      </c>
      <c r="E769" s="9">
        <f t="shared" si="55"/>
        <v>1.0632729454902978E-4</v>
      </c>
      <c r="G769" s="9">
        <f t="shared" si="56"/>
        <v>1.0311512718754207E-2</v>
      </c>
      <c r="H769" s="10">
        <f t="shared" si="54"/>
        <v>-4.5744942682675838</v>
      </c>
    </row>
    <row r="770" spans="1:8" ht="15.75" customHeight="1">
      <c r="A770" s="7">
        <v>43846</v>
      </c>
      <c r="B770" s="8">
        <v>0.99880000000000002</v>
      </c>
      <c r="C770" s="11">
        <f t="shared" si="52"/>
        <v>-3.0031533335473883E-4</v>
      </c>
      <c r="D770" s="9">
        <f t="shared" si="53"/>
        <v>9.0189299447967907E-8</v>
      </c>
      <c r="E770" s="9">
        <f t="shared" si="55"/>
        <v>1.0605913413134562E-4</v>
      </c>
      <c r="G770" s="9">
        <f t="shared" si="56"/>
        <v>1.0298501547863437E-2</v>
      </c>
      <c r="H770" s="10">
        <f t="shared" si="54"/>
        <v>-4.5757568751198612</v>
      </c>
    </row>
    <row r="771" spans="1:8" ht="15.75" customHeight="1">
      <c r="A771" s="7">
        <v>43847</v>
      </c>
      <c r="B771" s="8">
        <v>0.99790000000000001</v>
      </c>
      <c r="C771" s="11">
        <f t="shared" ref="C771:C834" si="57">LN(B771/B770)</f>
        <v>-9.0148751535130121E-4</v>
      </c>
      <c r="D771" s="9">
        <f t="shared" ref="D771:D834" si="58">C771^2</f>
        <v>8.1267974033426255E-7</v>
      </c>
      <c r="E771" s="9">
        <f t="shared" si="55"/>
        <v>9.5318724506118779E-5</v>
      </c>
      <c r="G771" s="9">
        <f t="shared" si="56"/>
        <v>9.7631308762158257E-3</v>
      </c>
      <c r="H771" s="10">
        <f t="shared" si="54"/>
        <v>-4.6291421435006006</v>
      </c>
    </row>
    <row r="772" spans="1:8" ht="15.75" customHeight="1">
      <c r="A772" s="7">
        <v>43848</v>
      </c>
      <c r="B772" s="8">
        <v>0.99770000000000003</v>
      </c>
      <c r="C772" s="11">
        <f t="shared" si="57"/>
        <v>-2.0044097080536212E-4</v>
      </c>
      <c r="D772" s="9">
        <f t="shared" si="58"/>
        <v>4.0176582777396028E-8</v>
      </c>
      <c r="E772" s="9">
        <f t="shared" si="55"/>
        <v>6.8383559185002365E-5</v>
      </c>
      <c r="G772" s="9">
        <f t="shared" si="56"/>
        <v>8.2694352397852632E-3</v>
      </c>
      <c r="H772" s="10">
        <f t="shared" si="54"/>
        <v>-4.7951890625099489</v>
      </c>
    </row>
    <row r="773" spans="1:8" ht="15.75" customHeight="1">
      <c r="A773" s="7">
        <v>43849</v>
      </c>
      <c r="B773" s="8">
        <v>0.99890000000000001</v>
      </c>
      <c r="C773" s="11">
        <f t="shared" si="57"/>
        <v>1.2020436186424616E-3</v>
      </c>
      <c r="D773" s="9">
        <f t="shared" si="58"/>
        <v>1.4449088611190636E-6</v>
      </c>
      <c r="E773" s="9">
        <f t="shared" si="55"/>
        <v>6.9788778230103844E-5</v>
      </c>
      <c r="G773" s="9">
        <f t="shared" si="56"/>
        <v>8.3539678135664281E-3</v>
      </c>
      <c r="H773" s="10">
        <f t="shared" si="54"/>
        <v>-4.7850186657316183</v>
      </c>
    </row>
    <row r="774" spans="1:8" ht="15.75" customHeight="1">
      <c r="A774" s="7">
        <v>43850</v>
      </c>
      <c r="B774" s="8">
        <v>0.99880000000000002</v>
      </c>
      <c r="C774" s="11">
        <f t="shared" si="57"/>
        <v>-1.0011513248583869E-4</v>
      </c>
      <c r="D774" s="9">
        <f t="shared" si="58"/>
        <v>1.0023039752657033E-8</v>
      </c>
      <c r="E774" s="9">
        <f t="shared" si="55"/>
        <v>6.9550665765207934E-5</v>
      </c>
      <c r="G774" s="9">
        <f t="shared" si="56"/>
        <v>8.3397041773199572E-3</v>
      </c>
      <c r="H774" s="10">
        <f t="shared" si="54"/>
        <v>-4.7867275335858981</v>
      </c>
    </row>
    <row r="775" spans="1:8" ht="15.75" customHeight="1">
      <c r="A775" s="7">
        <v>43851</v>
      </c>
      <c r="B775" s="8">
        <v>0.99819999999999998</v>
      </c>
      <c r="C775" s="11">
        <f t="shared" si="57"/>
        <v>-6.0090137010928126E-4</v>
      </c>
      <c r="D775" s="9">
        <f t="shared" si="58"/>
        <v>3.610824565992114E-7</v>
      </c>
      <c r="E775" s="9">
        <f t="shared" si="55"/>
        <v>6.6688529010130957E-5</v>
      </c>
      <c r="G775" s="9">
        <f t="shared" si="56"/>
        <v>8.1663044891879307E-3</v>
      </c>
      <c r="H775" s="10">
        <f t="shared" si="54"/>
        <v>-4.8077387993456808</v>
      </c>
    </row>
    <row r="776" spans="1:8" ht="15.75" customHeight="1">
      <c r="A776" s="7">
        <v>43852</v>
      </c>
      <c r="B776" s="8">
        <v>0.99839999999999995</v>
      </c>
      <c r="C776" s="11">
        <f t="shared" si="57"/>
        <v>2.0034057965435549E-4</v>
      </c>
      <c r="D776" s="9">
        <f t="shared" si="58"/>
        <v>4.0136347856243158E-8</v>
      </c>
      <c r="E776" s="9">
        <f t="shared" si="55"/>
        <v>6.6728665357987201E-5</v>
      </c>
      <c r="G776" s="9">
        <f t="shared" si="56"/>
        <v>8.1687615559512573E-3</v>
      </c>
      <c r="H776" s="10">
        <f t="shared" si="54"/>
        <v>-4.8074379659391839</v>
      </c>
    </row>
    <row r="777" spans="1:8" ht="15.75" customHeight="1">
      <c r="A777" s="7">
        <v>43853</v>
      </c>
      <c r="B777" s="8">
        <v>0.99680000000000002</v>
      </c>
      <c r="C777" s="11">
        <f t="shared" si="57"/>
        <v>-1.6038495819744047E-3</v>
      </c>
      <c r="D777" s="9">
        <f t="shared" si="58"/>
        <v>2.5723334815994729E-6</v>
      </c>
      <c r="E777" s="9">
        <f t="shared" si="55"/>
        <v>6.8494470530611217E-5</v>
      </c>
      <c r="G777" s="9">
        <f t="shared" si="56"/>
        <v>8.2761386244196763E-3</v>
      </c>
      <c r="H777" s="10">
        <f t="shared" si="54"/>
        <v>-4.7943787690675821</v>
      </c>
    </row>
    <row r="778" spans="1:8" ht="15.75" customHeight="1">
      <c r="A778" s="7">
        <v>43854</v>
      </c>
      <c r="B778" s="8">
        <v>0.99860000000000004</v>
      </c>
      <c r="C778" s="11">
        <f t="shared" si="57"/>
        <v>1.8041500333202674E-3</v>
      </c>
      <c r="D778" s="9">
        <f t="shared" si="58"/>
        <v>3.2549573427295218E-6</v>
      </c>
      <c r="E778" s="9">
        <f t="shared" si="55"/>
        <v>4.0376716068692427E-5</v>
      </c>
      <c r="G778" s="9">
        <f t="shared" si="56"/>
        <v>6.3542675477738916E-3</v>
      </c>
      <c r="H778" s="10">
        <f t="shared" si="54"/>
        <v>-5.0586286370376712</v>
      </c>
    </row>
    <row r="779" spans="1:8" ht="15.75" customHeight="1">
      <c r="A779" s="7">
        <v>43855</v>
      </c>
      <c r="B779" s="8">
        <v>1.0001</v>
      </c>
      <c r="C779" s="11">
        <f t="shared" si="57"/>
        <v>1.5009759159614674E-3</v>
      </c>
      <c r="D779" s="9">
        <f t="shared" si="58"/>
        <v>2.2529287002963658E-6</v>
      </c>
      <c r="E779" s="9">
        <f t="shared" si="55"/>
        <v>4.0931673201407134E-5</v>
      </c>
      <c r="G779" s="9">
        <f t="shared" si="56"/>
        <v>6.3977865861098507E-3</v>
      </c>
      <c r="H779" s="10">
        <f t="shared" si="54"/>
        <v>-5.0518031943553394</v>
      </c>
    </row>
    <row r="780" spans="1:8" ht="15.75" customHeight="1">
      <c r="A780" s="7">
        <v>43856</v>
      </c>
      <c r="B780" s="8">
        <v>0.99780000000000002</v>
      </c>
      <c r="C780" s="11">
        <f t="shared" si="57"/>
        <v>-2.3024185555333056E-3</v>
      </c>
      <c r="D780" s="9">
        <f t="shared" si="58"/>
        <v>5.3011312048640736E-6</v>
      </c>
      <c r="E780" s="9">
        <f t="shared" si="55"/>
        <v>4.0467034542710405E-5</v>
      </c>
      <c r="G780" s="9">
        <f t="shared" si="56"/>
        <v>6.361370492489052E-3</v>
      </c>
      <c r="H780" s="10">
        <f t="shared" si="54"/>
        <v>-5.0575114386035143</v>
      </c>
    </row>
    <row r="781" spans="1:8" ht="15.75" customHeight="1">
      <c r="A781" s="7">
        <v>43857</v>
      </c>
      <c r="B781" s="8">
        <v>0.99760000000000004</v>
      </c>
      <c r="C781" s="11">
        <f t="shared" si="57"/>
        <v>-2.0046106111027684E-4</v>
      </c>
      <c r="D781" s="9">
        <f t="shared" si="58"/>
        <v>4.0184637021458143E-8</v>
      </c>
      <c r="E781" s="9">
        <f t="shared" si="55"/>
        <v>4.0417318096769678E-5</v>
      </c>
      <c r="G781" s="9">
        <f t="shared" si="56"/>
        <v>6.3574616079666319E-3</v>
      </c>
      <c r="H781" s="10">
        <f t="shared" si="54"/>
        <v>-5.058126099543232</v>
      </c>
    </row>
    <row r="782" spans="1:8" ht="15.75" customHeight="1">
      <c r="A782" s="7">
        <v>43858</v>
      </c>
      <c r="B782" s="8">
        <v>1.0002</v>
      </c>
      <c r="C782" s="11">
        <f t="shared" si="57"/>
        <v>2.602864618976468E-3</v>
      </c>
      <c r="D782" s="9">
        <f t="shared" si="58"/>
        <v>6.774904224719514E-6</v>
      </c>
      <c r="E782" s="9">
        <f t="shared" si="55"/>
        <v>4.7182231315401183E-5</v>
      </c>
      <c r="G782" s="9">
        <f t="shared" si="56"/>
        <v>6.8689323271816545E-3</v>
      </c>
      <c r="H782" s="10">
        <f t="shared" si="54"/>
        <v>-4.980746595715992</v>
      </c>
    </row>
    <row r="783" spans="1:8" ht="15.75" customHeight="1">
      <c r="A783" s="7">
        <v>43859</v>
      </c>
      <c r="B783" s="8">
        <v>0.99790000000000001</v>
      </c>
      <c r="C783" s="11">
        <f t="shared" si="57"/>
        <v>-2.3021880945363928E-3</v>
      </c>
      <c r="D783" s="9">
        <f t="shared" si="58"/>
        <v>5.3000700226251071E-6</v>
      </c>
      <c r="E783" s="9">
        <f t="shared" si="55"/>
        <v>5.2122445273255191E-5</v>
      </c>
      <c r="G783" s="9">
        <f t="shared" si="56"/>
        <v>7.2195876110242741E-3</v>
      </c>
      <c r="H783" s="10">
        <f t="shared" si="54"/>
        <v>-4.9309574452953395</v>
      </c>
    </row>
    <row r="784" spans="1:8" ht="15.75" customHeight="1">
      <c r="A784" s="7">
        <v>43860</v>
      </c>
      <c r="B784" s="8">
        <v>1</v>
      </c>
      <c r="C784" s="11">
        <f t="shared" si="57"/>
        <v>2.1022080918702809E-3</v>
      </c>
      <c r="D784" s="9">
        <f t="shared" si="58"/>
        <v>4.4192788615248873E-6</v>
      </c>
      <c r="E784" s="9">
        <f t="shared" si="55"/>
        <v>5.6541724134780079E-5</v>
      </c>
      <c r="G784" s="9">
        <f t="shared" si="56"/>
        <v>7.5194231251326776E-3</v>
      </c>
      <c r="H784" s="10">
        <f t="shared" si="54"/>
        <v>-4.8902658560463319</v>
      </c>
    </row>
    <row r="785" spans="1:8" ht="15.75" customHeight="1">
      <c r="A785" s="7">
        <v>43861</v>
      </c>
      <c r="B785" s="8">
        <v>1.0011000000000001</v>
      </c>
      <c r="C785" s="11">
        <f t="shared" si="57"/>
        <v>1.0993954433010642E-3</v>
      </c>
      <c r="D785" s="9">
        <f t="shared" si="58"/>
        <v>1.2086703407511435E-6</v>
      </c>
      <c r="E785" s="9">
        <f t="shared" si="55"/>
        <v>5.7660349457299259E-5</v>
      </c>
      <c r="G785" s="9">
        <f t="shared" si="56"/>
        <v>7.5934412131325058E-3</v>
      </c>
      <c r="H785" s="10">
        <f t="shared" si="54"/>
        <v>-4.8804704025592818</v>
      </c>
    </row>
    <row r="786" spans="1:8" ht="15.75" customHeight="1">
      <c r="A786" s="7">
        <v>43862</v>
      </c>
      <c r="B786" s="8">
        <v>0.99860000000000004</v>
      </c>
      <c r="C786" s="11">
        <f t="shared" si="57"/>
        <v>-2.5003763589292001E-3</v>
      </c>
      <c r="D786" s="9">
        <f t="shared" si="58"/>
        <v>6.2518819362920442E-6</v>
      </c>
      <c r="E786" s="9">
        <f t="shared" si="55"/>
        <v>6.3902224389897883E-5</v>
      </c>
      <c r="G786" s="9">
        <f t="shared" si="56"/>
        <v>7.9938866885825872E-3</v>
      </c>
      <c r="H786" s="10">
        <f t="shared" si="54"/>
        <v>-4.8290781933515605</v>
      </c>
    </row>
    <row r="787" spans="1:8" ht="15.75" customHeight="1">
      <c r="A787" s="7">
        <v>43863</v>
      </c>
      <c r="B787" s="8">
        <v>1.002</v>
      </c>
      <c r="C787" s="11">
        <f t="shared" si="57"/>
        <v>3.3989835783010723E-3</v>
      </c>
      <c r="D787" s="9">
        <f t="shared" si="58"/>
        <v>1.1553089365560361E-5</v>
      </c>
      <c r="E787" s="9">
        <f t="shared" si="55"/>
        <v>7.5295153631102933E-5</v>
      </c>
      <c r="G787" s="9">
        <f t="shared" si="56"/>
        <v>8.6772780081718556E-3</v>
      </c>
      <c r="H787" s="10">
        <f t="shared" si="54"/>
        <v>-4.7470473930191988</v>
      </c>
    </row>
    <row r="788" spans="1:8" ht="15.75" customHeight="1">
      <c r="A788" s="7">
        <v>43864</v>
      </c>
      <c r="B788" s="8">
        <v>0.99860000000000004</v>
      </c>
      <c r="C788" s="11">
        <f t="shared" si="57"/>
        <v>-3.3989835783011782E-3</v>
      </c>
      <c r="D788" s="9">
        <f t="shared" si="58"/>
        <v>1.1553089365561081E-5</v>
      </c>
      <c r="E788" s="9">
        <f t="shared" si="55"/>
        <v>8.6688082872308714E-5</v>
      </c>
      <c r="G788" s="9">
        <f t="shared" si="56"/>
        <v>9.3106435262181909E-3</v>
      </c>
      <c r="H788" s="10">
        <f t="shared" si="54"/>
        <v>-4.676597068039209</v>
      </c>
    </row>
    <row r="789" spans="1:8" ht="15.75" customHeight="1">
      <c r="A789" s="7">
        <v>43865</v>
      </c>
      <c r="B789" s="8">
        <v>1.0003</v>
      </c>
      <c r="C789" s="11">
        <f t="shared" si="57"/>
        <v>1.7009359246259444E-3</v>
      </c>
      <c r="D789" s="9">
        <f t="shared" si="58"/>
        <v>2.8931830196831164E-6</v>
      </c>
      <c r="E789" s="9">
        <f t="shared" si="55"/>
        <v>7.5832176994045371E-5</v>
      </c>
      <c r="G789" s="9">
        <f t="shared" si="56"/>
        <v>8.7081672580426109E-3</v>
      </c>
      <c r="H789" s="10">
        <f t="shared" ref="H789:H852" si="59">LN(G789)</f>
        <v>-4.7434939283939039</v>
      </c>
    </row>
    <row r="790" spans="1:8" ht="15.75" customHeight="1">
      <c r="A790" s="7">
        <v>43866</v>
      </c>
      <c r="B790" s="8">
        <v>1.0001</v>
      </c>
      <c r="C790" s="11">
        <f t="shared" si="57"/>
        <v>-1.999600086646809E-4</v>
      </c>
      <c r="D790" s="9">
        <f t="shared" si="58"/>
        <v>3.9984005065179259E-8</v>
      </c>
      <c r="E790" s="9">
        <f t="shared" ref="E790:E853" si="60">SUM(D770:D790)</f>
        <v>6.6214882836180137E-5</v>
      </c>
      <c r="G790" s="9">
        <f t="shared" si="56"/>
        <v>8.1372527818779315E-3</v>
      </c>
      <c r="H790" s="10">
        <f t="shared" si="59"/>
        <v>-4.8113026520161011</v>
      </c>
    </row>
    <row r="791" spans="1:8" ht="15.75" customHeight="1">
      <c r="A791" s="7">
        <v>43867</v>
      </c>
      <c r="B791" s="8">
        <v>0.99850000000000005</v>
      </c>
      <c r="C791" s="11">
        <f t="shared" si="57"/>
        <v>-1.6011211266003865E-3</v>
      </c>
      <c r="D791" s="9">
        <f t="shared" si="58"/>
        <v>2.5635888620460908E-6</v>
      </c>
      <c r="E791" s="9">
        <f t="shared" si="60"/>
        <v>6.8688282398778262E-5</v>
      </c>
      <c r="G791" s="9">
        <f t="shared" ref="G791:G854" si="61">SQRT(E791)</f>
        <v>8.2878394288727775E-3</v>
      </c>
      <c r="H791" s="10">
        <f t="shared" si="59"/>
        <v>-4.7929659675821297</v>
      </c>
    </row>
    <row r="792" spans="1:8" ht="15.75" customHeight="1">
      <c r="A792" s="7">
        <v>43868</v>
      </c>
      <c r="B792" s="8">
        <v>0.99839999999999995</v>
      </c>
      <c r="C792" s="11">
        <f t="shared" si="57"/>
        <v>-1.0015524070683873E-4</v>
      </c>
      <c r="D792" s="9">
        <f t="shared" si="58"/>
        <v>1.0031072241044807E-8</v>
      </c>
      <c r="E792" s="9">
        <f t="shared" si="60"/>
        <v>6.788563373068504E-5</v>
      </c>
      <c r="G792" s="9">
        <f t="shared" si="61"/>
        <v>8.2392738594299093E-3</v>
      </c>
      <c r="H792" s="10">
        <f t="shared" si="59"/>
        <v>-4.7988430627994854</v>
      </c>
    </row>
    <row r="793" spans="1:8" ht="15.75" customHeight="1">
      <c r="A793" s="7">
        <v>43869</v>
      </c>
      <c r="B793" s="8">
        <v>1.0006999999999999</v>
      </c>
      <c r="C793" s="11">
        <f t="shared" si="57"/>
        <v>2.3010364812471808E-3</v>
      </c>
      <c r="D793" s="9">
        <f t="shared" si="58"/>
        <v>5.2947688880304071E-6</v>
      </c>
      <c r="E793" s="9">
        <f t="shared" si="60"/>
        <v>7.3140226035938062E-5</v>
      </c>
      <c r="G793" s="9">
        <f t="shared" si="61"/>
        <v>8.5522059163667275E-3</v>
      </c>
      <c r="H793" s="10">
        <f t="shared" si="59"/>
        <v>-4.7615660273960012</v>
      </c>
    </row>
    <row r="794" spans="1:8" ht="15.75" customHeight="1">
      <c r="A794" s="7">
        <v>43870</v>
      </c>
      <c r="B794" s="8">
        <v>1.0005999999999999</v>
      </c>
      <c r="C794" s="11">
        <f t="shared" si="57"/>
        <v>-9.9935042305693072E-5</v>
      </c>
      <c r="D794" s="9">
        <f t="shared" si="58"/>
        <v>9.9870126806406644E-9</v>
      </c>
      <c r="E794" s="9">
        <f t="shared" si="60"/>
        <v>7.1705304187499644E-5</v>
      </c>
      <c r="G794" s="9">
        <f t="shared" si="61"/>
        <v>8.4678984516525502E-3</v>
      </c>
      <c r="H794" s="10">
        <f t="shared" si="59"/>
        <v>-4.7714729177922228</v>
      </c>
    </row>
    <row r="795" spans="1:8" ht="15.75" customHeight="1">
      <c r="A795" s="7">
        <v>43871</v>
      </c>
      <c r="B795" s="8">
        <v>0.99980000000000002</v>
      </c>
      <c r="C795" s="11">
        <f t="shared" si="57"/>
        <v>-7.9984007463463865E-4</v>
      </c>
      <c r="D795" s="9">
        <f t="shared" si="58"/>
        <v>6.3974414499154432E-7</v>
      </c>
      <c r="E795" s="9">
        <f t="shared" si="60"/>
        <v>7.233502529273853E-5</v>
      </c>
      <c r="G795" s="9">
        <f t="shared" si="61"/>
        <v>8.5050000172097896E-3</v>
      </c>
      <c r="H795" s="10">
        <f t="shared" si="59"/>
        <v>-4.7671010511108207</v>
      </c>
    </row>
    <row r="796" spans="1:8" ht="15.75" customHeight="1">
      <c r="A796" s="7">
        <v>43872</v>
      </c>
      <c r="B796" s="8">
        <v>1.004</v>
      </c>
      <c r="C796" s="11">
        <f t="shared" si="57"/>
        <v>4.1920412722044834E-3</v>
      </c>
      <c r="D796" s="9">
        <f t="shared" si="58"/>
        <v>1.7573210027865785E-5</v>
      </c>
      <c r="E796" s="9">
        <f t="shared" si="60"/>
        <v>8.9547152864005106E-5</v>
      </c>
      <c r="G796" s="9">
        <f t="shared" si="61"/>
        <v>9.4629357423584512E-3</v>
      </c>
      <c r="H796" s="10">
        <f t="shared" si="59"/>
        <v>-4.6603726118882216</v>
      </c>
    </row>
    <row r="797" spans="1:8" ht="15.75" customHeight="1">
      <c r="A797" s="7">
        <v>43873</v>
      </c>
      <c r="B797" s="8">
        <v>1.0004</v>
      </c>
      <c r="C797" s="11">
        <f t="shared" si="57"/>
        <v>-3.5921012482105592E-3</v>
      </c>
      <c r="D797" s="9">
        <f t="shared" si="58"/>
        <v>1.2903191377395857E-5</v>
      </c>
      <c r="E797" s="9">
        <f t="shared" si="60"/>
        <v>1.0241020789354472E-4</v>
      </c>
      <c r="G797" s="9">
        <f t="shared" si="61"/>
        <v>1.0119792877996305E-2</v>
      </c>
      <c r="H797" s="10">
        <f t="shared" si="59"/>
        <v>-4.5932620819334167</v>
      </c>
    </row>
    <row r="798" spans="1:8" ht="15.75" customHeight="1">
      <c r="A798" s="7">
        <v>43874</v>
      </c>
      <c r="B798" s="8">
        <v>0.99880000000000002</v>
      </c>
      <c r="C798" s="11">
        <f t="shared" si="57"/>
        <v>-1.6006405978457674E-3</v>
      </c>
      <c r="D798" s="9">
        <f t="shared" si="58"/>
        <v>2.5620503234720556E-6</v>
      </c>
      <c r="E798" s="9">
        <f t="shared" si="60"/>
        <v>1.0239992473541732E-4</v>
      </c>
      <c r="G798" s="9">
        <f t="shared" si="61"/>
        <v>1.0119284793670811E-2</v>
      </c>
      <c r="H798" s="10">
        <f t="shared" si="59"/>
        <v>-4.5933122901824133</v>
      </c>
    </row>
    <row r="799" spans="1:8" ht="15.75" customHeight="1">
      <c r="A799" s="7">
        <v>43875</v>
      </c>
      <c r="B799" s="8">
        <v>1.0015000000000001</v>
      </c>
      <c r="C799" s="11">
        <f t="shared" si="57"/>
        <v>2.6995967002548765E-3</v>
      </c>
      <c r="D799" s="9">
        <f t="shared" si="58"/>
        <v>7.2878223440270175E-6</v>
      </c>
      <c r="E799" s="9">
        <f t="shared" si="60"/>
        <v>1.064327897367148E-4</v>
      </c>
      <c r="G799" s="9">
        <f t="shared" si="61"/>
        <v>1.0316626858460801E-2</v>
      </c>
      <c r="H799" s="10">
        <f t="shared" si="59"/>
        <v>-4.5739984271577034</v>
      </c>
    </row>
    <row r="800" spans="1:8" ht="15.75" customHeight="1">
      <c r="A800" s="7">
        <v>43876</v>
      </c>
      <c r="B800" s="8">
        <v>1.0003</v>
      </c>
      <c r="C800" s="11">
        <f t="shared" si="57"/>
        <v>-1.1989211147380137E-3</v>
      </c>
      <c r="D800" s="9">
        <f t="shared" si="58"/>
        <v>1.4374118393646414E-6</v>
      </c>
      <c r="E800" s="9">
        <f t="shared" si="60"/>
        <v>1.0561727287578307E-4</v>
      </c>
      <c r="G800" s="9">
        <f t="shared" si="61"/>
        <v>1.0277026460790255E-2</v>
      </c>
      <c r="H800" s="10">
        <f t="shared" si="59"/>
        <v>-4.5778443155842927</v>
      </c>
    </row>
    <row r="801" spans="1:8" ht="15.75" customHeight="1">
      <c r="A801" s="7">
        <v>43877</v>
      </c>
      <c r="B801" s="8">
        <v>1.0006999999999999</v>
      </c>
      <c r="C801" s="11">
        <f t="shared" si="57"/>
        <v>3.9980010527539389E-4</v>
      </c>
      <c r="D801" s="9">
        <f t="shared" si="58"/>
        <v>1.5984012417821603E-7</v>
      </c>
      <c r="E801" s="9">
        <f t="shared" si="60"/>
        <v>1.004759817950972E-4</v>
      </c>
      <c r="G801" s="9">
        <f t="shared" si="61"/>
        <v>1.0023770837119991E-2</v>
      </c>
      <c r="H801" s="10">
        <f t="shared" si="59"/>
        <v>-4.6027959230702873</v>
      </c>
    </row>
    <row r="802" spans="1:8" ht="15.75" customHeight="1">
      <c r="A802" s="7">
        <v>43878</v>
      </c>
      <c r="B802" s="8">
        <v>1.0005999999999999</v>
      </c>
      <c r="C802" s="11">
        <f t="shared" si="57"/>
        <v>-9.9935042305693072E-5</v>
      </c>
      <c r="D802" s="9">
        <f t="shared" si="58"/>
        <v>9.9870126806406644E-9</v>
      </c>
      <c r="E802" s="9">
        <f t="shared" si="60"/>
        <v>1.0044578417075638E-4</v>
      </c>
      <c r="G802" s="9">
        <f t="shared" si="61"/>
        <v>1.0022264423310551E-2</v>
      </c>
      <c r="H802" s="10">
        <f t="shared" si="59"/>
        <v>-4.6029462185070367</v>
      </c>
    </row>
    <row r="803" spans="1:8" ht="15.75" customHeight="1">
      <c r="A803" s="7">
        <v>43879</v>
      </c>
      <c r="B803" s="8">
        <v>1.0022</v>
      </c>
      <c r="C803" s="11">
        <f t="shared" si="57"/>
        <v>1.5977634715197409E-3</v>
      </c>
      <c r="D803" s="9">
        <f t="shared" si="58"/>
        <v>2.5528481109228138E-6</v>
      </c>
      <c r="E803" s="9">
        <f t="shared" si="60"/>
        <v>9.6223728056959681E-5</v>
      </c>
      <c r="G803" s="9">
        <f t="shared" si="61"/>
        <v>9.8093694015955833E-3</v>
      </c>
      <c r="H803" s="10">
        <f t="shared" si="59"/>
        <v>-4.6244172886539063</v>
      </c>
    </row>
    <row r="804" spans="1:8" ht="15.75" customHeight="1">
      <c r="A804" s="7">
        <v>43880</v>
      </c>
      <c r="B804" s="8">
        <v>1.0004</v>
      </c>
      <c r="C804" s="11">
        <f t="shared" si="57"/>
        <v>-1.7976635221603643E-3</v>
      </c>
      <c r="D804" s="9">
        <f t="shared" si="58"/>
        <v>3.2315941389060066E-6</v>
      </c>
      <c r="E804" s="9">
        <f t="shared" si="60"/>
        <v>9.4155252173240591E-5</v>
      </c>
      <c r="G804" s="9">
        <f t="shared" si="61"/>
        <v>9.7033629311306605E-3</v>
      </c>
      <c r="H804" s="10">
        <f t="shared" si="59"/>
        <v>-4.635282759626258</v>
      </c>
    </row>
    <row r="805" spans="1:8" ht="15.75" customHeight="1">
      <c r="A805" s="7">
        <v>43881</v>
      </c>
      <c r="B805" s="8">
        <v>1.0011000000000001</v>
      </c>
      <c r="C805" s="11">
        <f t="shared" si="57"/>
        <v>6.9947542197421422E-4</v>
      </c>
      <c r="D805" s="9">
        <f t="shared" si="58"/>
        <v>4.8926586594600501E-7</v>
      </c>
      <c r="E805" s="9">
        <f t="shared" si="60"/>
        <v>9.0225239177661696E-5</v>
      </c>
      <c r="G805" s="9">
        <f t="shared" si="61"/>
        <v>9.4986967094260726E-3</v>
      </c>
      <c r="H805" s="10">
        <f t="shared" si="59"/>
        <v>-4.6566006782683083</v>
      </c>
    </row>
    <row r="806" spans="1:8" ht="15.75" customHeight="1">
      <c r="A806" s="7">
        <v>43882</v>
      </c>
      <c r="B806" s="8">
        <v>1.0009999999999999</v>
      </c>
      <c r="C806" s="11">
        <f t="shared" si="57"/>
        <v>-9.9895110217691614E-5</v>
      </c>
      <c r="D806" s="9">
        <f t="shared" si="58"/>
        <v>9.9790330454047546E-9</v>
      </c>
      <c r="E806" s="9">
        <f t="shared" si="60"/>
        <v>8.902654786995597E-5</v>
      </c>
      <c r="G806" s="9">
        <f t="shared" si="61"/>
        <v>9.435388061439549E-3</v>
      </c>
      <c r="H806" s="10">
        <f t="shared" si="59"/>
        <v>-4.6632879710191446</v>
      </c>
    </row>
    <row r="807" spans="1:8" ht="15.75" customHeight="1">
      <c r="A807" s="7">
        <v>43883</v>
      </c>
      <c r="B807" s="8">
        <v>1.0009999999999999</v>
      </c>
      <c r="C807" s="11">
        <f t="shared" si="57"/>
        <v>0</v>
      </c>
      <c r="D807" s="9">
        <f t="shared" si="58"/>
        <v>0</v>
      </c>
      <c r="E807" s="9">
        <f t="shared" si="60"/>
        <v>8.2774665933663916E-5</v>
      </c>
      <c r="G807" s="9">
        <f t="shared" si="61"/>
        <v>9.0980583606428862E-3</v>
      </c>
      <c r="H807" s="10">
        <f t="shared" si="59"/>
        <v>-4.6996942551876213</v>
      </c>
    </row>
    <row r="808" spans="1:8" ht="15.75" customHeight="1">
      <c r="A808" s="7">
        <v>43884</v>
      </c>
      <c r="B808" s="8">
        <v>1.0025999999999999</v>
      </c>
      <c r="C808" s="11">
        <f t="shared" si="57"/>
        <v>1.5971255141824796E-3</v>
      </c>
      <c r="D808" s="9">
        <f t="shared" si="58"/>
        <v>2.55080990805265E-6</v>
      </c>
      <c r="E808" s="9">
        <f t="shared" si="60"/>
        <v>7.3772386476156211E-5</v>
      </c>
      <c r="G808" s="9">
        <f t="shared" si="61"/>
        <v>8.589085310797431E-3</v>
      </c>
      <c r="H808" s="10">
        <f t="shared" si="59"/>
        <v>-4.7572630316827675</v>
      </c>
    </row>
    <row r="809" spans="1:8" ht="15.75" customHeight="1">
      <c r="A809" s="7">
        <v>43885</v>
      </c>
      <c r="B809" s="8">
        <v>1.0001</v>
      </c>
      <c r="C809" s="11">
        <f t="shared" si="57"/>
        <v>-2.4966308469326604E-3</v>
      </c>
      <c r="D809" s="9">
        <f t="shared" si="58"/>
        <v>6.2331655858556929E-6</v>
      </c>
      <c r="E809" s="9">
        <f t="shared" si="60"/>
        <v>6.8452462696450803E-5</v>
      </c>
      <c r="G809" s="9">
        <f t="shared" si="61"/>
        <v>8.2736003466719853E-3</v>
      </c>
      <c r="H809" s="10">
        <f t="shared" si="59"/>
        <v>-4.7946855144213334</v>
      </c>
    </row>
    <row r="810" spans="1:8" ht="15.75" customHeight="1">
      <c r="A810" s="7">
        <v>43886</v>
      </c>
      <c r="B810" s="8">
        <v>0.99919999999999998</v>
      </c>
      <c r="C810" s="11">
        <f t="shared" si="57"/>
        <v>-9.0031517110247903E-4</v>
      </c>
      <c r="D810" s="9">
        <f t="shared" si="58"/>
        <v>8.105674073172861E-7</v>
      </c>
      <c r="E810" s="9">
        <f t="shared" si="60"/>
        <v>6.6369847084084965E-5</v>
      </c>
      <c r="G810" s="9">
        <f t="shared" si="61"/>
        <v>8.1467691193555358E-3</v>
      </c>
      <c r="H810" s="10">
        <f t="shared" si="59"/>
        <v>-4.8101338574002908</v>
      </c>
    </row>
    <row r="811" spans="1:8" ht="15.75" customHeight="1">
      <c r="A811" s="7">
        <v>43887</v>
      </c>
      <c r="B811" s="8">
        <v>0.99990000000000001</v>
      </c>
      <c r="C811" s="11">
        <f t="shared" si="57"/>
        <v>7.003151704358427E-4</v>
      </c>
      <c r="D811" s="9">
        <f t="shared" si="58"/>
        <v>4.9044133794258337E-7</v>
      </c>
      <c r="E811" s="9">
        <f t="shared" si="60"/>
        <v>6.6820304416962369E-5</v>
      </c>
      <c r="G811" s="9">
        <f t="shared" si="61"/>
        <v>8.1743687473077933E-3</v>
      </c>
      <c r="H811" s="10">
        <f t="shared" si="59"/>
        <v>-4.8067517826349455</v>
      </c>
    </row>
    <row r="812" spans="1:8" ht="15.75" customHeight="1">
      <c r="A812" s="7">
        <v>43888</v>
      </c>
      <c r="B812" s="8">
        <v>1.0008999999999999</v>
      </c>
      <c r="C812" s="11">
        <f t="shared" si="57"/>
        <v>9.9960024316928875E-4</v>
      </c>
      <c r="D812" s="9">
        <f t="shared" si="58"/>
        <v>9.9920064614410118E-7</v>
      </c>
      <c r="E812" s="9">
        <f t="shared" si="60"/>
        <v>6.5255916201060384E-5</v>
      </c>
      <c r="G812" s="9">
        <f t="shared" si="61"/>
        <v>8.078113406053444E-3</v>
      </c>
      <c r="H812" s="10">
        <f t="shared" si="59"/>
        <v>-4.8185969230618362</v>
      </c>
    </row>
    <row r="813" spans="1:8" ht="15.75" customHeight="1">
      <c r="A813" s="7">
        <v>43889</v>
      </c>
      <c r="B813" s="8">
        <v>1.002</v>
      </c>
      <c r="C813" s="11">
        <f t="shared" si="57"/>
        <v>1.0984074198370677E-3</v>
      </c>
      <c r="D813" s="9">
        <f t="shared" si="58"/>
        <v>1.2064988599531242E-6</v>
      </c>
      <c r="E813" s="9">
        <f t="shared" si="60"/>
        <v>6.6452383988772467E-5</v>
      </c>
      <c r="G813" s="9">
        <f t="shared" si="61"/>
        <v>8.151833167378518E-3</v>
      </c>
      <c r="H813" s="10">
        <f t="shared" si="59"/>
        <v>-4.8095124485092891</v>
      </c>
    </row>
    <row r="814" spans="1:8" ht="15.75" customHeight="1">
      <c r="A814" s="7">
        <v>43890</v>
      </c>
      <c r="B814" s="8">
        <v>1.0031000000000001</v>
      </c>
      <c r="C814" s="11">
        <f t="shared" si="57"/>
        <v>1.0972022446295584E-3</v>
      </c>
      <c r="D814" s="9">
        <f t="shared" si="58"/>
        <v>1.2038527656201413E-6</v>
      </c>
      <c r="E814" s="9">
        <f t="shared" si="60"/>
        <v>6.2361467866362211E-5</v>
      </c>
      <c r="G814" s="9">
        <f t="shared" si="61"/>
        <v>7.8969277485843956E-3</v>
      </c>
      <c r="H814" s="10">
        <f t="shared" si="59"/>
        <v>-4.8412814877317469</v>
      </c>
    </row>
    <row r="815" spans="1:8" ht="15.75" customHeight="1">
      <c r="A815" s="7">
        <v>43891</v>
      </c>
      <c r="B815" s="8">
        <v>1.0033000000000001</v>
      </c>
      <c r="C815" s="11">
        <f t="shared" si="57"/>
        <v>1.9936204212756936E-4</v>
      </c>
      <c r="D815" s="9">
        <f t="shared" si="58"/>
        <v>3.9745223841274736E-8</v>
      </c>
      <c r="E815" s="9">
        <f t="shared" si="60"/>
        <v>6.2391226077522838E-5</v>
      </c>
      <c r="G815" s="9">
        <f t="shared" si="61"/>
        <v>7.8988116876858652E-3</v>
      </c>
      <c r="H815" s="10">
        <f t="shared" si="59"/>
        <v>-4.8410429501035459</v>
      </c>
    </row>
    <row r="816" spans="1:8" ht="15.75" customHeight="1">
      <c r="A816" s="7">
        <v>43892</v>
      </c>
      <c r="B816" s="8">
        <v>1.0028999999999999</v>
      </c>
      <c r="C816" s="11">
        <f t="shared" si="57"/>
        <v>-3.9876383740465799E-4</v>
      </c>
      <c r="D816" s="9">
        <f t="shared" si="58"/>
        <v>1.5901259802168851E-7</v>
      </c>
      <c r="E816" s="9">
        <f t="shared" si="60"/>
        <v>6.1910494530552978E-5</v>
      </c>
      <c r="G816" s="9">
        <f t="shared" si="61"/>
        <v>7.8683222182720104E-3</v>
      </c>
      <c r="H816" s="10">
        <f t="shared" si="59"/>
        <v>-4.8449104262852325</v>
      </c>
    </row>
    <row r="817" spans="1:8" ht="15.75" customHeight="1">
      <c r="A817" s="7">
        <v>43893</v>
      </c>
      <c r="B817" s="8">
        <v>1.0005999999999999</v>
      </c>
      <c r="C817" s="11">
        <f t="shared" si="57"/>
        <v>-2.2959830400579263E-3</v>
      </c>
      <c r="D817" s="9">
        <f t="shared" si="58"/>
        <v>5.2715381202336376E-6</v>
      </c>
      <c r="E817" s="9">
        <f t="shared" si="60"/>
        <v>4.9608822622920842E-5</v>
      </c>
      <c r="G817" s="9">
        <f t="shared" si="61"/>
        <v>7.0433530809495019E-3</v>
      </c>
      <c r="H817" s="10">
        <f t="shared" si="59"/>
        <v>-4.9556709322946215</v>
      </c>
    </row>
    <row r="818" spans="1:8" ht="15.75" customHeight="1">
      <c r="A818" s="7">
        <v>43894</v>
      </c>
      <c r="B818" s="8">
        <v>1.0004999999999999</v>
      </c>
      <c r="C818" s="11">
        <f t="shared" si="57"/>
        <v>-9.9945030316506663E-5</v>
      </c>
      <c r="D818" s="9">
        <f t="shared" si="58"/>
        <v>9.9890090849674355E-9</v>
      </c>
      <c r="E818" s="9">
        <f t="shared" si="60"/>
        <v>3.6715620254609945E-5</v>
      </c>
      <c r="G818" s="9">
        <f t="shared" si="61"/>
        <v>6.0593415693959637E-3</v>
      </c>
      <c r="H818" s="10">
        <f t="shared" si="59"/>
        <v>-5.1061541367188186</v>
      </c>
    </row>
    <row r="819" spans="1:8" ht="15.75" customHeight="1">
      <c r="A819" s="7">
        <v>43895</v>
      </c>
      <c r="B819" s="8">
        <v>1.0014000000000001</v>
      </c>
      <c r="C819" s="11">
        <f t="shared" si="57"/>
        <v>8.9914587205637206E-4</v>
      </c>
      <c r="D819" s="9">
        <f t="shared" si="58"/>
        <v>8.084632992360138E-7</v>
      </c>
      <c r="E819" s="9">
        <f t="shared" si="60"/>
        <v>3.4962033230373912E-5</v>
      </c>
      <c r="G819" s="9">
        <f t="shared" si="61"/>
        <v>5.9128701347462313E-3</v>
      </c>
      <c r="H819" s="10">
        <f t="shared" si="59"/>
        <v>-5.1306239250522694</v>
      </c>
    </row>
    <row r="820" spans="1:8" ht="15.75" customHeight="1">
      <c r="A820" s="7">
        <v>43896</v>
      </c>
      <c r="B820" s="8">
        <v>1.0022</v>
      </c>
      <c r="C820" s="11">
        <f t="shared" si="57"/>
        <v>7.9856262977977483E-4</v>
      </c>
      <c r="D820" s="9">
        <f t="shared" si="58"/>
        <v>6.3770227368078975E-7</v>
      </c>
      <c r="E820" s="9">
        <f t="shared" si="60"/>
        <v>2.831191316002768E-5</v>
      </c>
      <c r="G820" s="9">
        <f t="shared" si="61"/>
        <v>5.3208940188682278E-3</v>
      </c>
      <c r="H820" s="10">
        <f t="shared" si="59"/>
        <v>-5.2361139410877371</v>
      </c>
    </row>
    <row r="821" spans="1:8" ht="15.75" customHeight="1">
      <c r="A821" s="7">
        <v>43897</v>
      </c>
      <c r="B821" s="8">
        <v>1.0039</v>
      </c>
      <c r="C821" s="11">
        <f t="shared" si="57"/>
        <v>1.6948311718566597E-3</v>
      </c>
      <c r="D821" s="9">
        <f t="shared" si="58"/>
        <v>2.8724527010970182E-6</v>
      </c>
      <c r="E821" s="9">
        <f t="shared" si="60"/>
        <v>2.9746954021760059E-5</v>
      </c>
      <c r="G821" s="9">
        <f t="shared" si="61"/>
        <v>5.454076825802884E-3</v>
      </c>
      <c r="H821" s="10">
        <f t="shared" si="59"/>
        <v>-5.2113919085188067</v>
      </c>
    </row>
    <row r="822" spans="1:8" ht="15.75" customHeight="1">
      <c r="A822" s="7">
        <v>43898</v>
      </c>
      <c r="B822" s="8">
        <v>1.0047999999999999</v>
      </c>
      <c r="C822" s="11">
        <f t="shared" si="57"/>
        <v>8.9610201645320552E-4</v>
      </c>
      <c r="D822" s="9">
        <f t="shared" si="58"/>
        <v>8.0299882389150106E-7</v>
      </c>
      <c r="E822" s="9">
        <f t="shared" si="60"/>
        <v>3.0390112721473345E-5</v>
      </c>
      <c r="G822" s="9">
        <f t="shared" si="61"/>
        <v>5.5127228047012616E-3</v>
      </c>
      <c r="H822" s="10">
        <f t="shared" si="59"/>
        <v>-5.2006966209395644</v>
      </c>
    </row>
    <row r="823" spans="1:8" ht="15.75" customHeight="1">
      <c r="A823" s="7">
        <v>43899</v>
      </c>
      <c r="B823" s="8">
        <v>1.0024</v>
      </c>
      <c r="C823" s="11">
        <f t="shared" si="57"/>
        <v>-2.391392132075656E-3</v>
      </c>
      <c r="D823" s="9">
        <f t="shared" si="58"/>
        <v>5.7187563293533513E-6</v>
      </c>
      <c r="E823" s="9">
        <f t="shared" si="60"/>
        <v>3.6098882038146059E-5</v>
      </c>
      <c r="G823" s="9">
        <f t="shared" si="61"/>
        <v>6.0082345192365837E-3</v>
      </c>
      <c r="H823" s="10">
        <f t="shared" si="59"/>
        <v>-5.1146243307886898</v>
      </c>
    </row>
    <row r="824" spans="1:8" ht="15.75" customHeight="1">
      <c r="A824" s="7">
        <v>43900</v>
      </c>
      <c r="B824" s="8">
        <v>1</v>
      </c>
      <c r="C824" s="11">
        <f t="shared" si="57"/>
        <v>-2.3971245997214037E-3</v>
      </c>
      <c r="D824" s="9">
        <f t="shared" si="58"/>
        <v>5.7462063465894994E-6</v>
      </c>
      <c r="E824" s="9">
        <f t="shared" si="60"/>
        <v>3.9292240273812744E-5</v>
      </c>
      <c r="G824" s="9">
        <f t="shared" si="61"/>
        <v>6.2683522774181046E-3</v>
      </c>
      <c r="H824" s="10">
        <f t="shared" si="59"/>
        <v>-5.0722417535440369</v>
      </c>
    </row>
    <row r="825" spans="1:8" ht="15.75" customHeight="1">
      <c r="A825" s="7">
        <v>43901</v>
      </c>
      <c r="B825" s="8">
        <v>1.0009999999999999</v>
      </c>
      <c r="C825" s="11">
        <f t="shared" si="57"/>
        <v>9.9950033308342321E-4</v>
      </c>
      <c r="D825" s="9">
        <f t="shared" si="58"/>
        <v>9.99000915833874E-7</v>
      </c>
      <c r="E825" s="9">
        <f t="shared" si="60"/>
        <v>3.7059647050740603E-5</v>
      </c>
      <c r="G825" s="9">
        <f t="shared" si="61"/>
        <v>6.0876635132652169E-3</v>
      </c>
      <c r="H825" s="10">
        <f t="shared" si="59"/>
        <v>-5.1014909304388523</v>
      </c>
    </row>
    <row r="826" spans="1:8" ht="15.75" customHeight="1">
      <c r="A826" s="7">
        <v>43902</v>
      </c>
      <c r="B826" s="8">
        <v>1.0104</v>
      </c>
      <c r="C826" s="11">
        <f t="shared" si="57"/>
        <v>9.3467917210609142E-3</v>
      </c>
      <c r="D826" s="9">
        <f t="shared" si="58"/>
        <v>8.7362515476892841E-5</v>
      </c>
      <c r="E826" s="9">
        <f t="shared" si="60"/>
        <v>1.2393289666168744E-4</v>
      </c>
      <c r="G826" s="9">
        <f t="shared" si="61"/>
        <v>1.1132515289083929E-2</v>
      </c>
      <c r="H826" s="10">
        <f t="shared" si="59"/>
        <v>-4.497885147395551</v>
      </c>
    </row>
    <row r="827" spans="1:8" ht="15.75" customHeight="1">
      <c r="A827" s="7">
        <v>43903</v>
      </c>
      <c r="B827" s="8">
        <v>1.0065999999999999</v>
      </c>
      <c r="C827" s="11">
        <f t="shared" si="57"/>
        <v>-3.7679766940217282E-3</v>
      </c>
      <c r="D827" s="9">
        <f t="shared" si="58"/>
        <v>1.4197648366690913E-5</v>
      </c>
      <c r="E827" s="9">
        <f t="shared" si="60"/>
        <v>1.3812056599533294E-4</v>
      </c>
      <c r="G827" s="9">
        <f t="shared" si="61"/>
        <v>1.1752470633672433E-2</v>
      </c>
      <c r="H827" s="10">
        <f t="shared" si="59"/>
        <v>-4.4436917937993865</v>
      </c>
    </row>
    <row r="828" spans="1:8" ht="15.75" customHeight="1">
      <c r="A828" s="7">
        <v>43904</v>
      </c>
      <c r="B828" s="8">
        <v>1.012</v>
      </c>
      <c r="C828" s="11">
        <f t="shared" si="57"/>
        <v>5.3502555051512949E-3</v>
      </c>
      <c r="D828" s="9">
        <f t="shared" si="58"/>
        <v>2.8625233970401736E-5</v>
      </c>
      <c r="E828" s="9">
        <f t="shared" si="60"/>
        <v>1.6674579996573468E-4</v>
      </c>
      <c r="G828" s="9">
        <f t="shared" si="61"/>
        <v>1.2913008943144687E-2</v>
      </c>
      <c r="H828" s="10">
        <f t="shared" si="59"/>
        <v>-4.3495200305487698</v>
      </c>
    </row>
    <row r="829" spans="1:8" ht="15.75" customHeight="1">
      <c r="A829" s="7">
        <v>43905</v>
      </c>
      <c r="B829" s="8">
        <v>1.0039</v>
      </c>
      <c r="C829" s="11">
        <f t="shared" si="57"/>
        <v>-8.0361561499299721E-3</v>
      </c>
      <c r="D829" s="9">
        <f t="shared" si="58"/>
        <v>6.4579805666057312E-5</v>
      </c>
      <c r="E829" s="9">
        <f t="shared" si="60"/>
        <v>2.2877479572373934E-4</v>
      </c>
      <c r="G829" s="9">
        <f t="shared" si="61"/>
        <v>1.5125303161382893E-2</v>
      </c>
      <c r="H829" s="10">
        <f t="shared" si="59"/>
        <v>-4.1913862315383099</v>
      </c>
    </row>
    <row r="830" spans="1:8" ht="15.75" customHeight="1">
      <c r="A830" s="7">
        <v>43906</v>
      </c>
      <c r="B830" s="8">
        <v>1.0026999999999999</v>
      </c>
      <c r="C830" s="11">
        <f t="shared" si="57"/>
        <v>-1.1960531676013485E-3</v>
      </c>
      <c r="D830" s="9">
        <f t="shared" si="58"/>
        <v>1.4305431797292193E-6</v>
      </c>
      <c r="E830" s="9">
        <f t="shared" si="60"/>
        <v>2.2397217331761286E-4</v>
      </c>
      <c r="G830" s="9">
        <f t="shared" si="61"/>
        <v>1.49656998940114E-2</v>
      </c>
      <c r="H830" s="10">
        <f t="shared" si="59"/>
        <v>-4.2019943700433062</v>
      </c>
    </row>
    <row r="831" spans="1:8" ht="15.75" customHeight="1">
      <c r="A831" s="7">
        <v>43907</v>
      </c>
      <c r="B831" s="8">
        <v>1.0057</v>
      </c>
      <c r="C831" s="11">
        <f t="shared" si="57"/>
        <v>2.9874549205551357E-3</v>
      </c>
      <c r="D831" s="9">
        <f t="shared" si="58"/>
        <v>8.9248869023490911E-6</v>
      </c>
      <c r="E831" s="9">
        <f t="shared" si="60"/>
        <v>2.3208649281264467E-4</v>
      </c>
      <c r="G831" s="9">
        <f t="shared" si="61"/>
        <v>1.5234385212821838E-2</v>
      </c>
      <c r="H831" s="10">
        <f t="shared" si="59"/>
        <v>-4.1842002209640867</v>
      </c>
    </row>
    <row r="832" spans="1:8" ht="15.75" customHeight="1">
      <c r="A832" s="7">
        <v>43908</v>
      </c>
      <c r="B832" s="8">
        <v>1.0037</v>
      </c>
      <c r="C832" s="11">
        <f t="shared" si="57"/>
        <v>-1.9906446306800752E-3</v>
      </c>
      <c r="D832" s="9">
        <f t="shared" si="58"/>
        <v>3.9626660456554127E-6</v>
      </c>
      <c r="E832" s="9">
        <f t="shared" si="60"/>
        <v>2.3555871752035747E-4</v>
      </c>
      <c r="G832" s="9">
        <f t="shared" si="61"/>
        <v>1.5347922254180123E-2</v>
      </c>
      <c r="H832" s="10">
        <f t="shared" si="59"/>
        <v>-4.1767751721445245</v>
      </c>
    </row>
    <row r="833" spans="1:8" ht="15.75" customHeight="1">
      <c r="A833" s="7">
        <v>43909</v>
      </c>
      <c r="B833" s="8">
        <v>1.0024</v>
      </c>
      <c r="C833" s="11">
        <f t="shared" si="57"/>
        <v>-1.2960472378961442E-3</v>
      </c>
      <c r="D833" s="9">
        <f t="shared" si="58"/>
        <v>1.6797384428582247E-6</v>
      </c>
      <c r="E833" s="9">
        <f t="shared" si="60"/>
        <v>2.3623925531707162E-4</v>
      </c>
      <c r="G833" s="9">
        <f t="shared" si="61"/>
        <v>1.5370076620403414E-2</v>
      </c>
      <c r="H833" s="10">
        <f t="shared" si="59"/>
        <v>-4.1753327363820274</v>
      </c>
    </row>
    <row r="834" spans="1:8" ht="15.75" customHeight="1">
      <c r="A834" s="7">
        <v>43910</v>
      </c>
      <c r="B834" s="8">
        <v>0.99960000000000004</v>
      </c>
      <c r="C834" s="11">
        <f t="shared" si="57"/>
        <v>-2.7972046210611424E-3</v>
      </c>
      <c r="D834" s="9">
        <f t="shared" si="58"/>
        <v>7.8243536920858088E-6</v>
      </c>
      <c r="E834" s="9">
        <f t="shared" si="60"/>
        <v>2.4285711014920429E-4</v>
      </c>
      <c r="G834" s="9">
        <f t="shared" si="61"/>
        <v>1.5583873400063421E-2</v>
      </c>
      <c r="H834" s="10">
        <f t="shared" si="59"/>
        <v>-4.1615186558275177</v>
      </c>
    </row>
    <row r="835" spans="1:8" ht="15.75" customHeight="1">
      <c r="A835" s="7">
        <v>43911</v>
      </c>
      <c r="B835" s="8">
        <v>1.0009999999999999</v>
      </c>
      <c r="C835" s="11">
        <f t="shared" ref="C835:C898" si="62">LN(B835/B834)</f>
        <v>1.3995803544230418E-3</v>
      </c>
      <c r="D835" s="9">
        <f t="shared" ref="D835:D898" si="63">C835^2</f>
        <v>1.9588251684869271E-6</v>
      </c>
      <c r="E835" s="9">
        <f t="shared" si="60"/>
        <v>2.4361208255207109E-4</v>
      </c>
      <c r="G835" s="9">
        <f t="shared" si="61"/>
        <v>1.5608077477769999E-2</v>
      </c>
      <c r="H835" s="10">
        <f t="shared" si="59"/>
        <v>-4.1599667116955592</v>
      </c>
    </row>
    <row r="836" spans="1:8" ht="15.75" customHeight="1">
      <c r="A836" s="7">
        <v>43912</v>
      </c>
      <c r="B836" s="8">
        <v>1.0012000000000001</v>
      </c>
      <c r="C836" s="11">
        <f t="shared" si="62"/>
        <v>1.9978024239884583E-4</v>
      </c>
      <c r="D836" s="9">
        <f t="shared" si="63"/>
        <v>3.9912145252941598E-8</v>
      </c>
      <c r="E836" s="9">
        <f t="shared" si="60"/>
        <v>2.4361224947348276E-4</v>
      </c>
      <c r="G836" s="9">
        <f t="shared" si="61"/>
        <v>1.5608082825045578E-2</v>
      </c>
      <c r="H836" s="10">
        <f t="shared" si="59"/>
        <v>-4.1599663690989344</v>
      </c>
    </row>
    <row r="837" spans="1:8" ht="15.75" customHeight="1">
      <c r="A837" s="7">
        <v>43913</v>
      </c>
      <c r="B837" s="8">
        <v>1.0037</v>
      </c>
      <c r="C837" s="11">
        <f t="shared" si="62"/>
        <v>2.4938912621353497E-3</v>
      </c>
      <c r="D837" s="9">
        <f t="shared" si="63"/>
        <v>6.2194936273550476E-6</v>
      </c>
      <c r="E837" s="9">
        <f t="shared" si="60"/>
        <v>2.4967273050281611E-4</v>
      </c>
      <c r="G837" s="9">
        <f t="shared" si="61"/>
        <v>1.5801035741457459E-2</v>
      </c>
      <c r="H837" s="10">
        <f t="shared" si="59"/>
        <v>-4.1476797878409357</v>
      </c>
    </row>
    <row r="838" spans="1:8" ht="15.75" customHeight="1">
      <c r="A838" s="7">
        <v>43914</v>
      </c>
      <c r="B838" s="8">
        <v>1.0032000000000001</v>
      </c>
      <c r="C838" s="11">
        <f t="shared" si="62"/>
        <v>-4.9828094109834761E-4</v>
      </c>
      <c r="D838" s="9">
        <f t="shared" si="63"/>
        <v>2.4828389626185499E-7</v>
      </c>
      <c r="E838" s="9">
        <f t="shared" si="60"/>
        <v>2.4464947627884432E-4</v>
      </c>
      <c r="G838" s="9">
        <f t="shared" si="61"/>
        <v>1.564127476514764E-2</v>
      </c>
      <c r="H838" s="10">
        <f t="shared" si="59"/>
        <v>-4.1578420404634695</v>
      </c>
    </row>
    <row r="839" spans="1:8" ht="15.75" customHeight="1">
      <c r="A839" s="7">
        <v>43915</v>
      </c>
      <c r="B839" s="8">
        <v>1.0014000000000001</v>
      </c>
      <c r="C839" s="11">
        <f t="shared" si="62"/>
        <v>-1.795869982811907E-3</v>
      </c>
      <c r="D839" s="9">
        <f t="shared" si="63"/>
        <v>3.2251489951648392E-6</v>
      </c>
      <c r="E839" s="9">
        <f t="shared" si="60"/>
        <v>2.4786463626492419E-4</v>
      </c>
      <c r="G839" s="9">
        <f t="shared" si="61"/>
        <v>1.5743717358518736E-2</v>
      </c>
      <c r="H839" s="10">
        <f t="shared" si="59"/>
        <v>-4.151313891163241</v>
      </c>
    </row>
    <row r="840" spans="1:8" ht="15.75" customHeight="1">
      <c r="A840" s="7">
        <v>43916</v>
      </c>
      <c r="B840" s="8">
        <v>1.0037</v>
      </c>
      <c r="C840" s="11">
        <f t="shared" si="62"/>
        <v>2.2941509239102851E-3</v>
      </c>
      <c r="D840" s="9">
        <f t="shared" si="63"/>
        <v>5.2631284616784144E-6</v>
      </c>
      <c r="E840" s="9">
        <f t="shared" si="60"/>
        <v>2.5231930142736655E-4</v>
      </c>
      <c r="G840" s="9">
        <f t="shared" si="61"/>
        <v>1.5884561732303681E-2</v>
      </c>
      <c r="H840" s="10">
        <f t="shared" si="59"/>
        <v>-4.1424076016756617</v>
      </c>
    </row>
    <row r="841" spans="1:8" ht="15.75" customHeight="1">
      <c r="A841" s="7">
        <v>43917</v>
      </c>
      <c r="B841" s="8">
        <v>1.0011000000000001</v>
      </c>
      <c r="C841" s="11">
        <f t="shared" si="62"/>
        <v>-2.5937763943165194E-3</v>
      </c>
      <c r="D841" s="9">
        <f t="shared" si="63"/>
        <v>6.7276759837136047E-6</v>
      </c>
      <c r="E841" s="9">
        <f t="shared" si="60"/>
        <v>2.5840927513739938E-4</v>
      </c>
      <c r="G841" s="9">
        <f t="shared" si="61"/>
        <v>1.6075113534199357E-2</v>
      </c>
      <c r="H841" s="10">
        <f t="shared" si="59"/>
        <v>-4.1304829461027195</v>
      </c>
    </row>
    <row r="842" spans="1:8" ht="15.75" customHeight="1">
      <c r="A842" s="7">
        <v>43918</v>
      </c>
      <c r="B842" s="8">
        <v>1.0023</v>
      </c>
      <c r="C842" s="11">
        <f t="shared" si="62"/>
        <v>1.1979636053823311E-3</v>
      </c>
      <c r="D842" s="9">
        <f t="shared" si="63"/>
        <v>1.4351167998206336E-6</v>
      </c>
      <c r="E842" s="9">
        <f t="shared" si="60"/>
        <v>2.5697193923612306E-4</v>
      </c>
      <c r="G842" s="9">
        <f t="shared" si="61"/>
        <v>1.6030344326811045E-2</v>
      </c>
      <c r="H842" s="10">
        <f t="shared" si="59"/>
        <v>-4.1332718324409621</v>
      </c>
    </row>
    <row r="843" spans="1:8" ht="15.75" customHeight="1">
      <c r="A843" s="7">
        <v>43919</v>
      </c>
      <c r="B843" s="8">
        <v>0.99990000000000001</v>
      </c>
      <c r="C843" s="11">
        <f t="shared" si="62"/>
        <v>-2.3973640490168396E-3</v>
      </c>
      <c r="D843" s="9">
        <f t="shared" si="63"/>
        <v>5.7473543835184151E-6</v>
      </c>
      <c r="E843" s="9">
        <f t="shared" si="60"/>
        <v>2.6191629479574999E-4</v>
      </c>
      <c r="G843" s="9">
        <f t="shared" si="61"/>
        <v>1.6183828187290854E-2</v>
      </c>
      <c r="H843" s="10">
        <f t="shared" si="59"/>
        <v>-4.1237427953809753</v>
      </c>
    </row>
    <row r="844" spans="1:8" ht="15.75" customHeight="1">
      <c r="A844" s="7">
        <v>43920</v>
      </c>
      <c r="B844" s="8">
        <v>1.0024</v>
      </c>
      <c r="C844" s="11">
        <f t="shared" si="62"/>
        <v>2.4971296000547778E-3</v>
      </c>
      <c r="D844" s="9">
        <f t="shared" si="63"/>
        <v>6.2356562394697344E-6</v>
      </c>
      <c r="E844" s="9">
        <f t="shared" si="60"/>
        <v>2.6243319470586635E-4</v>
      </c>
      <c r="G844" s="9">
        <f t="shared" si="61"/>
        <v>1.6199789958695959E-2</v>
      </c>
      <c r="H844" s="10">
        <f t="shared" si="59"/>
        <v>-4.122757002340447</v>
      </c>
    </row>
    <row r="845" spans="1:8" ht="15.75" customHeight="1">
      <c r="A845" s="7">
        <v>43921</v>
      </c>
      <c r="B845" s="8">
        <v>1.0024999999999999</v>
      </c>
      <c r="C845" s="11">
        <f t="shared" si="62"/>
        <v>9.9755598865706397E-5</v>
      </c>
      <c r="D845" s="9">
        <f t="shared" si="63"/>
        <v>9.9511795050557232E-9</v>
      </c>
      <c r="E845" s="9">
        <f t="shared" si="60"/>
        <v>2.5669693953878189E-4</v>
      </c>
      <c r="G845" s="9">
        <f t="shared" si="61"/>
        <v>1.6021764557587966E-2</v>
      </c>
      <c r="H845" s="10">
        <f t="shared" si="59"/>
        <v>-4.1338071962423859</v>
      </c>
    </row>
    <row r="846" spans="1:8" ht="15.75" customHeight="1">
      <c r="A846" s="7">
        <v>43922</v>
      </c>
      <c r="B846" s="8">
        <v>1.0038</v>
      </c>
      <c r="C846" s="11">
        <f t="shared" si="62"/>
        <v>1.2959180401091656E-3</v>
      </c>
      <c r="D846" s="9">
        <f t="shared" si="63"/>
        <v>1.6794035666803811E-6</v>
      </c>
      <c r="E846" s="9">
        <f t="shared" si="60"/>
        <v>2.573773421896284E-4</v>
      </c>
      <c r="G846" s="9">
        <f t="shared" si="61"/>
        <v>1.604298420461818E-2</v>
      </c>
      <c r="H846" s="10">
        <f t="shared" si="59"/>
        <v>-4.1324836461790273</v>
      </c>
    </row>
    <row r="847" spans="1:8" ht="15.75" customHeight="1">
      <c r="A847" s="7">
        <v>43923</v>
      </c>
      <c r="B847" s="8">
        <v>1.0001</v>
      </c>
      <c r="C847" s="11">
        <f t="shared" si="62"/>
        <v>-3.6928032383630057E-3</v>
      </c>
      <c r="D847" s="9">
        <f t="shared" si="63"/>
        <v>1.3636795757264302E-5</v>
      </c>
      <c r="E847" s="9">
        <f t="shared" si="60"/>
        <v>1.8365162246999992E-4</v>
      </c>
      <c r="G847" s="9">
        <f t="shared" si="61"/>
        <v>1.3551812516043746E-2</v>
      </c>
      <c r="H847" s="10">
        <f t="shared" si="59"/>
        <v>-4.3012349755804911</v>
      </c>
    </row>
    <row r="848" spans="1:8" ht="15.75" customHeight="1">
      <c r="A848" s="7">
        <v>43924</v>
      </c>
      <c r="B848" s="8">
        <v>1.0022</v>
      </c>
      <c r="C848" s="11">
        <f t="shared" si="62"/>
        <v>2.0975885431538184E-3</v>
      </c>
      <c r="D848" s="9">
        <f t="shared" si="63"/>
        <v>4.399877696370158E-6</v>
      </c>
      <c r="E848" s="9">
        <f t="shared" si="60"/>
        <v>1.7385385179967915E-4</v>
      </c>
      <c r="G848" s="9">
        <f t="shared" si="61"/>
        <v>1.3185365061297284E-2</v>
      </c>
      <c r="H848" s="10">
        <f t="shared" si="59"/>
        <v>-4.3286477719380905</v>
      </c>
    </row>
    <row r="849" spans="1:8" ht="15.75" customHeight="1">
      <c r="A849" s="7">
        <v>43925</v>
      </c>
      <c r="B849" s="8">
        <v>1.0018</v>
      </c>
      <c r="C849" s="11">
        <f t="shared" si="62"/>
        <v>-3.9920160210776682E-4</v>
      </c>
      <c r="D849" s="9">
        <f t="shared" si="63"/>
        <v>1.5936191912540777E-7</v>
      </c>
      <c r="E849" s="9">
        <f t="shared" si="60"/>
        <v>1.4538797974840276E-4</v>
      </c>
      <c r="G849" s="9">
        <f t="shared" si="61"/>
        <v>1.2057693798915395E-2</v>
      </c>
      <c r="H849" s="10">
        <f t="shared" si="59"/>
        <v>-4.4180523332566475</v>
      </c>
    </row>
    <row r="850" spans="1:8" ht="15.75" customHeight="1">
      <c r="A850" s="7">
        <v>43926</v>
      </c>
      <c r="B850" s="8">
        <v>1.0012000000000001</v>
      </c>
      <c r="C850" s="11">
        <f t="shared" si="62"/>
        <v>-5.9910136589722462E-4</v>
      </c>
      <c r="D850" s="9">
        <f t="shared" si="63"/>
        <v>3.5892244661992025E-7</v>
      </c>
      <c r="E850" s="9">
        <f t="shared" si="60"/>
        <v>8.1167096528965367E-5</v>
      </c>
      <c r="G850" s="9">
        <f t="shared" si="61"/>
        <v>9.0092783578356248E-3</v>
      </c>
      <c r="H850" s="10">
        <f t="shared" si="59"/>
        <v>-4.7095003040395076</v>
      </c>
    </row>
    <row r="851" spans="1:8" ht="15.75" customHeight="1">
      <c r="A851" s="7">
        <v>43927</v>
      </c>
      <c r="B851" s="8">
        <v>1.0015000000000001</v>
      </c>
      <c r="C851" s="11">
        <f t="shared" si="62"/>
        <v>2.9959554825369108E-4</v>
      </c>
      <c r="D851" s="9">
        <f t="shared" si="63"/>
        <v>8.9757492533429744E-8</v>
      </c>
      <c r="E851" s="9">
        <f t="shared" si="60"/>
        <v>7.9826310841769565E-5</v>
      </c>
      <c r="G851" s="9">
        <f t="shared" si="61"/>
        <v>8.9345571150320352E-3</v>
      </c>
      <c r="H851" s="10">
        <f t="shared" si="59"/>
        <v>-4.7178286990271152</v>
      </c>
    </row>
    <row r="852" spans="1:8" ht="15.75" customHeight="1">
      <c r="A852" s="7">
        <v>43928</v>
      </c>
      <c r="B852" s="8">
        <v>1.0003</v>
      </c>
      <c r="C852" s="11">
        <f t="shared" si="62"/>
        <v>-1.1989211147380137E-3</v>
      </c>
      <c r="D852" s="9">
        <f t="shared" si="63"/>
        <v>1.4374118393646414E-6</v>
      </c>
      <c r="E852" s="9">
        <f t="shared" si="60"/>
        <v>7.2338835778785126E-5</v>
      </c>
      <c r="G852" s="9">
        <f t="shared" si="61"/>
        <v>8.5052240287240601E-3</v>
      </c>
      <c r="H852" s="10">
        <f t="shared" si="59"/>
        <v>-4.7670747126553517</v>
      </c>
    </row>
    <row r="853" spans="1:8" ht="15.75" customHeight="1">
      <c r="A853" s="7">
        <v>43929</v>
      </c>
      <c r="B853" s="8">
        <v>1.0015000000000001</v>
      </c>
      <c r="C853" s="11">
        <f t="shared" si="62"/>
        <v>1.1989211147379988E-3</v>
      </c>
      <c r="D853" s="9">
        <f t="shared" si="63"/>
        <v>1.4374118393646056E-6</v>
      </c>
      <c r="E853" s="9">
        <f t="shared" si="60"/>
        <v>6.9813581572494322E-5</v>
      </c>
      <c r="G853" s="9">
        <f t="shared" si="61"/>
        <v>8.3554522063437314E-3</v>
      </c>
      <c r="H853" s="10">
        <f t="shared" ref="H853:H916" si="64">LN(G853)</f>
        <v>-4.7848409943606862</v>
      </c>
    </row>
    <row r="854" spans="1:8" ht="15.75" customHeight="1">
      <c r="A854" s="7">
        <v>43930</v>
      </c>
      <c r="B854" s="8">
        <v>1.0017</v>
      </c>
      <c r="C854" s="11">
        <f t="shared" si="62"/>
        <v>1.9968051184550921E-4</v>
      </c>
      <c r="D854" s="9">
        <f t="shared" si="63"/>
        <v>3.9872306810884545E-8</v>
      </c>
      <c r="E854" s="9">
        <f t="shared" ref="E854:E917" si="65">SUM(D834:D854)</f>
        <v>6.8173715436446982E-5</v>
      </c>
      <c r="G854" s="9">
        <f t="shared" si="61"/>
        <v>8.2567375782718801E-3</v>
      </c>
      <c r="H854" s="10">
        <f t="shared" si="64"/>
        <v>-4.7967257357798987</v>
      </c>
    </row>
    <row r="855" spans="1:8" ht="15.75" customHeight="1">
      <c r="A855" s="7">
        <v>43931</v>
      </c>
      <c r="B855" s="8">
        <v>1.0014000000000001</v>
      </c>
      <c r="C855" s="11">
        <f t="shared" si="62"/>
        <v>-2.9953572187414154E-4</v>
      </c>
      <c r="D855" s="9">
        <f t="shared" si="63"/>
        <v>8.9721648678663081E-8</v>
      </c>
      <c r="E855" s="9">
        <f t="shared" si="65"/>
        <v>6.0439083393039865E-5</v>
      </c>
      <c r="G855" s="9">
        <f t="shared" ref="G855:G918" si="66">SQRT(E855)</f>
        <v>7.7742577390410633E-3</v>
      </c>
      <c r="H855" s="10">
        <f t="shared" si="64"/>
        <v>-4.856937293121617</v>
      </c>
    </row>
    <row r="856" spans="1:8" ht="15.75" customHeight="1">
      <c r="A856" s="7">
        <v>43932</v>
      </c>
      <c r="B856" s="8">
        <v>1.0017</v>
      </c>
      <c r="C856" s="11">
        <f t="shared" si="62"/>
        <v>2.9953572187412436E-4</v>
      </c>
      <c r="D856" s="9">
        <f t="shared" si="63"/>
        <v>8.9721648678652784E-8</v>
      </c>
      <c r="E856" s="9">
        <f t="shared" si="65"/>
        <v>5.8569979873231594E-5</v>
      </c>
      <c r="G856" s="9">
        <f t="shared" si="66"/>
        <v>7.6531026305173512E-3</v>
      </c>
      <c r="H856" s="10">
        <f t="shared" si="64"/>
        <v>-4.8726441407493883</v>
      </c>
    </row>
    <row r="857" spans="1:8" ht="15.75" customHeight="1">
      <c r="A857" s="7">
        <v>43933</v>
      </c>
      <c r="B857" s="8">
        <v>1.0014000000000001</v>
      </c>
      <c r="C857" s="11">
        <f t="shared" si="62"/>
        <v>-2.9953572187414154E-4</v>
      </c>
      <c r="D857" s="9">
        <f t="shared" si="63"/>
        <v>8.9721648678663081E-8</v>
      </c>
      <c r="E857" s="9">
        <f t="shared" si="65"/>
        <v>5.8619789376657317E-5</v>
      </c>
      <c r="G857" s="9">
        <f t="shared" si="66"/>
        <v>7.6563561422296261E-3</v>
      </c>
      <c r="H857" s="10">
        <f t="shared" si="64"/>
        <v>-4.8722191078583439</v>
      </c>
    </row>
    <row r="858" spans="1:8" ht="15.75" customHeight="1">
      <c r="A858" s="7">
        <v>43934</v>
      </c>
      <c r="B858" s="8">
        <v>1.0024999999999999</v>
      </c>
      <c r="C858" s="11">
        <f t="shared" si="62"/>
        <v>1.0978592848797401E-3</v>
      </c>
      <c r="D858" s="9">
        <f t="shared" si="63"/>
        <v>1.2052950093966542E-6</v>
      </c>
      <c r="E858" s="9">
        <f t="shared" si="65"/>
        <v>5.3605590758698924E-5</v>
      </c>
      <c r="G858" s="9">
        <f t="shared" si="66"/>
        <v>7.3215838968558522E-3</v>
      </c>
      <c r="H858" s="10">
        <f t="shared" si="64"/>
        <v>-4.9169285950636601</v>
      </c>
    </row>
    <row r="859" spans="1:8" ht="15.75" customHeight="1">
      <c r="A859" s="7">
        <v>43935</v>
      </c>
      <c r="B859" s="8">
        <v>1.0012000000000001</v>
      </c>
      <c r="C859" s="11">
        <f t="shared" si="62"/>
        <v>-1.2975996231050077E-3</v>
      </c>
      <c r="D859" s="9">
        <f t="shared" si="63"/>
        <v>1.683764781882258E-6</v>
      </c>
      <c r="E859" s="9">
        <f t="shared" si="65"/>
        <v>5.5041071644319326E-5</v>
      </c>
      <c r="G859" s="9">
        <f t="shared" si="66"/>
        <v>7.4189670200317864E-3</v>
      </c>
      <c r="H859" s="10">
        <f t="shared" si="64"/>
        <v>-4.9037154471233828</v>
      </c>
    </row>
    <row r="860" spans="1:8" ht="15.75" customHeight="1">
      <c r="A860" s="7">
        <v>43936</v>
      </c>
      <c r="B860" s="8">
        <v>1.0004999999999999</v>
      </c>
      <c r="C860" s="11">
        <f t="shared" si="62"/>
        <v>-6.9940553383121464E-4</v>
      </c>
      <c r="D860" s="9">
        <f t="shared" si="63"/>
        <v>4.8916810075372636E-7</v>
      </c>
      <c r="E860" s="9">
        <f t="shared" si="65"/>
        <v>5.2305090749908207E-5</v>
      </c>
      <c r="G860" s="9">
        <f t="shared" si="66"/>
        <v>7.2322258503111064E-3</v>
      </c>
      <c r="H860" s="10">
        <f t="shared" si="64"/>
        <v>-4.9292084270780183</v>
      </c>
    </row>
    <row r="861" spans="1:8" ht="15.75" customHeight="1">
      <c r="A861" s="7">
        <v>43937</v>
      </c>
      <c r="B861" s="8">
        <v>1.0017</v>
      </c>
      <c r="C861" s="11">
        <f t="shared" si="62"/>
        <v>1.1986815939304609E-3</v>
      </c>
      <c r="D861" s="9">
        <f t="shared" si="63"/>
        <v>1.4368375636276702E-6</v>
      </c>
      <c r="E861" s="9">
        <f t="shared" si="65"/>
        <v>4.8478799851857469E-5</v>
      </c>
      <c r="G861" s="9">
        <f t="shared" si="66"/>
        <v>6.9626718902916478E-3</v>
      </c>
      <c r="H861" s="10">
        <f t="shared" si="64"/>
        <v>-4.9671919860203158</v>
      </c>
    </row>
    <row r="862" spans="1:8" ht="15.75" customHeight="1">
      <c r="A862" s="7">
        <v>43938</v>
      </c>
      <c r="B862" s="8">
        <v>1.0009999999999999</v>
      </c>
      <c r="C862" s="11">
        <f t="shared" si="62"/>
        <v>-6.9905630249810456E-4</v>
      </c>
      <c r="D862" s="9">
        <f t="shared" si="63"/>
        <v>4.8867971406232148E-7</v>
      </c>
      <c r="E862" s="9">
        <f t="shared" si="65"/>
        <v>4.2239803582206182E-5</v>
      </c>
      <c r="G862" s="9">
        <f t="shared" si="66"/>
        <v>6.4992156128417669E-3</v>
      </c>
      <c r="H862" s="10">
        <f t="shared" si="64"/>
        <v>-5.0360737843097736</v>
      </c>
    </row>
    <row r="863" spans="1:8" ht="15.75" customHeight="1">
      <c r="A863" s="7">
        <v>43939</v>
      </c>
      <c r="B863" s="8">
        <v>1.0012000000000001</v>
      </c>
      <c r="C863" s="11">
        <f t="shared" si="62"/>
        <v>1.9978024239884583E-4</v>
      </c>
      <c r="D863" s="9">
        <f t="shared" si="63"/>
        <v>3.9912145252941598E-8</v>
      </c>
      <c r="E863" s="9">
        <f t="shared" si="65"/>
        <v>4.0844598927638493E-5</v>
      </c>
      <c r="G863" s="9">
        <f t="shared" si="66"/>
        <v>6.3909779320256216E-3</v>
      </c>
      <c r="H863" s="10">
        <f t="shared" si="64"/>
        <v>-5.052867981296699</v>
      </c>
    </row>
    <row r="864" spans="1:8" ht="15.75" customHeight="1">
      <c r="A864" s="7">
        <v>43940</v>
      </c>
      <c r="B864" s="8">
        <v>1.0015000000000001</v>
      </c>
      <c r="C864" s="11">
        <f t="shared" si="62"/>
        <v>2.9959554825369108E-4</v>
      </c>
      <c r="D864" s="9">
        <f t="shared" si="63"/>
        <v>8.9757492533429744E-8</v>
      </c>
      <c r="E864" s="9">
        <f t="shared" si="65"/>
        <v>3.51870020366535E-5</v>
      </c>
      <c r="G864" s="9">
        <f t="shared" si="66"/>
        <v>5.9318632853980627E-3</v>
      </c>
      <c r="H864" s="10">
        <f t="shared" si="64"/>
        <v>-5.1274169019379734</v>
      </c>
    </row>
    <row r="865" spans="1:8" ht="15.75" customHeight="1">
      <c r="A865" s="7">
        <v>43941</v>
      </c>
      <c r="B865" s="8">
        <v>1.0013000000000001</v>
      </c>
      <c r="C865" s="11">
        <f t="shared" si="62"/>
        <v>-1.9972039211576541E-4</v>
      </c>
      <c r="D865" s="9">
        <f t="shared" si="63"/>
        <v>3.988823502687509E-8</v>
      </c>
      <c r="E865" s="9">
        <f t="shared" si="65"/>
        <v>2.8991234032210641E-5</v>
      </c>
      <c r="G865" s="9">
        <f t="shared" si="66"/>
        <v>5.3843508459433288E-3</v>
      </c>
      <c r="H865" s="10">
        <f t="shared" si="64"/>
        <v>-5.224258524211689</v>
      </c>
    </row>
    <row r="866" spans="1:8" ht="15.75" customHeight="1">
      <c r="A866" s="7">
        <v>43942</v>
      </c>
      <c r="B866" s="8">
        <v>1.0015000000000001</v>
      </c>
      <c r="C866" s="11">
        <f t="shared" si="62"/>
        <v>1.9972039211576528E-4</v>
      </c>
      <c r="D866" s="9">
        <f t="shared" si="63"/>
        <v>3.9888235026875037E-8</v>
      </c>
      <c r="E866" s="9">
        <f t="shared" si="65"/>
        <v>2.9021171087732461E-5</v>
      </c>
      <c r="G866" s="9">
        <f t="shared" si="66"/>
        <v>5.3871301346572701E-3</v>
      </c>
      <c r="H866" s="10">
        <f t="shared" si="64"/>
        <v>-5.2237424784087718</v>
      </c>
    </row>
    <row r="867" spans="1:8" ht="15.75" customHeight="1">
      <c r="A867" s="7">
        <v>43943</v>
      </c>
      <c r="B867" s="8">
        <v>1.0014000000000001</v>
      </c>
      <c r="C867" s="11">
        <f t="shared" si="62"/>
        <v>-9.9855210028512633E-5</v>
      </c>
      <c r="D867" s="9">
        <f t="shared" si="63"/>
        <v>9.97106296983837E-9</v>
      </c>
      <c r="E867" s="9">
        <f t="shared" si="65"/>
        <v>2.7351738584021917E-5</v>
      </c>
      <c r="G867" s="9">
        <f t="shared" si="66"/>
        <v>5.2298889647890154E-3</v>
      </c>
      <c r="H867" s="10">
        <f t="shared" si="64"/>
        <v>-5.2533652315725456</v>
      </c>
    </row>
    <row r="868" spans="1:8" ht="15.75" customHeight="1">
      <c r="A868" s="7">
        <v>43944</v>
      </c>
      <c r="B868" s="8">
        <v>1.0006999999999999</v>
      </c>
      <c r="C868" s="11">
        <f t="shared" si="62"/>
        <v>-6.9926579943415637E-4</v>
      </c>
      <c r="D868" s="9">
        <f t="shared" si="63"/>
        <v>4.889726582582898E-7</v>
      </c>
      <c r="E868" s="9">
        <f t="shared" si="65"/>
        <v>1.420391548501591E-5</v>
      </c>
      <c r="G868" s="9">
        <f t="shared" si="66"/>
        <v>3.7688082313930369E-3</v>
      </c>
      <c r="H868" s="10">
        <f t="shared" si="64"/>
        <v>-5.5809964464922484</v>
      </c>
    </row>
    <row r="869" spans="1:8" ht="15.75" customHeight="1">
      <c r="A869" s="7">
        <v>43945</v>
      </c>
      <c r="B869" s="8">
        <v>1.0014000000000001</v>
      </c>
      <c r="C869" s="11">
        <f t="shared" si="62"/>
        <v>6.9926579943420993E-4</v>
      </c>
      <c r="D869" s="9">
        <f t="shared" si="63"/>
        <v>4.8897265825836466E-7</v>
      </c>
      <c r="E869" s="9">
        <f t="shared" si="65"/>
        <v>1.0293010446904116E-5</v>
      </c>
      <c r="G869" s="9">
        <f t="shared" si="66"/>
        <v>3.2082721902768965E-3</v>
      </c>
      <c r="H869" s="10">
        <f t="shared" si="64"/>
        <v>-5.7420227452340287</v>
      </c>
    </row>
    <row r="870" spans="1:8" ht="15.75" customHeight="1">
      <c r="A870" s="7">
        <v>43946</v>
      </c>
      <c r="B870" s="8">
        <v>1.0008999999999999</v>
      </c>
      <c r="C870" s="11">
        <f t="shared" si="62"/>
        <v>-4.994256708713762E-4</v>
      </c>
      <c r="D870" s="9">
        <f t="shared" si="63"/>
        <v>2.4942600072532419E-7</v>
      </c>
      <c r="E870" s="9">
        <f t="shared" si="65"/>
        <v>1.0383074528504032E-5</v>
      </c>
      <c r="G870" s="9">
        <f t="shared" si="66"/>
        <v>3.2222778478126356E-3</v>
      </c>
      <c r="H870" s="10">
        <f t="shared" si="64"/>
        <v>-5.7376667633666223</v>
      </c>
    </row>
    <row r="871" spans="1:8" ht="15.75" customHeight="1">
      <c r="A871" s="7">
        <v>43947</v>
      </c>
      <c r="B871" s="8">
        <v>1.0009999999999999</v>
      </c>
      <c r="C871" s="11">
        <f t="shared" si="62"/>
        <v>9.9905090247409318E-5</v>
      </c>
      <c r="D871" s="9">
        <f t="shared" si="63"/>
        <v>9.9810270573430011E-9</v>
      </c>
      <c r="E871" s="9">
        <f t="shared" si="65"/>
        <v>1.0034133108941454E-5</v>
      </c>
      <c r="G871" s="9">
        <f t="shared" si="66"/>
        <v>3.1676699810651763E-3</v>
      </c>
      <c r="H871" s="10">
        <f t="shared" si="64"/>
        <v>-5.7547589830998724</v>
      </c>
    </row>
    <row r="872" spans="1:8" ht="15.75" customHeight="1">
      <c r="A872" s="7">
        <v>43948</v>
      </c>
      <c r="B872" s="8">
        <v>1.0015000000000001</v>
      </c>
      <c r="C872" s="11">
        <f t="shared" si="62"/>
        <v>4.9937579065261915E-4</v>
      </c>
      <c r="D872" s="9">
        <f t="shared" si="63"/>
        <v>2.4937618028992851E-7</v>
      </c>
      <c r="E872" s="9">
        <f t="shared" si="65"/>
        <v>1.0193751796697952E-5</v>
      </c>
      <c r="G872" s="9">
        <f t="shared" si="66"/>
        <v>3.1927655405146727E-3</v>
      </c>
      <c r="H872" s="10">
        <f t="shared" si="64"/>
        <v>-5.7468677971611228</v>
      </c>
    </row>
    <row r="873" spans="1:8" ht="15.75" customHeight="1">
      <c r="A873" s="7">
        <v>43949</v>
      </c>
      <c r="B873" s="8">
        <v>1.0017</v>
      </c>
      <c r="C873" s="11">
        <f t="shared" si="62"/>
        <v>1.9968051184550921E-4</v>
      </c>
      <c r="D873" s="9">
        <f t="shared" si="63"/>
        <v>3.9872306810884545E-8</v>
      </c>
      <c r="E873" s="9">
        <f t="shared" si="65"/>
        <v>8.7962122641441923E-6</v>
      </c>
      <c r="G873" s="9">
        <f t="shared" si="66"/>
        <v>2.9658409033770155E-3</v>
      </c>
      <c r="H873" s="10">
        <f t="shared" si="64"/>
        <v>-5.8205946768342045</v>
      </c>
    </row>
    <row r="874" spans="1:8" ht="15.75" customHeight="1">
      <c r="A874" s="7">
        <v>43950</v>
      </c>
      <c r="B874" s="8">
        <v>1.0008999999999999</v>
      </c>
      <c r="C874" s="11">
        <f t="shared" si="62"/>
        <v>-7.9896139274547237E-4</v>
      </c>
      <c r="D874" s="9">
        <f t="shared" si="63"/>
        <v>6.3833930709778494E-7</v>
      </c>
      <c r="E874" s="9">
        <f t="shared" si="65"/>
        <v>7.9971397318773731E-6</v>
      </c>
      <c r="G874" s="9">
        <f t="shared" si="66"/>
        <v>2.827921450796923E-3</v>
      </c>
      <c r="H874" s="10">
        <f t="shared" si="64"/>
        <v>-5.8682133068650559</v>
      </c>
    </row>
    <row r="875" spans="1:8" ht="15.75" customHeight="1">
      <c r="A875" s="7">
        <v>43951</v>
      </c>
      <c r="B875" s="8">
        <v>1.0004999999999999</v>
      </c>
      <c r="C875" s="11">
        <f t="shared" si="62"/>
        <v>-3.9972020118503277E-4</v>
      </c>
      <c r="D875" s="9">
        <f t="shared" si="63"/>
        <v>1.5977623923540306E-7</v>
      </c>
      <c r="E875" s="9">
        <f t="shared" si="65"/>
        <v>8.1170436643018922E-6</v>
      </c>
      <c r="G875" s="9">
        <f t="shared" si="66"/>
        <v>2.8490425873092689E-3</v>
      </c>
      <c r="H875" s="10">
        <f t="shared" si="64"/>
        <v>-5.8607722754175873</v>
      </c>
    </row>
    <row r="876" spans="1:8" ht="15.75" customHeight="1">
      <c r="A876" s="7">
        <v>43952</v>
      </c>
      <c r="B876" s="8">
        <v>1.0004</v>
      </c>
      <c r="C876" s="11">
        <f t="shared" si="62"/>
        <v>-9.9955020324133653E-5</v>
      </c>
      <c r="D876" s="9">
        <f t="shared" si="63"/>
        <v>9.9910060879979718E-9</v>
      </c>
      <c r="E876" s="9">
        <f t="shared" si="65"/>
        <v>8.0373130217112288E-6</v>
      </c>
      <c r="G876" s="9">
        <f t="shared" si="66"/>
        <v>2.8350155240688241E-3</v>
      </c>
      <c r="H876" s="10">
        <f t="shared" si="64"/>
        <v>-5.865707865955395</v>
      </c>
    </row>
    <row r="877" spans="1:8" ht="15.75" customHeight="1">
      <c r="A877" s="7">
        <v>43953</v>
      </c>
      <c r="B877" s="8">
        <v>1.0012000000000001</v>
      </c>
      <c r="C877" s="11">
        <f t="shared" si="62"/>
        <v>7.9936055415540618E-4</v>
      </c>
      <c r="D877" s="9">
        <f t="shared" si="63"/>
        <v>6.3897729553963808E-7</v>
      </c>
      <c r="E877" s="9">
        <f t="shared" si="65"/>
        <v>8.5865686685722135E-6</v>
      </c>
      <c r="G877" s="9">
        <f t="shared" si="66"/>
        <v>2.9302847418932196E-3</v>
      </c>
      <c r="H877" s="10">
        <f t="shared" si="64"/>
        <v>-5.8326556791414585</v>
      </c>
    </row>
    <row r="878" spans="1:8" ht="15.75" customHeight="1">
      <c r="A878" s="7">
        <v>43954</v>
      </c>
      <c r="B878" s="8">
        <v>1.0007999999999999</v>
      </c>
      <c r="C878" s="11">
        <f t="shared" si="62"/>
        <v>-3.9960040491792299E-4</v>
      </c>
      <c r="D878" s="9">
        <f t="shared" si="63"/>
        <v>1.5968048361056802E-7</v>
      </c>
      <c r="E878" s="9">
        <f t="shared" si="65"/>
        <v>8.6565275035041188E-6</v>
      </c>
      <c r="G878" s="9">
        <f t="shared" si="66"/>
        <v>2.94219773358354E-3</v>
      </c>
      <c r="H878" s="10">
        <f t="shared" si="64"/>
        <v>-5.828598448461987</v>
      </c>
    </row>
    <row r="879" spans="1:8" ht="15.75" customHeight="1">
      <c r="A879" s="7">
        <v>43955</v>
      </c>
      <c r="B879" s="8">
        <v>1.0017</v>
      </c>
      <c r="C879" s="11">
        <f t="shared" si="62"/>
        <v>8.9887646501725057E-4</v>
      </c>
      <c r="D879" s="9">
        <f t="shared" si="63"/>
        <v>8.0797889936190853E-7</v>
      </c>
      <c r="E879" s="9">
        <f t="shared" si="65"/>
        <v>8.2592113934693712E-6</v>
      </c>
      <c r="G879" s="9">
        <f t="shared" si="66"/>
        <v>2.873884373712584E-3</v>
      </c>
      <c r="H879" s="10">
        <f t="shared" si="64"/>
        <v>-5.8520907239674083</v>
      </c>
    </row>
    <row r="880" spans="1:8" ht="15.75" customHeight="1">
      <c r="A880" s="7">
        <v>43956</v>
      </c>
      <c r="B880" s="8">
        <v>1.0008999999999999</v>
      </c>
      <c r="C880" s="11">
        <f t="shared" si="62"/>
        <v>-7.9896139274547237E-4</v>
      </c>
      <c r="D880" s="9">
        <f t="shared" si="63"/>
        <v>6.3833930709778494E-7</v>
      </c>
      <c r="E880" s="9">
        <f t="shared" si="65"/>
        <v>7.2137859186848984E-6</v>
      </c>
      <c r="G880" s="9">
        <f t="shared" si="66"/>
        <v>2.6858491987981938E-3</v>
      </c>
      <c r="H880" s="10">
        <f t="shared" si="64"/>
        <v>-5.9197583258681394</v>
      </c>
    </row>
    <row r="881" spans="1:8" ht="15.75" customHeight="1">
      <c r="A881" s="7">
        <v>43957</v>
      </c>
      <c r="B881" s="8">
        <v>1.0013000000000001</v>
      </c>
      <c r="C881" s="11">
        <f t="shared" si="62"/>
        <v>3.9956048878405574E-4</v>
      </c>
      <c r="D881" s="9">
        <f t="shared" si="63"/>
        <v>1.5964858419735354E-7</v>
      </c>
      <c r="E881" s="9">
        <f t="shared" si="65"/>
        <v>6.8842664021285256E-6</v>
      </c>
      <c r="G881" s="9">
        <f t="shared" si="66"/>
        <v>2.6237885589598347E-3</v>
      </c>
      <c r="H881" s="10">
        <f t="shared" si="64"/>
        <v>-5.9431359908117072</v>
      </c>
    </row>
    <row r="882" spans="1:8" ht="15.75" customHeight="1">
      <c r="A882" s="7">
        <v>43958</v>
      </c>
      <c r="B882" s="8">
        <v>1.0016</v>
      </c>
      <c r="C882" s="11">
        <f t="shared" si="62"/>
        <v>2.9956563207697389E-4</v>
      </c>
      <c r="D882" s="9">
        <f t="shared" si="63"/>
        <v>8.9739567921676891E-8</v>
      </c>
      <c r="E882" s="9">
        <f t="shared" si="65"/>
        <v>5.5371684064225323E-6</v>
      </c>
      <c r="G882" s="9">
        <f t="shared" si="66"/>
        <v>2.3531188678905563E-3</v>
      </c>
      <c r="H882" s="10">
        <f t="shared" si="64"/>
        <v>-6.0520136529223354</v>
      </c>
    </row>
    <row r="883" spans="1:8" ht="15.75" customHeight="1">
      <c r="A883" s="7">
        <v>43959</v>
      </c>
      <c r="B883" s="8">
        <v>1.0012000000000001</v>
      </c>
      <c r="C883" s="11">
        <f t="shared" si="62"/>
        <v>-3.994407882148663E-4</v>
      </c>
      <c r="D883" s="9">
        <f t="shared" si="63"/>
        <v>1.5955294328971367E-7</v>
      </c>
      <c r="E883" s="9">
        <f t="shared" si="65"/>
        <v>5.2080416356499245E-6</v>
      </c>
      <c r="G883" s="9">
        <f t="shared" si="66"/>
        <v>2.2821134142828933E-3</v>
      </c>
      <c r="H883" s="10">
        <f t="shared" si="64"/>
        <v>-6.0826533292667628</v>
      </c>
    </row>
    <row r="884" spans="1:8" ht="15.75" customHeight="1">
      <c r="A884" s="7">
        <v>43960</v>
      </c>
      <c r="B884" s="8">
        <v>1</v>
      </c>
      <c r="C884" s="11">
        <f t="shared" si="62"/>
        <v>-1.1992805754822381E-3</v>
      </c>
      <c r="D884" s="9">
        <f t="shared" si="63"/>
        <v>1.4382738987290083E-6</v>
      </c>
      <c r="E884" s="9">
        <f t="shared" si="65"/>
        <v>6.6064033891259914E-6</v>
      </c>
      <c r="G884" s="9">
        <f t="shared" si="66"/>
        <v>2.5702924715148645E-3</v>
      </c>
      <c r="H884" s="10">
        <f t="shared" si="64"/>
        <v>-5.9637355844041195</v>
      </c>
    </row>
    <row r="885" spans="1:8" ht="15.75" customHeight="1">
      <c r="A885" s="7">
        <v>43961</v>
      </c>
      <c r="B885" s="8">
        <v>1.0004999999999999</v>
      </c>
      <c r="C885" s="11">
        <f t="shared" si="62"/>
        <v>4.9987504165099287E-4</v>
      </c>
      <c r="D885" s="9">
        <f t="shared" si="63"/>
        <v>2.4987505726558186E-7</v>
      </c>
      <c r="E885" s="9">
        <f t="shared" si="65"/>
        <v>6.7665209538581431E-6</v>
      </c>
      <c r="G885" s="9">
        <f t="shared" si="66"/>
        <v>2.6012537273126862E-3</v>
      </c>
      <c r="H885" s="10">
        <f t="shared" si="64"/>
        <v>-5.9517617473645448</v>
      </c>
    </row>
    <row r="886" spans="1:8" ht="15.75" customHeight="1">
      <c r="A886" s="7">
        <v>43962</v>
      </c>
      <c r="B886" s="8">
        <v>1.0006999999999999</v>
      </c>
      <c r="C886" s="11">
        <f t="shared" si="62"/>
        <v>1.9988007262233625E-4</v>
      </c>
      <c r="D886" s="9">
        <f t="shared" si="63"/>
        <v>3.995204343151041E-8</v>
      </c>
      <c r="E886" s="9">
        <f t="shared" si="65"/>
        <v>6.7665847622627777E-6</v>
      </c>
      <c r="G886" s="9">
        <f t="shared" si="66"/>
        <v>2.6012659922166319E-3</v>
      </c>
      <c r="H886" s="10">
        <f t="shared" si="64"/>
        <v>-5.951757032378497</v>
      </c>
    </row>
    <row r="887" spans="1:8" ht="15.75" customHeight="1">
      <c r="A887" s="7">
        <v>43963</v>
      </c>
      <c r="B887" s="8">
        <v>1.0006999999999999</v>
      </c>
      <c r="C887" s="11">
        <f t="shared" si="62"/>
        <v>0</v>
      </c>
      <c r="D887" s="9">
        <f t="shared" si="63"/>
        <v>0</v>
      </c>
      <c r="E887" s="9">
        <f t="shared" si="65"/>
        <v>6.726696527235903E-6</v>
      </c>
      <c r="G887" s="9">
        <f t="shared" si="66"/>
        <v>2.5935875784781019E-3</v>
      </c>
      <c r="H887" s="10">
        <f t="shared" si="64"/>
        <v>-5.9547131962917934</v>
      </c>
    </row>
    <row r="888" spans="1:8" ht="15.75" customHeight="1">
      <c r="A888" s="7">
        <v>43964</v>
      </c>
      <c r="B888" s="8">
        <v>1.0012000000000001</v>
      </c>
      <c r="C888" s="11">
        <f t="shared" si="62"/>
        <v>4.9952546120903267E-4</v>
      </c>
      <c r="D888" s="9">
        <f t="shared" si="63"/>
        <v>2.4952568639609681E-7</v>
      </c>
      <c r="E888" s="9">
        <f t="shared" si="65"/>
        <v>6.966251150662161E-6</v>
      </c>
      <c r="G888" s="9">
        <f t="shared" si="66"/>
        <v>2.6393656720246554E-3</v>
      </c>
      <c r="H888" s="10">
        <f t="shared" si="64"/>
        <v>-5.9372166664429908</v>
      </c>
    </row>
    <row r="889" spans="1:8" ht="15.75" customHeight="1">
      <c r="A889" s="7">
        <v>43965</v>
      </c>
      <c r="B889" s="8">
        <v>1.0004999999999999</v>
      </c>
      <c r="C889" s="11">
        <f t="shared" si="62"/>
        <v>-6.9940553383121464E-4</v>
      </c>
      <c r="D889" s="9">
        <f t="shared" si="63"/>
        <v>4.8916810075372636E-7</v>
      </c>
      <c r="E889" s="9">
        <f t="shared" si="65"/>
        <v>6.9664465931575979E-6</v>
      </c>
      <c r="G889" s="9">
        <f t="shared" si="66"/>
        <v>2.6394026962852026E-3</v>
      </c>
      <c r="H889" s="10">
        <f t="shared" si="64"/>
        <v>-5.937202638829743</v>
      </c>
    </row>
    <row r="890" spans="1:8" ht="15.75" customHeight="1">
      <c r="A890" s="7">
        <v>43966</v>
      </c>
      <c r="B890" s="8">
        <v>0.999</v>
      </c>
      <c r="C890" s="11">
        <f t="shared" si="62"/>
        <v>-1.5003753752345652E-3</v>
      </c>
      <c r="D890" s="9">
        <f t="shared" si="63"/>
        <v>2.2511262666102624E-6</v>
      </c>
      <c r="E890" s="9">
        <f t="shared" si="65"/>
        <v>8.7286002015094936E-6</v>
      </c>
      <c r="G890" s="9">
        <f t="shared" si="66"/>
        <v>2.954420451037647E-3</v>
      </c>
      <c r="H890" s="10">
        <f t="shared" si="64"/>
        <v>-5.824452772219427</v>
      </c>
    </row>
    <row r="891" spans="1:8" ht="15.75" customHeight="1">
      <c r="A891" s="7">
        <v>43967</v>
      </c>
      <c r="B891" s="8">
        <v>0.99970000000000003</v>
      </c>
      <c r="C891" s="11">
        <f t="shared" si="62"/>
        <v>7.004553245815255E-4</v>
      </c>
      <c r="D891" s="9">
        <f t="shared" si="63"/>
        <v>4.9063766173461022E-7</v>
      </c>
      <c r="E891" s="9">
        <f t="shared" si="65"/>
        <v>8.9698118625187798E-6</v>
      </c>
      <c r="G891" s="9">
        <f t="shared" si="66"/>
        <v>2.9949644175713973E-3</v>
      </c>
      <c r="H891" s="10">
        <f t="shared" si="64"/>
        <v>-5.8108229280958508</v>
      </c>
    </row>
    <row r="892" spans="1:8" ht="15.75" customHeight="1">
      <c r="A892" s="7">
        <v>43968</v>
      </c>
      <c r="B892" s="8">
        <v>1</v>
      </c>
      <c r="C892" s="11">
        <f t="shared" si="62"/>
        <v>3.0004500900196061E-4</v>
      </c>
      <c r="D892" s="9">
        <f t="shared" si="63"/>
        <v>9.0027007426986624E-8</v>
      </c>
      <c r="E892" s="9">
        <f t="shared" si="65"/>
        <v>9.0498578428884238E-6</v>
      </c>
      <c r="G892" s="9">
        <f t="shared" si="66"/>
        <v>3.0082981638940684E-3</v>
      </c>
      <c r="H892" s="10">
        <f t="shared" si="64"/>
        <v>-5.8063807541719701</v>
      </c>
    </row>
    <row r="893" spans="1:8" ht="15.75" customHeight="1">
      <c r="A893" s="7">
        <v>43969</v>
      </c>
      <c r="B893" s="8">
        <v>0.99929999999999997</v>
      </c>
      <c r="C893" s="11">
        <f t="shared" si="62"/>
        <v>-7.0024511439342589E-4</v>
      </c>
      <c r="D893" s="9">
        <f t="shared" si="63"/>
        <v>4.903432202318621E-7</v>
      </c>
      <c r="E893" s="9">
        <f t="shared" si="65"/>
        <v>9.2908248828303569E-6</v>
      </c>
      <c r="G893" s="9">
        <f t="shared" si="66"/>
        <v>3.0480854454608647E-3</v>
      </c>
      <c r="H893" s="10">
        <f t="shared" si="64"/>
        <v>-5.793241608262977</v>
      </c>
    </row>
    <row r="894" spans="1:8" ht="15.75" customHeight="1">
      <c r="A894" s="7">
        <v>43970</v>
      </c>
      <c r="B894" s="8">
        <v>1.0003</v>
      </c>
      <c r="C894" s="11">
        <f t="shared" si="62"/>
        <v>1.0002001233913032E-3</v>
      </c>
      <c r="D894" s="9">
        <f t="shared" si="63"/>
        <v>1.0004002868319782E-6</v>
      </c>
      <c r="E894" s="9">
        <f t="shared" si="65"/>
        <v>1.025135286285145E-5</v>
      </c>
      <c r="G894" s="9">
        <f t="shared" si="66"/>
        <v>3.2017733934261261E-3</v>
      </c>
      <c r="H894" s="10">
        <f t="shared" si="64"/>
        <v>-5.7440504372348355</v>
      </c>
    </row>
    <row r="895" spans="1:8" ht="15.75" customHeight="1">
      <c r="A895" s="7">
        <v>43971</v>
      </c>
      <c r="B895" s="8">
        <v>0.99939999999999996</v>
      </c>
      <c r="C895" s="11">
        <f t="shared" si="62"/>
        <v>-9.001350810304529E-4</v>
      </c>
      <c r="D895" s="9">
        <f t="shared" si="63"/>
        <v>8.1024316410170004E-7</v>
      </c>
      <c r="E895" s="9">
        <f t="shared" si="65"/>
        <v>1.0423256719855367E-5</v>
      </c>
      <c r="G895" s="9">
        <f t="shared" si="66"/>
        <v>3.2285068870695267E-3</v>
      </c>
      <c r="H895" s="10">
        <f t="shared" si="64"/>
        <v>-5.7357355126897049</v>
      </c>
    </row>
    <row r="896" spans="1:8" ht="15.75" customHeight="1">
      <c r="A896" s="7">
        <v>43972</v>
      </c>
      <c r="B896" s="8">
        <v>0.99880000000000002</v>
      </c>
      <c r="C896" s="11">
        <f t="shared" si="62"/>
        <v>-6.00540504486441E-4</v>
      </c>
      <c r="D896" s="9">
        <f t="shared" si="63"/>
        <v>3.6064889752882905E-7</v>
      </c>
      <c r="E896" s="9">
        <f t="shared" si="65"/>
        <v>1.0624129378148792E-5</v>
      </c>
      <c r="G896" s="9">
        <f t="shared" si="66"/>
        <v>3.2594676525697862E-3</v>
      </c>
      <c r="H896" s="10">
        <f t="shared" si="64"/>
        <v>-5.7261913936956219</v>
      </c>
    </row>
    <row r="897" spans="1:8" ht="15.75" customHeight="1">
      <c r="A897" s="7">
        <v>43973</v>
      </c>
      <c r="B897" s="8">
        <v>1</v>
      </c>
      <c r="C897" s="11">
        <f t="shared" si="62"/>
        <v>1.2007205765188873E-3</v>
      </c>
      <c r="D897" s="9">
        <f t="shared" si="63"/>
        <v>1.441729902875849E-6</v>
      </c>
      <c r="E897" s="9">
        <f t="shared" si="65"/>
        <v>1.2055868274936642E-5</v>
      </c>
      <c r="G897" s="9">
        <f t="shared" si="66"/>
        <v>3.4721561420731992E-3</v>
      </c>
      <c r="H897" s="10">
        <f t="shared" si="64"/>
        <v>-5.6629795113999579</v>
      </c>
    </row>
    <row r="898" spans="1:8" ht="15.75" customHeight="1">
      <c r="A898" s="7">
        <v>43974</v>
      </c>
      <c r="B898" s="8">
        <v>1.0001</v>
      </c>
      <c r="C898" s="11">
        <f t="shared" si="62"/>
        <v>9.9995000333297321E-5</v>
      </c>
      <c r="D898" s="9">
        <f t="shared" si="63"/>
        <v>9.9990000916561307E-9</v>
      </c>
      <c r="E898" s="9">
        <f t="shared" si="65"/>
        <v>1.1426889979488663E-5</v>
      </c>
      <c r="G898" s="9">
        <f t="shared" si="66"/>
        <v>3.3803683200930431E-3</v>
      </c>
      <c r="H898" s="10">
        <f t="shared" si="64"/>
        <v>-5.6897706049823285</v>
      </c>
    </row>
    <row r="899" spans="1:8" ht="15.75" customHeight="1">
      <c r="A899" s="7">
        <v>43975</v>
      </c>
      <c r="B899" s="8">
        <v>0.99939999999999996</v>
      </c>
      <c r="C899" s="11">
        <f t="shared" ref="C899:C962" si="67">LN(B899/B898)</f>
        <v>-7.0017507236572912E-4</v>
      </c>
      <c r="D899" s="9">
        <f t="shared" ref="D899:D962" si="68">C899^2</f>
        <v>4.9024513196235405E-7</v>
      </c>
      <c r="E899" s="9">
        <f t="shared" si="65"/>
        <v>1.1757454627840449E-5</v>
      </c>
      <c r="G899" s="9">
        <f t="shared" si="66"/>
        <v>3.4289144970151195E-3</v>
      </c>
      <c r="H899" s="10">
        <f t="shared" si="64"/>
        <v>-5.6755115410659256</v>
      </c>
    </row>
    <row r="900" spans="1:8" ht="15.75" customHeight="1">
      <c r="A900" s="7">
        <v>43976</v>
      </c>
      <c r="B900" s="8">
        <v>1.0001</v>
      </c>
      <c r="C900" s="11">
        <f t="shared" si="67"/>
        <v>7.0017507236565691E-4</v>
      </c>
      <c r="D900" s="9">
        <f t="shared" si="68"/>
        <v>4.9024513196225294E-7</v>
      </c>
      <c r="E900" s="9">
        <f t="shared" si="65"/>
        <v>1.1439720860440794E-5</v>
      </c>
      <c r="G900" s="9">
        <f t="shared" si="66"/>
        <v>3.3822656401354396E-3</v>
      </c>
      <c r="H900" s="10">
        <f t="shared" si="64"/>
        <v>-5.689209486310717</v>
      </c>
    </row>
    <row r="901" spans="1:8" ht="15.75" customHeight="1">
      <c r="A901" s="7">
        <v>43977</v>
      </c>
      <c r="B901" s="8">
        <v>0.99990000000000001</v>
      </c>
      <c r="C901" s="11">
        <f t="shared" si="67"/>
        <v>-2.0000000066669989E-4</v>
      </c>
      <c r="D901" s="9">
        <f t="shared" si="68"/>
        <v>4.0000000266679953E-8</v>
      </c>
      <c r="E901" s="9">
        <f t="shared" si="65"/>
        <v>1.084138155360969E-5</v>
      </c>
      <c r="G901" s="9">
        <f t="shared" si="66"/>
        <v>3.2926253284589926E-3</v>
      </c>
      <c r="H901" s="10">
        <f t="shared" si="64"/>
        <v>-5.7160700602393968</v>
      </c>
    </row>
    <row r="902" spans="1:8" ht="15.75" customHeight="1">
      <c r="A902" s="7">
        <v>43978</v>
      </c>
      <c r="B902" s="8">
        <v>1</v>
      </c>
      <c r="C902" s="11">
        <f t="shared" si="67"/>
        <v>1.0000500033327544E-4</v>
      </c>
      <c r="D902" s="9">
        <f t="shared" si="68"/>
        <v>1.0001000091658421E-8</v>
      </c>
      <c r="E902" s="9">
        <f t="shared" si="65"/>
        <v>1.0691733969503994E-5</v>
      </c>
      <c r="G902" s="9">
        <f t="shared" si="66"/>
        <v>3.2698217030144006E-3</v>
      </c>
      <c r="H902" s="10">
        <f t="shared" si="64"/>
        <v>-5.7230198206315697</v>
      </c>
    </row>
    <row r="903" spans="1:8" ht="15.75" customHeight="1">
      <c r="A903" s="7">
        <v>43979</v>
      </c>
      <c r="B903" s="8">
        <v>1.0002</v>
      </c>
      <c r="C903" s="11">
        <f t="shared" si="67"/>
        <v>1.9998000266624471E-4</v>
      </c>
      <c r="D903" s="9">
        <f t="shared" si="68"/>
        <v>3.9992001466391245E-8</v>
      </c>
      <c r="E903" s="9">
        <f t="shared" si="65"/>
        <v>1.0641986403048708E-5</v>
      </c>
      <c r="G903" s="9">
        <f t="shared" si="66"/>
        <v>3.2622057573134023E-3</v>
      </c>
      <c r="H903" s="10">
        <f t="shared" si="64"/>
        <v>-5.7253516997298526</v>
      </c>
    </row>
    <row r="904" spans="1:8" ht="15.75" customHeight="1">
      <c r="A904" s="7">
        <v>43980</v>
      </c>
      <c r="B904" s="8">
        <v>0.99960000000000004</v>
      </c>
      <c r="C904" s="11">
        <f t="shared" si="67"/>
        <v>-6.0006002400593745E-4</v>
      </c>
      <c r="D904" s="9">
        <f t="shared" si="68"/>
        <v>3.6007203241000623E-7</v>
      </c>
      <c r="E904" s="9">
        <f t="shared" si="65"/>
        <v>1.0842505492169001E-5</v>
      </c>
      <c r="G904" s="9">
        <f t="shared" si="66"/>
        <v>3.2927959991728914E-3</v>
      </c>
      <c r="H904" s="10">
        <f t="shared" si="64"/>
        <v>-5.7160182273480915</v>
      </c>
    </row>
    <row r="905" spans="1:8" ht="15.75" customHeight="1">
      <c r="A905" s="7">
        <v>43981</v>
      </c>
      <c r="B905" s="8">
        <v>1</v>
      </c>
      <c r="C905" s="11">
        <f t="shared" si="67"/>
        <v>4.0008002133967057E-4</v>
      </c>
      <c r="D905" s="9">
        <f t="shared" si="68"/>
        <v>1.6006402347515126E-7</v>
      </c>
      <c r="E905" s="9">
        <f t="shared" si="65"/>
        <v>9.5642956169151431E-6</v>
      </c>
      <c r="G905" s="9">
        <f t="shared" si="66"/>
        <v>3.0926195396322425E-3</v>
      </c>
      <c r="H905" s="10">
        <f t="shared" si="64"/>
        <v>-5.7787367997535997</v>
      </c>
    </row>
    <row r="906" spans="1:8" ht="15.75" customHeight="1">
      <c r="A906" s="7">
        <v>43982</v>
      </c>
      <c r="B906" s="8">
        <v>0.99929999999999997</v>
      </c>
      <c r="C906" s="11">
        <f t="shared" si="67"/>
        <v>-7.0024511439342589E-4</v>
      </c>
      <c r="D906" s="9">
        <f t="shared" si="68"/>
        <v>4.903432202318621E-7</v>
      </c>
      <c r="E906" s="9">
        <f t="shared" si="65"/>
        <v>9.8047637798814222E-6</v>
      </c>
      <c r="G906" s="9">
        <f t="shared" si="66"/>
        <v>3.1312559428895975E-3</v>
      </c>
      <c r="H906" s="10">
        <f t="shared" si="64"/>
        <v>-5.7663210952040869</v>
      </c>
    </row>
    <row r="907" spans="1:8" ht="15.75" customHeight="1">
      <c r="A907" s="7">
        <v>43983</v>
      </c>
      <c r="B907" s="8">
        <v>1.0012000000000001</v>
      </c>
      <c r="C907" s="11">
        <f t="shared" si="67"/>
        <v>1.8995256898755666E-3</v>
      </c>
      <c r="D907" s="9">
        <f t="shared" si="68"/>
        <v>3.6081978464972474E-6</v>
      </c>
      <c r="E907" s="9">
        <f t="shared" si="65"/>
        <v>1.3373009582947158E-5</v>
      </c>
      <c r="G907" s="9">
        <f t="shared" si="66"/>
        <v>3.6569125752398237E-3</v>
      </c>
      <c r="H907" s="10">
        <f t="shared" si="64"/>
        <v>-5.6111360462423434</v>
      </c>
    </row>
    <row r="908" spans="1:8" ht="15.75" customHeight="1">
      <c r="A908" s="7">
        <v>43984</v>
      </c>
      <c r="B908" s="8">
        <v>1.0006999999999999</v>
      </c>
      <c r="C908" s="11">
        <f t="shared" si="67"/>
        <v>-4.9952546120895277E-4</v>
      </c>
      <c r="D908" s="9">
        <f t="shared" si="68"/>
        <v>2.4952568639601697E-7</v>
      </c>
      <c r="E908" s="9">
        <f t="shared" si="65"/>
        <v>1.3622535269343175E-5</v>
      </c>
      <c r="G908" s="9">
        <f t="shared" si="66"/>
        <v>3.6908718847100579E-3</v>
      </c>
      <c r="H908" s="10">
        <f t="shared" si="64"/>
        <v>-5.6018925657209042</v>
      </c>
    </row>
    <row r="909" spans="1:8" ht="15.75" customHeight="1">
      <c r="A909" s="7">
        <v>43985</v>
      </c>
      <c r="B909" s="8">
        <v>0.99990000000000001</v>
      </c>
      <c r="C909" s="11">
        <f t="shared" si="67"/>
        <v>-7.9976011460665582E-4</v>
      </c>
      <c r="D909" s="9">
        <f t="shared" si="68"/>
        <v>6.3961624091565122E-7</v>
      </c>
      <c r="E909" s="9">
        <f t="shared" si="65"/>
        <v>1.4012625823862729E-5</v>
      </c>
      <c r="G909" s="9">
        <f t="shared" si="66"/>
        <v>3.7433442032309464E-3</v>
      </c>
      <c r="H909" s="10">
        <f t="shared" si="64"/>
        <v>-5.5877758951024337</v>
      </c>
    </row>
    <row r="910" spans="1:8" ht="15.75" customHeight="1">
      <c r="A910" s="7">
        <v>43986</v>
      </c>
      <c r="B910" s="8">
        <v>0.99990000000000001</v>
      </c>
      <c r="C910" s="11">
        <f t="shared" si="67"/>
        <v>0</v>
      </c>
      <c r="D910" s="9">
        <f t="shared" si="68"/>
        <v>0</v>
      </c>
      <c r="E910" s="9">
        <f t="shared" si="65"/>
        <v>1.3523457723109002E-5</v>
      </c>
      <c r="G910" s="9">
        <f t="shared" si="66"/>
        <v>3.6774254204686467E-3</v>
      </c>
      <c r="H910" s="10">
        <f t="shared" si="64"/>
        <v>-5.6055423856484632</v>
      </c>
    </row>
    <row r="911" spans="1:8" ht="15.75" customHeight="1">
      <c r="A911" s="7">
        <v>43987</v>
      </c>
      <c r="B911" s="8">
        <v>0.99950000000000006</v>
      </c>
      <c r="C911" s="11">
        <f t="shared" si="67"/>
        <v>-4.0012004134894105E-4</v>
      </c>
      <c r="D911" s="9">
        <f t="shared" si="68"/>
        <v>1.600960474890783E-7</v>
      </c>
      <c r="E911" s="9">
        <f t="shared" si="65"/>
        <v>1.143242750398782E-5</v>
      </c>
      <c r="G911" s="9">
        <f t="shared" si="66"/>
        <v>3.3811872920599681E-3</v>
      </c>
      <c r="H911" s="10">
        <f t="shared" si="64"/>
        <v>-5.6895283613277892</v>
      </c>
    </row>
    <row r="912" spans="1:8" ht="15.75" customHeight="1">
      <c r="A912" s="7">
        <v>43988</v>
      </c>
      <c r="B912" s="8">
        <v>0.99980000000000002</v>
      </c>
      <c r="C912" s="11">
        <f t="shared" si="67"/>
        <v>3.0010503901518773E-4</v>
      </c>
      <c r="D912" s="9">
        <f t="shared" si="68"/>
        <v>9.0063034442307352E-8</v>
      </c>
      <c r="E912" s="9">
        <f t="shared" si="65"/>
        <v>1.1031852876695518E-5</v>
      </c>
      <c r="G912" s="9">
        <f t="shared" si="66"/>
        <v>3.3214233209116115E-3</v>
      </c>
      <c r="H912" s="10">
        <f t="shared" si="64"/>
        <v>-5.7073618768061394</v>
      </c>
    </row>
    <row r="913" spans="1:8" ht="15.75" customHeight="1">
      <c r="A913" s="7">
        <v>43989</v>
      </c>
      <c r="B913" s="8">
        <v>1.0004999999999999</v>
      </c>
      <c r="C913" s="11">
        <f t="shared" si="67"/>
        <v>6.9989504431807164E-4</v>
      </c>
      <c r="D913" s="9">
        <f t="shared" si="68"/>
        <v>4.8985307306099546E-7</v>
      </c>
      <c r="E913" s="9">
        <f t="shared" si="65"/>
        <v>1.1431678942329528E-5</v>
      </c>
      <c r="G913" s="9">
        <f t="shared" si="66"/>
        <v>3.3810765951586379E-3</v>
      </c>
      <c r="H913" s="10">
        <f t="shared" si="64"/>
        <v>-5.6895611009260021</v>
      </c>
    </row>
    <row r="914" spans="1:8" ht="15.75" customHeight="1">
      <c r="A914" s="7">
        <v>43990</v>
      </c>
      <c r="B914" s="8">
        <v>1.0005999999999999</v>
      </c>
      <c r="C914" s="11">
        <f t="shared" si="67"/>
        <v>9.9945030316477728E-5</v>
      </c>
      <c r="D914" s="9">
        <f t="shared" si="68"/>
        <v>9.9890090849616519E-9</v>
      </c>
      <c r="E914" s="9">
        <f t="shared" si="65"/>
        <v>1.0951324731182627E-5</v>
      </c>
      <c r="G914" s="9">
        <f t="shared" si="66"/>
        <v>3.3092785816825135E-3</v>
      </c>
      <c r="H914" s="10">
        <f t="shared" si="64"/>
        <v>-5.711025064501289</v>
      </c>
    </row>
    <row r="915" spans="1:8" ht="15.75" customHeight="1">
      <c r="A915" s="7">
        <v>43991</v>
      </c>
      <c r="B915" s="8">
        <v>1.0009999999999999</v>
      </c>
      <c r="C915" s="11">
        <f t="shared" si="67"/>
        <v>3.9968026111589585E-4</v>
      </c>
      <c r="D915" s="9">
        <f t="shared" si="68"/>
        <v>1.597443111256707E-7</v>
      </c>
      <c r="E915" s="9">
        <f t="shared" si="65"/>
        <v>1.011066875547632E-5</v>
      </c>
      <c r="G915" s="9">
        <f t="shared" si="66"/>
        <v>3.179727780090038E-3</v>
      </c>
      <c r="H915" s="10">
        <f t="shared" si="64"/>
        <v>-5.7509596895995321</v>
      </c>
    </row>
    <row r="916" spans="1:8" ht="15.75" customHeight="1">
      <c r="A916" s="7">
        <v>43992</v>
      </c>
      <c r="B916" s="8">
        <v>1.0004999999999999</v>
      </c>
      <c r="C916" s="11">
        <f t="shared" si="67"/>
        <v>-4.9962529143241278E-4</v>
      </c>
      <c r="D916" s="9">
        <f t="shared" si="68"/>
        <v>2.4962543183892339E-7</v>
      </c>
      <c r="E916" s="9">
        <f t="shared" si="65"/>
        <v>9.5500510232135422E-6</v>
      </c>
      <c r="G916" s="9">
        <f t="shared" si="66"/>
        <v>3.0903156834235466E-3</v>
      </c>
      <c r="H916" s="10">
        <f t="shared" si="64"/>
        <v>-5.7794820303705174</v>
      </c>
    </row>
    <row r="917" spans="1:8" ht="15.75" customHeight="1">
      <c r="A917" s="7">
        <v>43993</v>
      </c>
      <c r="B917" s="8">
        <v>0.99950000000000006</v>
      </c>
      <c r="C917" s="11">
        <f t="shared" si="67"/>
        <v>-1.0000000833332238E-3</v>
      </c>
      <c r="D917" s="9">
        <f t="shared" si="68"/>
        <v>1.0000001666664546E-6</v>
      </c>
      <c r="E917" s="9">
        <f t="shared" si="65"/>
        <v>1.0189402292351168E-5</v>
      </c>
      <c r="G917" s="9">
        <f t="shared" si="66"/>
        <v>3.1920843178636694E-3</v>
      </c>
      <c r="H917" s="10">
        <f t="shared" ref="H917:H980" si="69">LN(G917)</f>
        <v>-5.7470811843726306</v>
      </c>
    </row>
    <row r="918" spans="1:8" ht="15.75" customHeight="1">
      <c r="A918" s="7">
        <v>43994</v>
      </c>
      <c r="B918" s="8">
        <v>0.99950000000000006</v>
      </c>
      <c r="C918" s="11">
        <f t="shared" si="67"/>
        <v>0</v>
      </c>
      <c r="D918" s="9">
        <f t="shared" si="68"/>
        <v>0</v>
      </c>
      <c r="E918" s="9">
        <f t="shared" ref="E918:E981" si="70">SUM(D898:D918)</f>
        <v>8.7476723894753217E-6</v>
      </c>
      <c r="G918" s="9">
        <f t="shared" si="66"/>
        <v>2.9576464273938022E-3</v>
      </c>
      <c r="H918" s="10">
        <f t="shared" si="69"/>
        <v>-5.8233614528068891</v>
      </c>
    </row>
    <row r="919" spans="1:8" ht="15.75" customHeight="1">
      <c r="A919" s="7">
        <v>43995</v>
      </c>
      <c r="B919" s="8">
        <v>0.99980000000000002</v>
      </c>
      <c r="C919" s="11">
        <f t="shared" si="67"/>
        <v>3.0010503901518773E-4</v>
      </c>
      <c r="D919" s="9">
        <f t="shared" si="68"/>
        <v>9.0063034442307352E-8</v>
      </c>
      <c r="E919" s="9">
        <f t="shared" si="70"/>
        <v>8.8277364238259713E-6</v>
      </c>
      <c r="G919" s="9">
        <f t="shared" ref="G919:G982" si="71">SQRT(E919)</f>
        <v>2.9711506901915915E-3</v>
      </c>
      <c r="H919" s="10">
        <f t="shared" si="69"/>
        <v>-5.8188059634272165</v>
      </c>
    </row>
    <row r="920" spans="1:8" ht="15.75" customHeight="1">
      <c r="A920" s="7">
        <v>43996</v>
      </c>
      <c r="B920" s="8">
        <v>0.99939999999999996</v>
      </c>
      <c r="C920" s="11">
        <f t="shared" si="67"/>
        <v>-4.0016006936537184E-4</v>
      </c>
      <c r="D920" s="9">
        <f t="shared" si="68"/>
        <v>1.6012808111449921E-7</v>
      </c>
      <c r="E920" s="9">
        <f t="shared" si="70"/>
        <v>8.4976193729781174E-6</v>
      </c>
      <c r="G920" s="9">
        <f t="shared" si="71"/>
        <v>2.9150676446659204E-3</v>
      </c>
      <c r="H920" s="10">
        <f t="shared" si="69"/>
        <v>-5.8378622537316334</v>
      </c>
    </row>
    <row r="921" spans="1:8" ht="15.75" customHeight="1">
      <c r="A921" s="7">
        <v>43997</v>
      </c>
      <c r="B921" s="8">
        <v>1.0005999999999999</v>
      </c>
      <c r="C921" s="11">
        <f t="shared" si="67"/>
        <v>1.2000001439999479E-3</v>
      </c>
      <c r="D921" s="9">
        <f t="shared" si="68"/>
        <v>1.4400003455998957E-6</v>
      </c>
      <c r="E921" s="9">
        <f t="shared" si="70"/>
        <v>9.4473745866157602E-6</v>
      </c>
      <c r="G921" s="9">
        <f t="shared" si="71"/>
        <v>3.0736581766058111E-3</v>
      </c>
      <c r="H921" s="10">
        <f t="shared" si="69"/>
        <v>-5.7848868382901566</v>
      </c>
    </row>
    <row r="922" spans="1:8" ht="15.75" customHeight="1">
      <c r="A922" s="7">
        <v>43998</v>
      </c>
      <c r="B922" s="8">
        <v>0.99990000000000001</v>
      </c>
      <c r="C922" s="11">
        <f t="shared" si="67"/>
        <v>-6.9982507230088018E-4</v>
      </c>
      <c r="D922" s="9">
        <f t="shared" si="68"/>
        <v>4.8975513182093219E-7</v>
      </c>
      <c r="E922" s="9">
        <f t="shared" si="70"/>
        <v>9.8971297181700115E-6</v>
      </c>
      <c r="G922" s="9">
        <f t="shared" si="71"/>
        <v>3.1459703937211508E-3</v>
      </c>
      <c r="H922" s="10">
        <f t="shared" si="69"/>
        <v>-5.7616328851591971</v>
      </c>
    </row>
    <row r="923" spans="1:8" ht="15.75" customHeight="1">
      <c r="A923" s="7">
        <v>43999</v>
      </c>
      <c r="B923" s="8">
        <v>1.0001</v>
      </c>
      <c r="C923" s="11">
        <f t="shared" si="67"/>
        <v>2.000000006667229E-4</v>
      </c>
      <c r="D923" s="9">
        <f t="shared" si="68"/>
        <v>4.0000000266689158E-8</v>
      </c>
      <c r="E923" s="9">
        <f t="shared" si="70"/>
        <v>9.9271287183450444E-6</v>
      </c>
      <c r="G923" s="9">
        <f t="shared" si="71"/>
        <v>3.1507346315335799E-3</v>
      </c>
      <c r="H923" s="10">
        <f t="shared" si="69"/>
        <v>-5.7601196369754364</v>
      </c>
    </row>
    <row r="924" spans="1:8" ht="15.75" customHeight="1">
      <c r="A924" s="7">
        <v>44000</v>
      </c>
      <c r="B924" s="8">
        <v>0.99880000000000002</v>
      </c>
      <c r="C924" s="11">
        <f t="shared" si="67"/>
        <v>-1.3007155768522004E-3</v>
      </c>
      <c r="D924" s="9">
        <f t="shared" si="68"/>
        <v>1.6918610118659525E-6</v>
      </c>
      <c r="E924" s="9">
        <f t="shared" si="70"/>
        <v>1.1578997728744605E-5</v>
      </c>
      <c r="G924" s="9">
        <f t="shared" si="71"/>
        <v>3.4027926367536129E-3</v>
      </c>
      <c r="H924" s="10">
        <f t="shared" si="69"/>
        <v>-5.6831588207435706</v>
      </c>
    </row>
    <row r="925" spans="1:8" ht="15.75" customHeight="1">
      <c r="A925" s="7">
        <v>44001</v>
      </c>
      <c r="B925" s="8">
        <v>0.99909999999999999</v>
      </c>
      <c r="C925" s="11">
        <f t="shared" si="67"/>
        <v>3.0031533335464125E-4</v>
      </c>
      <c r="D925" s="9">
        <f t="shared" si="68"/>
        <v>9.0189299447909302E-8</v>
      </c>
      <c r="E925" s="9">
        <f t="shared" si="70"/>
        <v>1.1309114995782509E-5</v>
      </c>
      <c r="G925" s="9">
        <f t="shared" si="71"/>
        <v>3.3629027633552697E-3</v>
      </c>
      <c r="H925" s="10">
        <f t="shared" si="69"/>
        <v>-5.6949507603038416</v>
      </c>
    </row>
    <row r="926" spans="1:8" ht="15.75" customHeight="1">
      <c r="A926" s="7">
        <v>44002</v>
      </c>
      <c r="B926" s="8">
        <v>0.99939999999999996</v>
      </c>
      <c r="C926" s="11">
        <f t="shared" si="67"/>
        <v>3.002251711317115E-4</v>
      </c>
      <c r="D926" s="9">
        <f t="shared" si="68"/>
        <v>9.0135153381065451E-8</v>
      </c>
      <c r="E926" s="9">
        <f t="shared" si="70"/>
        <v>1.1239186125688421E-5</v>
      </c>
      <c r="G926" s="9">
        <f t="shared" si="71"/>
        <v>3.3524895414733841E-3</v>
      </c>
      <c r="H926" s="10">
        <f t="shared" si="69"/>
        <v>-5.698052062433475</v>
      </c>
    </row>
    <row r="927" spans="1:8" ht="15.75" customHeight="1">
      <c r="A927" s="7">
        <v>44003</v>
      </c>
      <c r="B927" s="8">
        <v>0.99919999999999998</v>
      </c>
      <c r="C927" s="11">
        <f t="shared" si="67"/>
        <v>-2.0014009873666581E-4</v>
      </c>
      <c r="D927" s="9">
        <f t="shared" si="68"/>
        <v>4.0056059122322338E-8</v>
      </c>
      <c r="E927" s="9">
        <f t="shared" si="70"/>
        <v>1.0788898964578881E-5</v>
      </c>
      <c r="G927" s="9">
        <f t="shared" si="71"/>
        <v>3.2846459420428986E-3</v>
      </c>
      <c r="H927" s="10">
        <f t="shared" si="69"/>
        <v>-5.7184964130542975</v>
      </c>
    </row>
    <row r="928" spans="1:8" ht="15.75" customHeight="1">
      <c r="A928" s="7">
        <v>44004</v>
      </c>
      <c r="B928" s="8">
        <v>1.0002</v>
      </c>
      <c r="C928" s="11">
        <f t="shared" si="67"/>
        <v>1.0003001734354337E-3</v>
      </c>
      <c r="D928" s="9">
        <f t="shared" si="68"/>
        <v>1.0006004369749587E-6</v>
      </c>
      <c r="E928" s="9">
        <f t="shared" si="70"/>
        <v>8.1813015550565909E-6</v>
      </c>
      <c r="G928" s="9">
        <f t="shared" si="71"/>
        <v>2.8602974591913671E-3</v>
      </c>
      <c r="H928" s="10">
        <f t="shared" si="69"/>
        <v>-5.8568296528484307</v>
      </c>
    </row>
    <row r="929" spans="1:8" ht="15.75" customHeight="1">
      <c r="A929" s="7">
        <v>44005</v>
      </c>
      <c r="B929" s="8">
        <v>1.0012000000000001</v>
      </c>
      <c r="C929" s="11">
        <f t="shared" si="67"/>
        <v>9.9930057281583367E-4</v>
      </c>
      <c r="D929" s="9">
        <f t="shared" si="68"/>
        <v>9.9860163483005338E-7</v>
      </c>
      <c r="E929" s="9">
        <f t="shared" si="70"/>
        <v>8.9303775034906281E-6</v>
      </c>
      <c r="G929" s="9">
        <f t="shared" si="71"/>
        <v>2.9883737221924949E-3</v>
      </c>
      <c r="H929" s="10">
        <f t="shared" si="69"/>
        <v>-5.8130259451711002</v>
      </c>
    </row>
    <row r="930" spans="1:8" ht="15.75" customHeight="1">
      <c r="A930" s="7">
        <v>44006</v>
      </c>
      <c r="B930" s="8">
        <v>0.99880000000000002</v>
      </c>
      <c r="C930" s="11">
        <f t="shared" si="67"/>
        <v>-2.4000011520010547E-3</v>
      </c>
      <c r="D930" s="9">
        <f t="shared" si="68"/>
        <v>5.7600055296063891E-6</v>
      </c>
      <c r="E930" s="9">
        <f t="shared" si="70"/>
        <v>1.4050766792181367E-5</v>
      </c>
      <c r="G930" s="9">
        <f t="shared" si="71"/>
        <v>3.7484352458301007E-3</v>
      </c>
      <c r="H930" s="10">
        <f t="shared" si="69"/>
        <v>-5.5864167938588816</v>
      </c>
    </row>
    <row r="931" spans="1:8" ht="15.75" customHeight="1">
      <c r="A931" s="7">
        <v>44007</v>
      </c>
      <c r="B931" s="8">
        <v>0.99890000000000001</v>
      </c>
      <c r="C931" s="11">
        <f t="shared" si="67"/>
        <v>1.001151324859202E-4</v>
      </c>
      <c r="D931" s="9">
        <f t="shared" si="68"/>
        <v>1.0023039752673354E-8</v>
      </c>
      <c r="E931" s="9">
        <f t="shared" si="70"/>
        <v>1.406078983193404E-5</v>
      </c>
      <c r="G931" s="9">
        <f t="shared" si="71"/>
        <v>3.7497719706582212E-3</v>
      </c>
      <c r="H931" s="10">
        <f t="shared" si="69"/>
        <v>-5.5860602486731628</v>
      </c>
    </row>
    <row r="932" spans="1:8" ht="15.75" customHeight="1">
      <c r="A932" s="7">
        <v>44008</v>
      </c>
      <c r="B932" s="8">
        <v>0.99919999999999998</v>
      </c>
      <c r="C932" s="11">
        <f t="shared" si="67"/>
        <v>3.0028527326385665E-4</v>
      </c>
      <c r="D932" s="9">
        <f t="shared" si="68"/>
        <v>9.0171245339149063E-8</v>
      </c>
      <c r="E932" s="9">
        <f t="shared" si="70"/>
        <v>1.3990865029784111E-5</v>
      </c>
      <c r="G932" s="9">
        <f t="shared" si="71"/>
        <v>3.74043647583863E-3</v>
      </c>
      <c r="H932" s="10">
        <f t="shared" si="69"/>
        <v>-5.5885529695954812</v>
      </c>
    </row>
    <row r="933" spans="1:8" ht="15.75" customHeight="1">
      <c r="A933" s="7">
        <v>44009</v>
      </c>
      <c r="B933" s="8">
        <v>0.999</v>
      </c>
      <c r="C933" s="11">
        <f t="shared" si="67"/>
        <v>-2.001801628143416E-4</v>
      </c>
      <c r="D933" s="9">
        <f t="shared" si="68"/>
        <v>4.0072097584376313E-8</v>
      </c>
      <c r="E933" s="9">
        <f t="shared" si="70"/>
        <v>1.394087409292618E-5</v>
      </c>
      <c r="G933" s="9">
        <f t="shared" si="71"/>
        <v>3.7337479953695562E-3</v>
      </c>
      <c r="H933" s="10">
        <f t="shared" si="69"/>
        <v>-5.5903427253287603</v>
      </c>
    </row>
    <row r="934" spans="1:8" ht="15.75" customHeight="1">
      <c r="A934" s="7">
        <v>44010</v>
      </c>
      <c r="B934" s="8">
        <v>0.99939999999999996</v>
      </c>
      <c r="C934" s="11">
        <f t="shared" si="67"/>
        <v>4.0032026155106451E-4</v>
      </c>
      <c r="D934" s="9">
        <f t="shared" si="68"/>
        <v>1.6025631180831271E-7</v>
      </c>
      <c r="E934" s="9">
        <f t="shared" si="70"/>
        <v>1.3611277331673499E-5</v>
      </c>
      <c r="G934" s="9">
        <f t="shared" si="71"/>
        <v>3.6893464640330945E-3</v>
      </c>
      <c r="H934" s="10">
        <f t="shared" si="69"/>
        <v>-5.6023059466336642</v>
      </c>
    </row>
    <row r="935" spans="1:8" ht="15.75" customHeight="1">
      <c r="A935" s="7">
        <v>44011</v>
      </c>
      <c r="B935" s="8">
        <v>0.99939999999999996</v>
      </c>
      <c r="C935" s="11">
        <f t="shared" si="67"/>
        <v>0</v>
      </c>
      <c r="D935" s="9">
        <f t="shared" si="68"/>
        <v>0</v>
      </c>
      <c r="E935" s="9">
        <f t="shared" si="70"/>
        <v>1.3601288322588537E-5</v>
      </c>
      <c r="G935" s="9">
        <f t="shared" si="71"/>
        <v>3.6879924515362743E-3</v>
      </c>
      <c r="H935" s="10">
        <f t="shared" si="69"/>
        <v>-5.6026730200533672</v>
      </c>
    </row>
    <row r="936" spans="1:8" ht="15.75" customHeight="1">
      <c r="A936" s="7">
        <v>44012</v>
      </c>
      <c r="B936" s="8">
        <v>0.99980000000000002</v>
      </c>
      <c r="C936" s="11">
        <f t="shared" si="67"/>
        <v>4.0016006936546909E-4</v>
      </c>
      <c r="D936" s="9">
        <f t="shared" si="68"/>
        <v>1.6012808111457703E-7</v>
      </c>
      <c r="E936" s="9">
        <f t="shared" si="70"/>
        <v>1.3601672092577442E-5</v>
      </c>
      <c r="G936" s="9">
        <f t="shared" si="71"/>
        <v>3.6880444808295686E-3</v>
      </c>
      <c r="H936" s="10">
        <f t="shared" si="69"/>
        <v>-5.6026589123980584</v>
      </c>
    </row>
    <row r="937" spans="1:8" ht="15.75" customHeight="1">
      <c r="A937" s="7">
        <v>44013</v>
      </c>
      <c r="B937" s="8">
        <v>1.0004999999999999</v>
      </c>
      <c r="C937" s="11">
        <f t="shared" si="67"/>
        <v>6.9989504431807164E-4</v>
      </c>
      <c r="D937" s="9">
        <f t="shared" si="68"/>
        <v>4.8985307306099546E-7</v>
      </c>
      <c r="E937" s="9">
        <f t="shared" si="70"/>
        <v>1.3841899733799517E-5</v>
      </c>
      <c r="G937" s="9">
        <f t="shared" si="71"/>
        <v>3.7204703645909499E-3</v>
      </c>
      <c r="H937" s="10">
        <f t="shared" si="69"/>
        <v>-5.5939051765958681</v>
      </c>
    </row>
    <row r="938" spans="1:8" ht="15.75" customHeight="1">
      <c r="A938" s="7">
        <v>44014</v>
      </c>
      <c r="B938" s="8">
        <v>1.0001</v>
      </c>
      <c r="C938" s="11">
        <f t="shared" si="67"/>
        <v>-3.99880041317713E-4</v>
      </c>
      <c r="D938" s="9">
        <f t="shared" si="68"/>
        <v>1.5990404744425585E-7</v>
      </c>
      <c r="E938" s="9">
        <f t="shared" si="70"/>
        <v>1.3001803614577318E-5</v>
      </c>
      <c r="G938" s="9">
        <f t="shared" si="71"/>
        <v>3.60580138312932E-3</v>
      </c>
      <c r="H938" s="10">
        <f t="shared" si="69"/>
        <v>-5.6252112352716566</v>
      </c>
    </row>
    <row r="939" spans="1:8" ht="15.75" customHeight="1">
      <c r="A939" s="7">
        <v>44015</v>
      </c>
      <c r="B939" s="8">
        <v>1.0024999999999999</v>
      </c>
      <c r="C939" s="11">
        <f t="shared" si="67"/>
        <v>2.3968851982538453E-3</v>
      </c>
      <c r="D939" s="9">
        <f t="shared" si="68"/>
        <v>5.7450586536083747E-6</v>
      </c>
      <c r="E939" s="9">
        <f t="shared" si="70"/>
        <v>1.8746862268185692E-5</v>
      </c>
      <c r="G939" s="9">
        <f t="shared" si="71"/>
        <v>4.3297646897014729E-3</v>
      </c>
      <c r="H939" s="10">
        <f t="shared" si="69"/>
        <v>-5.4422420826242357</v>
      </c>
    </row>
    <row r="940" spans="1:8" ht="15.75" customHeight="1">
      <c r="A940" s="7">
        <v>44016</v>
      </c>
      <c r="B940" s="8">
        <v>1.0003</v>
      </c>
      <c r="C940" s="11">
        <f t="shared" si="67"/>
        <v>-2.1969251895891666E-3</v>
      </c>
      <c r="D940" s="9">
        <f t="shared" si="68"/>
        <v>4.8264802886513954E-6</v>
      </c>
      <c r="E940" s="9">
        <f t="shared" si="70"/>
        <v>2.3483279522394779E-5</v>
      </c>
      <c r="G940" s="9">
        <f t="shared" si="71"/>
        <v>4.8459549649573488E-3</v>
      </c>
      <c r="H940" s="10">
        <f t="shared" si="69"/>
        <v>-5.3296109498713182</v>
      </c>
    </row>
    <row r="941" spans="1:8" ht="15.75" customHeight="1">
      <c r="A941" s="7">
        <v>44017</v>
      </c>
      <c r="B941" s="8">
        <v>1.0004</v>
      </c>
      <c r="C941" s="11">
        <f t="shared" si="67"/>
        <v>9.996501232885576E-5</v>
      </c>
      <c r="D941" s="9">
        <f t="shared" si="68"/>
        <v>9.9930036899082841E-9</v>
      </c>
      <c r="E941" s="9">
        <f t="shared" si="70"/>
        <v>2.3333144444970187E-5</v>
      </c>
      <c r="G941" s="9">
        <f t="shared" si="71"/>
        <v>4.8304393635538153E-3</v>
      </c>
      <c r="H941" s="10">
        <f t="shared" si="69"/>
        <v>-5.3328178499156769</v>
      </c>
    </row>
    <row r="942" spans="1:8" ht="15.75" customHeight="1">
      <c r="A942" s="7">
        <v>44018</v>
      </c>
      <c r="B942" s="8">
        <v>1.0002</v>
      </c>
      <c r="C942" s="11">
        <f t="shared" si="67"/>
        <v>-1.9994001866067428E-4</v>
      </c>
      <c r="D942" s="9">
        <f t="shared" si="68"/>
        <v>3.9976011062030784E-8</v>
      </c>
      <c r="E942" s="9">
        <f t="shared" si="70"/>
        <v>2.1933120110432327E-5</v>
      </c>
      <c r="G942" s="9">
        <f t="shared" si="71"/>
        <v>4.6832809130386713E-3</v>
      </c>
      <c r="H942" s="10">
        <f t="shared" si="69"/>
        <v>-5.3637563648786131</v>
      </c>
    </row>
    <row r="943" spans="1:8" ht="15.75" customHeight="1">
      <c r="A943" s="7">
        <v>44019</v>
      </c>
      <c r="B943" s="8">
        <v>1.0002</v>
      </c>
      <c r="C943" s="11">
        <f t="shared" si="67"/>
        <v>0</v>
      </c>
      <c r="D943" s="9">
        <f t="shared" si="68"/>
        <v>0</v>
      </c>
      <c r="E943" s="9">
        <f t="shared" si="70"/>
        <v>2.1443364978611394E-5</v>
      </c>
      <c r="G943" s="9">
        <f t="shared" si="71"/>
        <v>4.6306981092067963E-3</v>
      </c>
      <c r="H943" s="10">
        <f t="shared" si="69"/>
        <v>-5.3750476427237786</v>
      </c>
    </row>
    <row r="944" spans="1:8" ht="15.75" customHeight="1">
      <c r="A944" s="7">
        <v>44020</v>
      </c>
      <c r="B944" s="8">
        <v>1.0005999999999999</v>
      </c>
      <c r="C944" s="11">
        <f t="shared" si="67"/>
        <v>3.9984006930130574E-4</v>
      </c>
      <c r="D944" s="9">
        <f t="shared" si="68"/>
        <v>1.5987208101887297E-7</v>
      </c>
      <c r="E944" s="9">
        <f t="shared" si="70"/>
        <v>2.1563237059363574E-5</v>
      </c>
      <c r="G944" s="9">
        <f t="shared" si="71"/>
        <v>4.6436232684578943E-3</v>
      </c>
      <c r="H944" s="10">
        <f t="shared" si="69"/>
        <v>-5.3722603406468323</v>
      </c>
    </row>
    <row r="945" spans="1:8" ht="15.75" customHeight="1">
      <c r="A945" s="7">
        <v>44021</v>
      </c>
      <c r="B945" s="8">
        <v>0.99970000000000003</v>
      </c>
      <c r="C945" s="11">
        <f t="shared" si="67"/>
        <v>-8.9986508096953643E-4</v>
      </c>
      <c r="D945" s="9">
        <f t="shared" si="68"/>
        <v>8.0975716394831035E-7</v>
      </c>
      <c r="E945" s="9">
        <f t="shared" si="70"/>
        <v>2.0681133211445934E-5</v>
      </c>
      <c r="G945" s="9">
        <f t="shared" si="71"/>
        <v>4.54765139511E-3</v>
      </c>
      <c r="H945" s="10">
        <f t="shared" si="69"/>
        <v>-5.3931443561833357</v>
      </c>
    </row>
    <row r="946" spans="1:8" ht="15.75" customHeight="1">
      <c r="A946" s="7">
        <v>44022</v>
      </c>
      <c r="B946" s="8">
        <v>1.0003</v>
      </c>
      <c r="C946" s="11">
        <f t="shared" si="67"/>
        <v>6.0000001799987129E-4</v>
      </c>
      <c r="D946" s="9">
        <f t="shared" si="68"/>
        <v>3.6000002159984588E-7</v>
      </c>
      <c r="E946" s="9">
        <f t="shared" si="70"/>
        <v>2.0950943933597869E-5</v>
      </c>
      <c r="G946" s="9">
        <f t="shared" si="71"/>
        <v>4.5772201098044068E-3</v>
      </c>
      <c r="H946" s="10">
        <f t="shared" si="69"/>
        <v>-5.3866634280574113</v>
      </c>
    </row>
    <row r="947" spans="1:8" ht="15.75" customHeight="1">
      <c r="A947" s="7">
        <v>44023</v>
      </c>
      <c r="B947" s="8">
        <v>0.99970000000000003</v>
      </c>
      <c r="C947" s="11">
        <f t="shared" si="67"/>
        <v>-6.0000001799993114E-4</v>
      </c>
      <c r="D947" s="9">
        <f t="shared" si="68"/>
        <v>3.6000002159991767E-7</v>
      </c>
      <c r="E947" s="9">
        <f t="shared" si="70"/>
        <v>2.1220808801816723E-5</v>
      </c>
      <c r="G947" s="9">
        <f t="shared" si="71"/>
        <v>4.6066049105405946E-3</v>
      </c>
      <c r="H947" s="10">
        <f t="shared" si="69"/>
        <v>-5.3802641552166612</v>
      </c>
    </row>
    <row r="948" spans="1:8" ht="15.75" customHeight="1">
      <c r="A948" s="7">
        <v>44024</v>
      </c>
      <c r="B948" s="8">
        <v>1.0002</v>
      </c>
      <c r="C948" s="11">
        <f t="shared" si="67"/>
        <v>5.0002501166825813E-4</v>
      </c>
      <c r="D948" s="9">
        <f t="shared" si="68"/>
        <v>2.5002501229384169E-7</v>
      </c>
      <c r="E948" s="9">
        <f t="shared" si="70"/>
        <v>2.143077775498824E-5</v>
      </c>
      <c r="G948" s="9">
        <f t="shared" si="71"/>
        <v>4.6293388032189048E-3</v>
      </c>
      <c r="H948" s="10">
        <f t="shared" si="69"/>
        <v>-5.3753412281620463</v>
      </c>
    </row>
    <row r="949" spans="1:8" ht="15.75" customHeight="1">
      <c r="A949" s="7">
        <v>44025</v>
      </c>
      <c r="B949" s="8">
        <v>1.0012000000000001</v>
      </c>
      <c r="C949" s="11">
        <f t="shared" si="67"/>
        <v>9.9930057281583367E-4</v>
      </c>
      <c r="D949" s="9">
        <f t="shared" si="68"/>
        <v>9.9860163483005338E-7</v>
      </c>
      <c r="E949" s="9">
        <f t="shared" si="70"/>
        <v>2.1428778952843331E-5</v>
      </c>
      <c r="G949" s="9">
        <f t="shared" si="71"/>
        <v>4.629122913991735E-3</v>
      </c>
      <c r="H949" s="10">
        <f t="shared" si="69"/>
        <v>-5.3753878642521018</v>
      </c>
    </row>
    <row r="950" spans="1:8" ht="15.75" customHeight="1">
      <c r="A950" s="7">
        <v>44026</v>
      </c>
      <c r="B950" s="8">
        <v>0.99950000000000006</v>
      </c>
      <c r="C950" s="11">
        <f t="shared" si="67"/>
        <v>-1.6994056171644001E-3</v>
      </c>
      <c r="D950" s="9">
        <f t="shared" si="68"/>
        <v>2.8879794516499155E-6</v>
      </c>
      <c r="E950" s="9">
        <f t="shared" si="70"/>
        <v>2.3318156769663195E-5</v>
      </c>
      <c r="G950" s="9">
        <f t="shared" si="71"/>
        <v>4.8288877362870214E-3</v>
      </c>
      <c r="H950" s="10">
        <f t="shared" si="69"/>
        <v>-5.3331391201789371</v>
      </c>
    </row>
    <row r="951" spans="1:8" ht="15.75" customHeight="1">
      <c r="A951" s="7">
        <v>44027</v>
      </c>
      <c r="B951" s="8">
        <v>0.999</v>
      </c>
      <c r="C951" s="11">
        <f t="shared" si="67"/>
        <v>-5.0037529190131113E-4</v>
      </c>
      <c r="D951" s="9">
        <f t="shared" si="68"/>
        <v>2.5037543274532234E-7</v>
      </c>
      <c r="E951" s="9">
        <f t="shared" si="70"/>
        <v>1.7808526672802131E-5</v>
      </c>
      <c r="G951" s="9">
        <f t="shared" si="71"/>
        <v>4.2200150085991558E-3</v>
      </c>
      <c r="H951" s="10">
        <f t="shared" si="69"/>
        <v>-5.4679165944004566</v>
      </c>
    </row>
    <row r="952" spans="1:8" ht="15.75" customHeight="1">
      <c r="A952" s="7">
        <v>44028</v>
      </c>
      <c r="B952" s="8">
        <v>0.99960000000000004</v>
      </c>
      <c r="C952" s="11">
        <f t="shared" si="67"/>
        <v>6.0042031224393996E-4</v>
      </c>
      <c r="D952" s="9">
        <f t="shared" si="68"/>
        <v>3.6050455135511038E-7</v>
      </c>
      <c r="E952" s="9">
        <f t="shared" si="70"/>
        <v>1.8159008184404567E-5</v>
      </c>
      <c r="G952" s="9">
        <f t="shared" si="71"/>
        <v>4.2613387784127847E-3</v>
      </c>
      <c r="H952" s="10">
        <f t="shared" si="69"/>
        <v>-5.4581719008394129</v>
      </c>
    </row>
    <row r="953" spans="1:8" ht="15.75" customHeight="1">
      <c r="A953" s="7">
        <v>44029</v>
      </c>
      <c r="B953" s="8">
        <v>1.0008999999999999</v>
      </c>
      <c r="C953" s="11">
        <f t="shared" si="67"/>
        <v>1.2996752641757287E-3</v>
      </c>
      <c r="D953" s="9">
        <f t="shared" si="68"/>
        <v>1.6891557923102504E-6</v>
      </c>
      <c r="E953" s="9">
        <f t="shared" si="70"/>
        <v>1.9757992731375668E-5</v>
      </c>
      <c r="G953" s="9">
        <f t="shared" si="71"/>
        <v>4.4449963702320018E-3</v>
      </c>
      <c r="H953" s="10">
        <f t="shared" si="69"/>
        <v>-5.4159762266123277</v>
      </c>
    </row>
    <row r="954" spans="1:8" ht="15.75" customHeight="1">
      <c r="A954" s="7">
        <v>44030</v>
      </c>
      <c r="B954" s="8">
        <v>1.0003</v>
      </c>
      <c r="C954" s="11">
        <f t="shared" si="67"/>
        <v>-5.9964023383804346E-4</v>
      </c>
      <c r="D954" s="9">
        <f t="shared" si="68"/>
        <v>3.5956841003734345E-7</v>
      </c>
      <c r="E954" s="9">
        <f t="shared" si="70"/>
        <v>2.0077489043828631E-5</v>
      </c>
      <c r="G954" s="9">
        <f t="shared" si="71"/>
        <v>4.4807911180759843E-3</v>
      </c>
      <c r="H954" s="10">
        <f t="shared" si="69"/>
        <v>-5.4079556592889739</v>
      </c>
    </row>
    <row r="955" spans="1:8" ht="15.75" customHeight="1">
      <c r="A955" s="7">
        <v>44031</v>
      </c>
      <c r="B955" s="8">
        <v>1.0001</v>
      </c>
      <c r="C955" s="11">
        <f t="shared" si="67"/>
        <v>-1.999600086646809E-4</v>
      </c>
      <c r="D955" s="9">
        <f t="shared" si="68"/>
        <v>3.9984005065179259E-8</v>
      </c>
      <c r="E955" s="9">
        <f t="shared" si="70"/>
        <v>1.9957216737085499E-5</v>
      </c>
      <c r="G955" s="9">
        <f t="shared" si="71"/>
        <v>4.4673500799786775E-3</v>
      </c>
      <c r="H955" s="10">
        <f t="shared" si="69"/>
        <v>-5.4109598694168426</v>
      </c>
    </row>
    <row r="956" spans="1:8" ht="15.75" customHeight="1">
      <c r="A956" s="7">
        <v>44032</v>
      </c>
      <c r="B956" s="8">
        <v>1</v>
      </c>
      <c r="C956" s="11">
        <f t="shared" si="67"/>
        <v>-9.9995000333324941E-5</v>
      </c>
      <c r="D956" s="9">
        <f t="shared" si="68"/>
        <v>9.9990000916616546E-9</v>
      </c>
      <c r="E956" s="9">
        <f t="shared" si="70"/>
        <v>1.996721573717716E-5</v>
      </c>
      <c r="G956" s="9">
        <f t="shared" si="71"/>
        <v>4.4684690596643005E-3</v>
      </c>
      <c r="H956" s="10">
        <f t="shared" si="69"/>
        <v>-5.4107094212656461</v>
      </c>
    </row>
    <row r="957" spans="1:8" ht="15.75" customHeight="1">
      <c r="A957" s="7">
        <v>44033</v>
      </c>
      <c r="B957" s="8">
        <v>1.0004999999999999</v>
      </c>
      <c r="C957" s="11">
        <f t="shared" si="67"/>
        <v>4.9987504165099287E-4</v>
      </c>
      <c r="D957" s="9">
        <f t="shared" si="68"/>
        <v>2.4987505726558186E-7</v>
      </c>
      <c r="E957" s="9">
        <f t="shared" si="70"/>
        <v>2.0056962713328167E-5</v>
      </c>
      <c r="G957" s="9">
        <f t="shared" si="71"/>
        <v>4.4785000517280522E-3</v>
      </c>
      <c r="H957" s="10">
        <f t="shared" si="69"/>
        <v>-5.4084670984987167</v>
      </c>
    </row>
    <row r="958" spans="1:8" ht="15.75" customHeight="1">
      <c r="A958" s="7">
        <v>44034</v>
      </c>
      <c r="B958" s="8">
        <v>1.0009999999999999</v>
      </c>
      <c r="C958" s="11">
        <f t="shared" si="67"/>
        <v>4.9962529143247978E-4</v>
      </c>
      <c r="D958" s="9">
        <f t="shared" si="68"/>
        <v>2.4962543183899036E-7</v>
      </c>
      <c r="E958" s="9">
        <f t="shared" si="70"/>
        <v>1.9816735072106158E-5</v>
      </c>
      <c r="G958" s="9">
        <f t="shared" si="71"/>
        <v>4.4515991589659278E-3</v>
      </c>
      <c r="H958" s="10">
        <f t="shared" si="69"/>
        <v>-5.4144918857935131</v>
      </c>
    </row>
    <row r="959" spans="1:8" ht="15.75" customHeight="1">
      <c r="A959" s="7">
        <v>44035</v>
      </c>
      <c r="B959" s="8">
        <v>1.0006999999999999</v>
      </c>
      <c r="C959" s="11">
        <f t="shared" si="67"/>
        <v>-2.9974521881016999E-4</v>
      </c>
      <c r="D959" s="9">
        <f t="shared" si="68"/>
        <v>8.9847196199556681E-8</v>
      </c>
      <c r="E959" s="9">
        <f t="shared" si="70"/>
        <v>1.9746678220861457E-5</v>
      </c>
      <c r="G959" s="9">
        <f t="shared" si="71"/>
        <v>4.4437234635901299E-3</v>
      </c>
      <c r="H959" s="10">
        <f t="shared" si="69"/>
        <v>-5.4162626360558406</v>
      </c>
    </row>
    <row r="960" spans="1:8" ht="15.75" customHeight="1">
      <c r="A960" s="7">
        <v>44036</v>
      </c>
      <c r="B960" s="8">
        <v>1.0014000000000001</v>
      </c>
      <c r="C960" s="11">
        <f t="shared" si="67"/>
        <v>6.9926579943420993E-4</v>
      </c>
      <c r="D960" s="9">
        <f t="shared" si="68"/>
        <v>4.8897265825836466E-7</v>
      </c>
      <c r="E960" s="9">
        <f t="shared" si="70"/>
        <v>1.4490592225511454E-5</v>
      </c>
      <c r="G960" s="9">
        <f t="shared" si="71"/>
        <v>3.8066510511880983E-3</v>
      </c>
      <c r="H960" s="10">
        <f t="shared" si="69"/>
        <v>-5.5710054655705257</v>
      </c>
    </row>
    <row r="961" spans="1:8" ht="15.75" customHeight="1">
      <c r="A961" s="7">
        <v>44037</v>
      </c>
      <c r="B961" s="8">
        <v>1.0014000000000001</v>
      </c>
      <c r="C961" s="11">
        <f t="shared" si="67"/>
        <v>0</v>
      </c>
      <c r="D961" s="9">
        <f t="shared" si="68"/>
        <v>0</v>
      </c>
      <c r="E961" s="9">
        <f t="shared" si="70"/>
        <v>9.6641119368600591E-6</v>
      </c>
      <c r="G961" s="9">
        <f t="shared" si="71"/>
        <v>3.1087154802040117E-3</v>
      </c>
      <c r="H961" s="10">
        <f t="shared" si="69"/>
        <v>-5.7735456669842211</v>
      </c>
    </row>
    <row r="962" spans="1:8" ht="15.75" customHeight="1">
      <c r="A962" s="7">
        <v>44038</v>
      </c>
      <c r="B962" s="8">
        <v>1.0007999999999999</v>
      </c>
      <c r="C962" s="11">
        <f t="shared" si="67"/>
        <v>-5.9934074314320709E-4</v>
      </c>
      <c r="D962" s="9">
        <f t="shared" si="68"/>
        <v>3.5920932639145171E-7</v>
      </c>
      <c r="E962" s="9">
        <f t="shared" si="70"/>
        <v>1.0013328259561603E-5</v>
      </c>
      <c r="G962" s="9">
        <f t="shared" si="71"/>
        <v>3.1643843413153216E-3</v>
      </c>
      <c r="H962" s="10">
        <f t="shared" si="69"/>
        <v>-5.7557967632190747</v>
      </c>
    </row>
    <row r="963" spans="1:8" ht="15.75" customHeight="1">
      <c r="A963" s="7">
        <v>44039</v>
      </c>
      <c r="B963" s="8">
        <v>1.002</v>
      </c>
      <c r="C963" s="11">
        <f t="shared" ref="C963:C1026" si="72">LN(B963/B962)</f>
        <v>1.1983224921087163E-3</v>
      </c>
      <c r="D963" s="9">
        <f t="shared" ref="D963:D1026" si="73">C963^2</f>
        <v>1.4359767950936445E-6</v>
      </c>
      <c r="E963" s="9">
        <f t="shared" si="70"/>
        <v>1.1409329043593217E-5</v>
      </c>
      <c r="G963" s="9">
        <f t="shared" si="71"/>
        <v>3.3777698328324884E-3</v>
      </c>
      <c r="H963" s="10">
        <f t="shared" si="69"/>
        <v>-5.690539600030907</v>
      </c>
    </row>
    <row r="964" spans="1:8" ht="15.75" customHeight="1">
      <c r="A964" s="7">
        <v>44040</v>
      </c>
      <c r="B964" s="8">
        <v>1.0013000000000001</v>
      </c>
      <c r="C964" s="11">
        <f t="shared" si="72"/>
        <v>-6.9884693105296881E-4</v>
      </c>
      <c r="D964" s="9">
        <f t="shared" si="73"/>
        <v>4.8838703304215294E-7</v>
      </c>
      <c r="E964" s="9">
        <f t="shared" si="70"/>
        <v>1.189771607663537E-5</v>
      </c>
      <c r="G964" s="9">
        <f t="shared" si="71"/>
        <v>3.4493066080931935E-3</v>
      </c>
      <c r="H964" s="10">
        <f t="shared" si="69"/>
        <v>-5.6695820513000843</v>
      </c>
    </row>
    <row r="965" spans="1:8" ht="15.75" customHeight="1">
      <c r="A965" s="7">
        <v>44041</v>
      </c>
      <c r="B965" s="8">
        <v>1.0008999999999999</v>
      </c>
      <c r="C965" s="11">
        <f t="shared" si="72"/>
        <v>-3.9956048878413727E-4</v>
      </c>
      <c r="D965" s="9">
        <f t="shared" si="73"/>
        <v>1.5964858419741869E-7</v>
      </c>
      <c r="E965" s="9">
        <f t="shared" si="70"/>
        <v>1.1897492579813916E-5</v>
      </c>
      <c r="G965" s="9">
        <f t="shared" si="71"/>
        <v>3.4492742105860352E-3</v>
      </c>
      <c r="H965" s="10">
        <f t="shared" si="69"/>
        <v>-5.6695914438137072</v>
      </c>
    </row>
    <row r="966" spans="1:8" ht="15.75" customHeight="1">
      <c r="A966" s="7">
        <v>44042</v>
      </c>
      <c r="B966" s="8">
        <v>1.0012000000000001</v>
      </c>
      <c r="C966" s="11">
        <f t="shared" si="72"/>
        <v>2.9968533264613368E-4</v>
      </c>
      <c r="D966" s="9">
        <f t="shared" si="73"/>
        <v>8.9811298603223796E-8</v>
      </c>
      <c r="E966" s="9">
        <f t="shared" si="70"/>
        <v>1.1177546714468828E-5</v>
      </c>
      <c r="G966" s="9">
        <f t="shared" si="71"/>
        <v>3.3432838220032752E-3</v>
      </c>
      <c r="H966" s="10">
        <f t="shared" si="69"/>
        <v>-5.7008017747581574</v>
      </c>
    </row>
    <row r="967" spans="1:8" ht="15.75" customHeight="1">
      <c r="A967" s="7">
        <v>44043</v>
      </c>
      <c r="B967" s="8">
        <v>1.0013000000000001</v>
      </c>
      <c r="C967" s="11">
        <f t="shared" si="72"/>
        <v>9.9875156137992416E-5</v>
      </c>
      <c r="D967" s="9">
        <f t="shared" si="73"/>
        <v>9.9750468135883639E-9</v>
      </c>
      <c r="E967" s="9">
        <f t="shared" si="70"/>
        <v>1.082752173968257E-5</v>
      </c>
      <c r="G967" s="9">
        <f t="shared" si="71"/>
        <v>3.2905199801372687E-3</v>
      </c>
      <c r="H967" s="10">
        <f t="shared" si="69"/>
        <v>-5.7167096780192903</v>
      </c>
    </row>
    <row r="968" spans="1:8" ht="15.75" customHeight="1">
      <c r="A968" s="7">
        <v>44044</v>
      </c>
      <c r="B968" s="8">
        <v>1.0014000000000001</v>
      </c>
      <c r="C968" s="11">
        <f t="shared" si="72"/>
        <v>9.9865182087363722E-5</v>
      </c>
      <c r="D968" s="9">
        <f t="shared" si="73"/>
        <v>9.9730545933423113E-9</v>
      </c>
      <c r="E968" s="9">
        <f t="shared" si="70"/>
        <v>1.0477494772675993E-5</v>
      </c>
      <c r="G968" s="9">
        <f t="shared" si="71"/>
        <v>3.2368958544685979E-3</v>
      </c>
      <c r="H968" s="10">
        <f t="shared" si="69"/>
        <v>-5.7331404780283908</v>
      </c>
    </row>
    <row r="969" spans="1:8" ht="15.75" customHeight="1">
      <c r="A969" s="7">
        <v>44045</v>
      </c>
      <c r="B969" s="8">
        <v>1.0007999999999999</v>
      </c>
      <c r="C969" s="11">
        <f t="shared" si="72"/>
        <v>-5.9934074314320709E-4</v>
      </c>
      <c r="D969" s="9">
        <f t="shared" si="73"/>
        <v>3.5920932639145171E-7</v>
      </c>
      <c r="E969" s="9">
        <f t="shared" si="70"/>
        <v>1.0586679086773605E-5</v>
      </c>
      <c r="G969" s="9">
        <f t="shared" si="71"/>
        <v>3.2537177331129394E-3</v>
      </c>
      <c r="H969" s="10">
        <f t="shared" si="69"/>
        <v>-5.7279570185351165</v>
      </c>
    </row>
    <row r="970" spans="1:8" ht="15.75" customHeight="1">
      <c r="A970" s="7">
        <v>44046</v>
      </c>
      <c r="B970" s="8">
        <v>1.0012000000000001</v>
      </c>
      <c r="C970" s="11">
        <f t="shared" si="72"/>
        <v>3.9960040491791052E-4</v>
      </c>
      <c r="D970" s="9">
        <f t="shared" si="73"/>
        <v>1.5968048361055804E-7</v>
      </c>
      <c r="E970" s="9">
        <f t="shared" si="70"/>
        <v>9.7477579355541083E-6</v>
      </c>
      <c r="G970" s="9">
        <f t="shared" si="71"/>
        <v>3.1221399609168881E-3</v>
      </c>
      <c r="H970" s="10">
        <f t="shared" si="69"/>
        <v>-5.7692366273630409</v>
      </c>
    </row>
    <row r="971" spans="1:8" ht="15.75" customHeight="1">
      <c r="A971" s="7">
        <v>44047</v>
      </c>
      <c r="B971" s="8">
        <v>1.0005999999999999</v>
      </c>
      <c r="C971" s="11">
        <f t="shared" si="72"/>
        <v>-5.9946050351460751E-4</v>
      </c>
      <c r="D971" s="9">
        <f t="shared" si="73"/>
        <v>3.5935289527398675E-7</v>
      </c>
      <c r="E971" s="9">
        <f t="shared" si="70"/>
        <v>7.2191313791781806E-6</v>
      </c>
      <c r="G971" s="9">
        <f t="shared" si="71"/>
        <v>2.6868441300488908E-3</v>
      </c>
      <c r="H971" s="10">
        <f t="shared" si="69"/>
        <v>-5.9193879599450643</v>
      </c>
    </row>
    <row r="972" spans="1:8" ht="15.75" customHeight="1">
      <c r="A972" s="7">
        <v>44048</v>
      </c>
      <c r="B972" s="8">
        <v>1.0019</v>
      </c>
      <c r="C972" s="11">
        <f t="shared" si="72"/>
        <v>1.2983772111126218E-3</v>
      </c>
      <c r="D972" s="9">
        <f t="shared" si="73"/>
        <v>1.6857833823365898E-6</v>
      </c>
      <c r="E972" s="9">
        <f t="shared" si="70"/>
        <v>8.6545393287694484E-6</v>
      </c>
      <c r="G972" s="9">
        <f t="shared" si="71"/>
        <v>2.9418598417955688E-3</v>
      </c>
      <c r="H972" s="10">
        <f t="shared" si="69"/>
        <v>-5.828713298387914</v>
      </c>
    </row>
    <row r="973" spans="1:8" ht="15.75" customHeight="1">
      <c r="A973" s="7">
        <v>44049</v>
      </c>
      <c r="B973" s="8">
        <v>1.0022</v>
      </c>
      <c r="C973" s="11">
        <f t="shared" si="72"/>
        <v>2.9938626040686665E-4</v>
      </c>
      <c r="D973" s="9">
        <f t="shared" si="73"/>
        <v>8.9632132920408176E-8</v>
      </c>
      <c r="E973" s="9">
        <f t="shared" si="70"/>
        <v>8.3836669103347444E-6</v>
      </c>
      <c r="G973" s="9">
        <f t="shared" si="71"/>
        <v>2.8954562525333972E-3</v>
      </c>
      <c r="H973" s="10">
        <f t="shared" si="69"/>
        <v>-5.8446125801905353</v>
      </c>
    </row>
    <row r="974" spans="1:8" ht="15.75" customHeight="1">
      <c r="A974" s="7">
        <v>44050</v>
      </c>
      <c r="B974" s="8">
        <v>1.0009999999999999</v>
      </c>
      <c r="C974" s="11">
        <f t="shared" si="72"/>
        <v>-1.1980832104037775E-3</v>
      </c>
      <c r="D974" s="9">
        <f t="shared" si="73"/>
        <v>1.4354033790514222E-6</v>
      </c>
      <c r="E974" s="9">
        <f t="shared" si="70"/>
        <v>8.1299144970759164E-6</v>
      </c>
      <c r="G974" s="9">
        <f t="shared" si="71"/>
        <v>2.8513004922448839E-3</v>
      </c>
      <c r="H974" s="10">
        <f t="shared" si="69"/>
        <v>-5.859980075712345</v>
      </c>
    </row>
    <row r="975" spans="1:8" ht="15.75" customHeight="1">
      <c r="A975" s="7">
        <v>44051</v>
      </c>
      <c r="B975" s="8">
        <v>1.0005999999999999</v>
      </c>
      <c r="C975" s="11">
        <f t="shared" si="72"/>
        <v>-3.9968026111592632E-4</v>
      </c>
      <c r="D975" s="9">
        <f t="shared" si="73"/>
        <v>1.5974431112569505E-7</v>
      </c>
      <c r="E975" s="9">
        <f t="shared" si="70"/>
        <v>7.9300903981642674E-6</v>
      </c>
      <c r="G975" s="9">
        <f t="shared" si="71"/>
        <v>2.816041618684686E-3</v>
      </c>
      <c r="H975" s="10">
        <f t="shared" si="69"/>
        <v>-5.8724230614330954</v>
      </c>
    </row>
    <row r="976" spans="1:8" ht="15.75" customHeight="1">
      <c r="A976" s="7">
        <v>44052</v>
      </c>
      <c r="B976" s="8">
        <v>1.0005999999999999</v>
      </c>
      <c r="C976" s="11">
        <f t="shared" si="72"/>
        <v>0</v>
      </c>
      <c r="D976" s="9">
        <f t="shared" si="73"/>
        <v>0</v>
      </c>
      <c r="E976" s="9">
        <f t="shared" si="70"/>
        <v>7.8901063930990892E-6</v>
      </c>
      <c r="G976" s="9">
        <f t="shared" si="71"/>
        <v>2.8089333194469194E-3</v>
      </c>
      <c r="H976" s="10">
        <f t="shared" si="69"/>
        <v>-5.8749504693237293</v>
      </c>
    </row>
    <row r="977" spans="1:8" ht="15.75" customHeight="1">
      <c r="A977" s="7">
        <v>44053</v>
      </c>
      <c r="B977" s="8">
        <v>1.0014000000000001</v>
      </c>
      <c r="C977" s="11">
        <f t="shared" si="72"/>
        <v>7.9920084173990382E-4</v>
      </c>
      <c r="D977" s="9">
        <f t="shared" si="73"/>
        <v>6.3872198543777081E-7</v>
      </c>
      <c r="E977" s="9">
        <f t="shared" si="70"/>
        <v>8.5188293784451964E-6</v>
      </c>
      <c r="G977" s="9">
        <f t="shared" si="71"/>
        <v>2.9187033728087538E-3</v>
      </c>
      <c r="H977" s="10">
        <f t="shared" si="69"/>
        <v>-5.8366158117294855</v>
      </c>
    </row>
    <row r="978" spans="1:8" ht="15.75" customHeight="1">
      <c r="A978" s="7">
        <v>44054</v>
      </c>
      <c r="B978" s="8">
        <v>0.99980000000000002</v>
      </c>
      <c r="C978" s="11">
        <f t="shared" si="72"/>
        <v>-1.5990409163744179E-3</v>
      </c>
      <c r="D978" s="9">
        <f t="shared" si="73"/>
        <v>2.5569318522395383E-6</v>
      </c>
      <c r="E978" s="9">
        <f t="shared" si="70"/>
        <v>1.0825886173419153E-5</v>
      </c>
      <c r="G978" s="9">
        <f t="shared" si="71"/>
        <v>3.2902714437290964E-3</v>
      </c>
      <c r="H978" s="10">
        <f t="shared" si="69"/>
        <v>-5.7167852119155294</v>
      </c>
    </row>
    <row r="979" spans="1:8" ht="15.75" customHeight="1">
      <c r="A979" s="7">
        <v>44055</v>
      </c>
      <c r="B979" s="8">
        <v>1.0021</v>
      </c>
      <c r="C979" s="11">
        <f t="shared" si="72"/>
        <v>2.2978180848132446E-3</v>
      </c>
      <c r="D979" s="9">
        <f t="shared" si="73"/>
        <v>5.2799679508948076E-6</v>
      </c>
      <c r="E979" s="9">
        <f t="shared" si="70"/>
        <v>1.585622869247497E-5</v>
      </c>
      <c r="G979" s="9">
        <f t="shared" si="71"/>
        <v>3.9819880326885677E-3</v>
      </c>
      <c r="H979" s="10">
        <f t="shared" si="69"/>
        <v>-5.5259740786965903</v>
      </c>
    </row>
    <row r="980" spans="1:8" ht="15.75" customHeight="1">
      <c r="A980" s="7">
        <v>44056</v>
      </c>
      <c r="B980" s="8">
        <v>1.0012000000000001</v>
      </c>
      <c r="C980" s="11">
        <f t="shared" si="72"/>
        <v>-8.9851750666397677E-4</v>
      </c>
      <c r="D980" s="9">
        <f t="shared" si="73"/>
        <v>8.0733370978164949E-7</v>
      </c>
      <c r="E980" s="9">
        <f t="shared" si="70"/>
        <v>1.6573715206057066E-5</v>
      </c>
      <c r="G980" s="9">
        <f t="shared" si="71"/>
        <v>4.0710828051093561E-3</v>
      </c>
      <c r="H980" s="10">
        <f t="shared" si="69"/>
        <v>-5.503846269430043</v>
      </c>
    </row>
    <row r="981" spans="1:8" ht="15.75" customHeight="1">
      <c r="A981" s="7">
        <v>44057</v>
      </c>
      <c r="B981" s="8">
        <v>1.002</v>
      </c>
      <c r="C981" s="11">
        <f t="shared" si="72"/>
        <v>7.987220871908307E-4</v>
      </c>
      <c r="D981" s="9">
        <f t="shared" si="73"/>
        <v>6.3795697256647695E-7</v>
      </c>
      <c r="E981" s="9">
        <f t="shared" si="70"/>
        <v>1.672269952036518E-5</v>
      </c>
      <c r="G981" s="9">
        <f t="shared" si="71"/>
        <v>4.0893397413720931E-3</v>
      </c>
      <c r="H981" s="10">
        <f t="shared" ref="H981:H1044" si="74">LN(G981)</f>
        <v>-5.4993717543864049</v>
      </c>
    </row>
    <row r="982" spans="1:8" ht="15.75" customHeight="1">
      <c r="A982" s="7">
        <v>44058</v>
      </c>
      <c r="B982" s="8">
        <v>1.0004</v>
      </c>
      <c r="C982" s="11">
        <f t="shared" si="72"/>
        <v>-1.5980826413461628E-3</v>
      </c>
      <c r="D982" s="9">
        <f t="shared" si="73"/>
        <v>2.5538681285719283E-6</v>
      </c>
      <c r="E982" s="9">
        <f t="shared" ref="E982:E1045" si="75">SUM(D962:D982)</f>
        <v>1.9276567648937109E-5</v>
      </c>
      <c r="G982" s="9">
        <f t="shared" si="71"/>
        <v>4.3905088143559295E-3</v>
      </c>
      <c r="H982" s="10">
        <f t="shared" si="74"/>
        <v>-5.4283101555689424</v>
      </c>
    </row>
    <row r="983" spans="1:8" ht="15.75" customHeight="1">
      <c r="A983" s="7">
        <v>44059</v>
      </c>
      <c r="B983" s="8">
        <v>1.0006999999999999</v>
      </c>
      <c r="C983" s="11">
        <f t="shared" si="72"/>
        <v>2.9983509294635952E-4</v>
      </c>
      <c r="D983" s="9">
        <f t="shared" si="73"/>
        <v>8.9901082962152055E-8</v>
      </c>
      <c r="E983" s="9">
        <f t="shared" si="75"/>
        <v>1.9007259405507806E-5</v>
      </c>
      <c r="G983" s="9">
        <f t="shared" ref="G983:G1046" si="76">SQRT(E983)</f>
        <v>4.359731574937591E-3</v>
      </c>
      <c r="H983" s="10">
        <f t="shared" si="74"/>
        <v>-5.4353447888977069</v>
      </c>
    </row>
    <row r="984" spans="1:8" ht="15.75" customHeight="1">
      <c r="A984" s="7">
        <v>44060</v>
      </c>
      <c r="B984" s="8">
        <v>1.0012000000000001</v>
      </c>
      <c r="C984" s="11">
        <f t="shared" si="72"/>
        <v>4.9952546120903267E-4</v>
      </c>
      <c r="D984" s="9">
        <f t="shared" si="73"/>
        <v>2.4952568639609681E-7</v>
      </c>
      <c r="E984" s="9">
        <f t="shared" si="75"/>
        <v>1.7820808296810257E-5</v>
      </c>
      <c r="G984" s="9">
        <f t="shared" si="76"/>
        <v>4.2214699213437793E-3</v>
      </c>
      <c r="H984" s="10">
        <f t="shared" si="74"/>
        <v>-5.4675718889911353</v>
      </c>
    </row>
    <row r="985" spans="1:8" ht="15.75" customHeight="1">
      <c r="A985" s="7">
        <v>44061</v>
      </c>
      <c r="B985" s="8">
        <v>1.0026999999999999</v>
      </c>
      <c r="C985" s="11">
        <f t="shared" si="72"/>
        <v>1.4970809722604373E-3</v>
      </c>
      <c r="D985" s="9">
        <f t="shared" si="73"/>
        <v>2.2412514375042565E-6</v>
      </c>
      <c r="E985" s="9">
        <f t="shared" si="75"/>
        <v>1.9573672701272362E-5</v>
      </c>
      <c r="G985" s="9">
        <f t="shared" si="76"/>
        <v>4.4242143597787347E-3</v>
      </c>
      <c r="H985" s="10">
        <f t="shared" si="74"/>
        <v>-5.4206625620980828</v>
      </c>
    </row>
    <row r="986" spans="1:8" ht="15.75" customHeight="1">
      <c r="A986" s="7">
        <v>44062</v>
      </c>
      <c r="B986" s="8">
        <v>1.0013000000000001</v>
      </c>
      <c r="C986" s="11">
        <f t="shared" si="72"/>
        <v>-1.3972058161224221E-3</v>
      </c>
      <c r="D986" s="9">
        <f t="shared" si="73"/>
        <v>1.9521840926063236E-6</v>
      </c>
      <c r="E986" s="9">
        <f t="shared" si="75"/>
        <v>2.1366208209681265E-5</v>
      </c>
      <c r="G986" s="9">
        <f t="shared" si="76"/>
        <v>4.6223595932901266E-3</v>
      </c>
      <c r="H986" s="10">
        <f t="shared" si="74"/>
        <v>-5.3768499697905696</v>
      </c>
    </row>
    <row r="987" spans="1:8" ht="15.75" customHeight="1">
      <c r="A987" s="7">
        <v>44063</v>
      </c>
      <c r="B987" s="8">
        <v>1.0007999999999999</v>
      </c>
      <c r="C987" s="11">
        <f t="shared" si="72"/>
        <v>-4.9947556105585985E-4</v>
      </c>
      <c r="D987" s="9">
        <f t="shared" si="73"/>
        <v>2.4947583609206599E-7</v>
      </c>
      <c r="E987" s="9">
        <f t="shared" si="75"/>
        <v>2.1525872747170111E-5</v>
      </c>
      <c r="G987" s="9">
        <f t="shared" si="76"/>
        <v>4.6395983389912222E-3</v>
      </c>
      <c r="H987" s="10">
        <f t="shared" si="74"/>
        <v>-5.3731274813635093</v>
      </c>
    </row>
    <row r="988" spans="1:8" ht="15.75" customHeight="1">
      <c r="A988" s="7">
        <v>44064</v>
      </c>
      <c r="B988" s="8">
        <v>1.0002</v>
      </c>
      <c r="C988" s="11">
        <f t="shared" si="72"/>
        <v>-5.9970016789795064E-4</v>
      </c>
      <c r="D988" s="9">
        <f t="shared" si="73"/>
        <v>3.5964029137683019E-7</v>
      </c>
      <c r="E988" s="9">
        <f t="shared" si="75"/>
        <v>2.1875537991733346E-5</v>
      </c>
      <c r="G988" s="9">
        <f t="shared" si="76"/>
        <v>4.6771292468493261E-3</v>
      </c>
      <c r="H988" s="10">
        <f t="shared" si="74"/>
        <v>-5.365070766057606</v>
      </c>
    </row>
    <row r="989" spans="1:8" ht="15.75" customHeight="1">
      <c r="A989" s="7">
        <v>44065</v>
      </c>
      <c r="B989" s="8">
        <v>1.0003</v>
      </c>
      <c r="C989" s="11">
        <f t="shared" si="72"/>
        <v>9.9975006331642476E-5</v>
      </c>
      <c r="D989" s="9">
        <f t="shared" si="73"/>
        <v>9.9950018910119532E-9</v>
      </c>
      <c r="E989" s="9">
        <f t="shared" si="75"/>
        <v>2.1875559939031017E-5</v>
      </c>
      <c r="G989" s="9">
        <f t="shared" si="76"/>
        <v>4.6771315930846996E-3</v>
      </c>
      <c r="H989" s="10">
        <f t="shared" si="74"/>
        <v>-5.3650702644176764</v>
      </c>
    </row>
    <row r="990" spans="1:8" ht="15.75" customHeight="1">
      <c r="A990" s="7">
        <v>44066</v>
      </c>
      <c r="B990" s="8">
        <v>1.0004999999999999</v>
      </c>
      <c r="C990" s="11">
        <f t="shared" si="72"/>
        <v>1.9992003265308618E-4</v>
      </c>
      <c r="D990" s="9">
        <f t="shared" si="73"/>
        <v>3.9968019456011047E-8</v>
      </c>
      <c r="E990" s="9">
        <f t="shared" si="75"/>
        <v>2.1556318632095574E-5</v>
      </c>
      <c r="G990" s="9">
        <f t="shared" si="76"/>
        <v>4.6428782702215635E-3</v>
      </c>
      <c r="H990" s="10">
        <f t="shared" si="74"/>
        <v>-5.3724207882028523</v>
      </c>
    </row>
    <row r="991" spans="1:8" ht="15.75" customHeight="1">
      <c r="A991" s="7">
        <v>44067</v>
      </c>
      <c r="B991" s="8">
        <v>1.0007999999999999</v>
      </c>
      <c r="C991" s="11">
        <f t="shared" si="72"/>
        <v>2.9980512891323658E-4</v>
      </c>
      <c r="D991" s="9">
        <f t="shared" si="73"/>
        <v>8.9883115322682408E-8</v>
      </c>
      <c r="E991" s="9">
        <f t="shared" si="75"/>
        <v>2.1486521263807699E-5</v>
      </c>
      <c r="G991" s="9">
        <f t="shared" si="76"/>
        <v>4.6353555703751246E-3</v>
      </c>
      <c r="H991" s="10">
        <f t="shared" si="74"/>
        <v>-5.3740423686941625</v>
      </c>
    </row>
    <row r="992" spans="1:8" ht="15.75" customHeight="1">
      <c r="A992" s="7">
        <v>44068</v>
      </c>
      <c r="B992" s="8">
        <v>1.0014000000000001</v>
      </c>
      <c r="C992" s="11">
        <f t="shared" si="72"/>
        <v>5.9934074314322704E-4</v>
      </c>
      <c r="D992" s="9">
        <f t="shared" si="73"/>
        <v>3.5920932639147564E-7</v>
      </c>
      <c r="E992" s="9">
        <f t="shared" si="75"/>
        <v>2.1486377694925188E-5</v>
      </c>
      <c r="G992" s="9">
        <f t="shared" si="76"/>
        <v>4.6353400840634324E-3</v>
      </c>
      <c r="H992" s="10">
        <f t="shared" si="74"/>
        <v>-5.3740457096110195</v>
      </c>
    </row>
    <row r="993" spans="1:8" ht="15.75" customHeight="1">
      <c r="A993" s="7">
        <v>44069</v>
      </c>
      <c r="B993" s="8">
        <v>1.0003</v>
      </c>
      <c r="C993" s="11">
        <f t="shared" si="72"/>
        <v>-1.0990659047094699E-3</v>
      </c>
      <c r="D993" s="9">
        <f t="shared" si="73"/>
        <v>1.2079458628948455E-6</v>
      </c>
      <c r="E993" s="9">
        <f t="shared" si="75"/>
        <v>2.1008540175483444E-5</v>
      </c>
      <c r="G993" s="9">
        <f t="shared" si="76"/>
        <v>4.5835074097773029E-3</v>
      </c>
      <c r="H993" s="10">
        <f t="shared" si="74"/>
        <v>-5.3852907639438525</v>
      </c>
    </row>
    <row r="994" spans="1:8" ht="15.75" customHeight="1">
      <c r="A994" s="7">
        <v>44070</v>
      </c>
      <c r="B994" s="8">
        <v>0.99980000000000002</v>
      </c>
      <c r="C994" s="11">
        <f t="shared" si="72"/>
        <v>-4.9997501166496549E-4</v>
      </c>
      <c r="D994" s="9">
        <f t="shared" si="73"/>
        <v>2.4997501228938238E-7</v>
      </c>
      <c r="E994" s="9">
        <f t="shared" si="75"/>
        <v>2.1168883054852417E-5</v>
      </c>
      <c r="G994" s="9">
        <f t="shared" si="76"/>
        <v>4.6009654481263401E-3</v>
      </c>
      <c r="H994" s="10">
        <f t="shared" si="74"/>
        <v>-5.3814891174813546</v>
      </c>
    </row>
    <row r="995" spans="1:8" ht="15.75" customHeight="1">
      <c r="A995" s="7">
        <v>44071</v>
      </c>
      <c r="B995" s="8">
        <v>1.0005999999999999</v>
      </c>
      <c r="C995" s="11">
        <f t="shared" si="72"/>
        <v>7.9984007463450638E-4</v>
      </c>
      <c r="D995" s="9">
        <f t="shared" si="73"/>
        <v>6.3974414499133277E-7</v>
      </c>
      <c r="E995" s="9">
        <f t="shared" si="75"/>
        <v>2.0373223820792327E-5</v>
      </c>
      <c r="G995" s="9">
        <f t="shared" si="76"/>
        <v>4.5136707700930432E-3</v>
      </c>
      <c r="H995" s="10">
        <f t="shared" si="74"/>
        <v>-5.4006445385384501</v>
      </c>
    </row>
    <row r="996" spans="1:8" ht="15.75" customHeight="1">
      <c r="A996" s="7">
        <v>44072</v>
      </c>
      <c r="B996" s="8">
        <v>1.0004</v>
      </c>
      <c r="C996" s="11">
        <f t="shared" si="72"/>
        <v>-1.9990005064066926E-4</v>
      </c>
      <c r="D996" s="9">
        <f t="shared" si="73"/>
        <v>3.9960030246142135E-8</v>
      </c>
      <c r="E996" s="9">
        <f t="shared" si="75"/>
        <v>2.0253439539912778E-5</v>
      </c>
      <c r="G996" s="9">
        <f t="shared" si="76"/>
        <v>4.5003821548744924E-3</v>
      </c>
      <c r="H996" s="10">
        <f t="shared" si="74"/>
        <v>-5.4035929625061998</v>
      </c>
    </row>
    <row r="997" spans="1:8" ht="15.75" customHeight="1">
      <c r="A997" s="7">
        <v>44073</v>
      </c>
      <c r="B997" s="8">
        <v>1</v>
      </c>
      <c r="C997" s="11">
        <f t="shared" si="72"/>
        <v>-3.9992002132694667E-4</v>
      </c>
      <c r="D997" s="9">
        <f t="shared" si="73"/>
        <v>1.5993602345814547E-7</v>
      </c>
      <c r="E997" s="9">
        <f t="shared" si="75"/>
        <v>2.0413375563370922E-5</v>
      </c>
      <c r="G997" s="9">
        <f t="shared" si="76"/>
        <v>4.5181163733762899E-3</v>
      </c>
      <c r="H997" s="10">
        <f t="shared" si="74"/>
        <v>-5.3996601035486407</v>
      </c>
    </row>
    <row r="998" spans="1:8" ht="15.75" customHeight="1">
      <c r="A998" s="7">
        <v>44074</v>
      </c>
      <c r="B998" s="8">
        <v>1.0007999999999999</v>
      </c>
      <c r="C998" s="11">
        <f t="shared" si="72"/>
        <v>7.9968017056424414E-4</v>
      </c>
      <c r="D998" s="9">
        <f t="shared" si="73"/>
        <v>6.3948837519365857E-7</v>
      </c>
      <c r="E998" s="9">
        <f t="shared" si="75"/>
        <v>2.0414141953126806E-5</v>
      </c>
      <c r="G998" s="9">
        <f t="shared" si="76"/>
        <v>4.5182011855523663E-3</v>
      </c>
      <c r="H998" s="10">
        <f t="shared" si="74"/>
        <v>-5.3996413321463468</v>
      </c>
    </row>
    <row r="999" spans="1:8" ht="15.75" customHeight="1">
      <c r="A999" s="7">
        <v>44075</v>
      </c>
      <c r="B999" s="8">
        <v>1.0004</v>
      </c>
      <c r="C999" s="11">
        <f t="shared" si="72"/>
        <v>-3.9976014923732024E-4</v>
      </c>
      <c r="D999" s="9">
        <f t="shared" si="73"/>
        <v>1.5980817691824454E-7</v>
      </c>
      <c r="E999" s="9">
        <f t="shared" si="75"/>
        <v>1.8017018277805515E-5</v>
      </c>
      <c r="G999" s="9">
        <f t="shared" si="76"/>
        <v>4.2446458365575706E-3</v>
      </c>
      <c r="H999" s="10">
        <f t="shared" si="74"/>
        <v>-5.4620968934278507</v>
      </c>
    </row>
    <row r="1000" spans="1:8" ht="15.75" customHeight="1">
      <c r="A1000" s="7">
        <v>44076</v>
      </c>
      <c r="B1000" s="8">
        <v>1.0009999999999999</v>
      </c>
      <c r="C1000" s="11">
        <f t="shared" si="72"/>
        <v>5.995803117565037E-4</v>
      </c>
      <c r="D1000" s="9">
        <f t="shared" si="73"/>
        <v>3.5949655024602616E-7</v>
      </c>
      <c r="E1000" s="9">
        <f t="shared" si="75"/>
        <v>1.3096546877156742E-5</v>
      </c>
      <c r="G1000" s="9">
        <f t="shared" si="76"/>
        <v>3.6189151519698194E-3</v>
      </c>
      <c r="H1000" s="10">
        <f t="shared" si="74"/>
        <v>-5.6215809798343068</v>
      </c>
    </row>
    <row r="1001" spans="1:8" ht="15.75" customHeight="1">
      <c r="A1001" s="7">
        <v>44077</v>
      </c>
      <c r="B1001" s="8">
        <v>1.0018</v>
      </c>
      <c r="C1001" s="11">
        <f t="shared" si="72"/>
        <v>7.9888160829607951E-4</v>
      </c>
      <c r="D1001" s="9">
        <f t="shared" si="73"/>
        <v>6.3821182407373061E-7</v>
      </c>
      <c r="E1001" s="9">
        <f t="shared" si="75"/>
        <v>1.2927424991448822E-5</v>
      </c>
      <c r="G1001" s="9">
        <f t="shared" si="76"/>
        <v>3.5954728467127691E-3</v>
      </c>
      <c r="H1001" s="10">
        <f t="shared" si="74"/>
        <v>-5.6280797674700533</v>
      </c>
    </row>
    <row r="1002" spans="1:8" ht="15.75" customHeight="1">
      <c r="A1002" s="7">
        <v>44078</v>
      </c>
      <c r="B1002" s="8">
        <v>1.002</v>
      </c>
      <c r="C1002" s="11">
        <f t="shared" si="72"/>
        <v>1.9962072129362833E-4</v>
      </c>
      <c r="D1002" s="9">
        <f t="shared" si="73"/>
        <v>3.9848432369788439E-8</v>
      </c>
      <c r="E1002" s="9">
        <f t="shared" si="75"/>
        <v>1.2329316451252132E-5</v>
      </c>
      <c r="G1002" s="9">
        <f t="shared" si="76"/>
        <v>3.5113126393490129E-3</v>
      </c>
      <c r="H1002" s="10">
        <f t="shared" si="74"/>
        <v>-5.6517653400897041</v>
      </c>
    </row>
    <row r="1003" spans="1:8" ht="15.75" customHeight="1">
      <c r="A1003" s="7">
        <v>44079</v>
      </c>
      <c r="B1003" s="8">
        <v>1.0002</v>
      </c>
      <c r="C1003" s="11">
        <f t="shared" si="72"/>
        <v>-1.7980226600068368E-3</v>
      </c>
      <c r="D1003" s="9">
        <f t="shared" si="73"/>
        <v>3.2328854858980609E-6</v>
      </c>
      <c r="E1003" s="9">
        <f t="shared" si="75"/>
        <v>1.3008333808578264E-5</v>
      </c>
      <c r="G1003" s="9">
        <f t="shared" si="76"/>
        <v>3.6067067816192466E-3</v>
      </c>
      <c r="H1003" s="10">
        <f t="shared" si="74"/>
        <v>-5.6249601718485032</v>
      </c>
    </row>
    <row r="1004" spans="1:8" ht="15.75" customHeight="1">
      <c r="A1004" s="7">
        <v>44080</v>
      </c>
      <c r="B1004" s="8">
        <v>1.0022</v>
      </c>
      <c r="C1004" s="11">
        <f t="shared" si="72"/>
        <v>1.9976035408209615E-3</v>
      </c>
      <c r="D1004" s="9">
        <f t="shared" si="73"/>
        <v>3.9904199063004425E-6</v>
      </c>
      <c r="E1004" s="9">
        <f t="shared" si="75"/>
        <v>1.6908852631916556E-5</v>
      </c>
      <c r="G1004" s="9">
        <f t="shared" si="76"/>
        <v>4.1120375280287213E-3</v>
      </c>
      <c r="H1004" s="10">
        <f t="shared" si="74"/>
        <v>-5.49383662440479</v>
      </c>
    </row>
    <row r="1005" spans="1:8" ht="15.75" customHeight="1">
      <c r="A1005" s="7">
        <v>44081</v>
      </c>
      <c r="B1005" s="8">
        <v>1.0007999999999999</v>
      </c>
      <c r="C1005" s="11">
        <f t="shared" si="72"/>
        <v>-1.3979033729229378E-3</v>
      </c>
      <c r="D1005" s="9">
        <f t="shared" si="73"/>
        <v>1.954133840029326E-6</v>
      </c>
      <c r="E1005" s="9">
        <f t="shared" si="75"/>
        <v>1.8613460785549781E-5</v>
      </c>
      <c r="G1005" s="9">
        <f t="shared" si="76"/>
        <v>4.3143320207825664E-3</v>
      </c>
      <c r="H1005" s="10">
        <f t="shared" si="74"/>
        <v>-5.4458127704202557</v>
      </c>
    </row>
    <row r="1006" spans="1:8" ht="15.75" customHeight="1">
      <c r="A1006" s="7">
        <v>44082</v>
      </c>
      <c r="B1006" s="8">
        <v>1.0001</v>
      </c>
      <c r="C1006" s="11">
        <f t="shared" si="72"/>
        <v>-6.9968517023094535E-4</v>
      </c>
      <c r="D1006" s="9">
        <f t="shared" si="73"/>
        <v>4.8955933744110694E-7</v>
      </c>
      <c r="E1006" s="9">
        <f t="shared" si="75"/>
        <v>1.6861768685486635E-5</v>
      </c>
      <c r="G1006" s="9">
        <f t="shared" si="76"/>
        <v>4.10630840116602E-3</v>
      </c>
      <c r="H1006" s="10">
        <f t="shared" si="74"/>
        <v>-5.4952308533263077</v>
      </c>
    </row>
    <row r="1007" spans="1:8" ht="15.75" customHeight="1">
      <c r="A1007" s="7">
        <v>44083</v>
      </c>
      <c r="B1007" s="8">
        <v>1.0018</v>
      </c>
      <c r="C1007" s="11">
        <f t="shared" si="72"/>
        <v>1.6983869410461252E-3</v>
      </c>
      <c r="D1007" s="9">
        <f t="shared" si="73"/>
        <v>2.8845182015160145E-6</v>
      </c>
      <c r="E1007" s="9">
        <f t="shared" si="75"/>
        <v>1.7794102794396326E-5</v>
      </c>
      <c r="G1007" s="9">
        <f t="shared" si="76"/>
        <v>4.2183056781599322E-3</v>
      </c>
      <c r="H1007" s="10">
        <f t="shared" si="74"/>
        <v>-5.4683217296225122</v>
      </c>
    </row>
    <row r="1008" spans="1:8" ht="15.75" customHeight="1">
      <c r="A1008" s="7">
        <v>44084</v>
      </c>
      <c r="B1008" s="8">
        <v>1.0003</v>
      </c>
      <c r="C1008" s="11">
        <f t="shared" si="72"/>
        <v>-1.4984269323814355E-3</v>
      </c>
      <c r="D1008" s="9">
        <f t="shared" si="73"/>
        <v>2.245283271686039E-6</v>
      </c>
      <c r="E1008" s="9">
        <f t="shared" si="75"/>
        <v>1.9789910229990295E-5</v>
      </c>
      <c r="G1008" s="9">
        <f t="shared" si="76"/>
        <v>4.4485851941926764E-3</v>
      </c>
      <c r="H1008" s="10">
        <f t="shared" si="74"/>
        <v>-5.4151691672449687</v>
      </c>
    </row>
    <row r="1009" spans="1:8" ht="15.75" customHeight="1">
      <c r="A1009" s="7">
        <v>44085</v>
      </c>
      <c r="B1009" s="8">
        <v>1.0022</v>
      </c>
      <c r="C1009" s="11">
        <f t="shared" si="72"/>
        <v>1.8976285344892657E-3</v>
      </c>
      <c r="D1009" s="9">
        <f t="shared" si="73"/>
        <v>3.6009940549078784E-6</v>
      </c>
      <c r="E1009" s="9">
        <f t="shared" si="75"/>
        <v>2.3031263993521346E-5</v>
      </c>
      <c r="G1009" s="9">
        <f t="shared" si="76"/>
        <v>4.799089913048238E-3</v>
      </c>
      <c r="H1009" s="10">
        <f t="shared" si="74"/>
        <v>-5.3393289804932023</v>
      </c>
    </row>
    <row r="1010" spans="1:8" ht="15.75" customHeight="1">
      <c r="A1010" s="7">
        <v>44086</v>
      </c>
      <c r="B1010" s="8">
        <v>1.0008999999999999</v>
      </c>
      <c r="C1010" s="11">
        <f t="shared" si="72"/>
        <v>-1.2979883006512529E-3</v>
      </c>
      <c r="D1010" s="9">
        <f t="shared" si="73"/>
        <v>1.6847736286275273E-6</v>
      </c>
      <c r="E1010" s="9">
        <f t="shared" si="75"/>
        <v>2.4706042620257862E-5</v>
      </c>
      <c r="G1010" s="9">
        <f t="shared" si="76"/>
        <v>4.9705173392975768E-3</v>
      </c>
      <c r="H1010" s="10">
        <f t="shared" si="74"/>
        <v>-5.3042313518768394</v>
      </c>
    </row>
    <row r="1011" spans="1:8" ht="15.75" customHeight="1">
      <c r="A1011" s="7">
        <v>44087</v>
      </c>
      <c r="B1011" s="8">
        <v>1.002</v>
      </c>
      <c r="C1011" s="11">
        <f t="shared" si="72"/>
        <v>1.0984074198370677E-3</v>
      </c>
      <c r="D1011" s="9">
        <f t="shared" si="73"/>
        <v>1.2064988599531242E-6</v>
      </c>
      <c r="E1011" s="9">
        <f t="shared" si="75"/>
        <v>2.5872573460754976E-5</v>
      </c>
      <c r="G1011" s="9">
        <f t="shared" si="76"/>
        <v>5.0865089659564129E-3</v>
      </c>
      <c r="H1011" s="10">
        <f t="shared" si="74"/>
        <v>-5.281163545035394</v>
      </c>
    </row>
    <row r="1012" spans="1:8" ht="15.75" customHeight="1">
      <c r="A1012" s="7">
        <v>44088</v>
      </c>
      <c r="B1012" s="8">
        <v>1.0014000000000001</v>
      </c>
      <c r="C1012" s="11">
        <f t="shared" si="72"/>
        <v>-5.9898174896561972E-4</v>
      </c>
      <c r="D1012" s="9">
        <f t="shared" si="73"/>
        <v>3.5877913559391269E-7</v>
      </c>
      <c r="E1012" s="9">
        <f t="shared" si="75"/>
        <v>2.6141469481026205E-5</v>
      </c>
      <c r="G1012" s="9">
        <f t="shared" si="76"/>
        <v>5.1128729185288971E-3</v>
      </c>
      <c r="H1012" s="10">
        <f t="shared" si="74"/>
        <v>-5.2759938177738519</v>
      </c>
    </row>
    <row r="1013" spans="1:8" ht="15.75" customHeight="1">
      <c r="A1013" s="7">
        <v>44089</v>
      </c>
      <c r="B1013" s="8">
        <v>1.0015000000000001</v>
      </c>
      <c r="C1013" s="11">
        <f t="shared" si="72"/>
        <v>9.9855210028620809E-5</v>
      </c>
      <c r="D1013" s="9">
        <f t="shared" si="73"/>
        <v>9.9710629698599743E-9</v>
      </c>
      <c r="E1013" s="9">
        <f t="shared" si="75"/>
        <v>2.5792231217604592E-5</v>
      </c>
      <c r="G1013" s="9">
        <f t="shared" si="76"/>
        <v>5.0786052433325225E-3</v>
      </c>
      <c r="H1013" s="10">
        <f t="shared" si="74"/>
        <v>-5.2827186134889139</v>
      </c>
    </row>
    <row r="1014" spans="1:8" ht="15.75" customHeight="1">
      <c r="A1014" s="7">
        <v>44090</v>
      </c>
      <c r="B1014" s="8">
        <v>1.0017</v>
      </c>
      <c r="C1014" s="11">
        <f t="shared" si="72"/>
        <v>1.9968051184550921E-4</v>
      </c>
      <c r="D1014" s="9">
        <f t="shared" si="73"/>
        <v>3.9872306810884545E-8</v>
      </c>
      <c r="E1014" s="9">
        <f t="shared" si="75"/>
        <v>2.4624157661520629E-5</v>
      </c>
      <c r="G1014" s="9">
        <f t="shared" si="76"/>
        <v>4.9622734367949367E-3</v>
      </c>
      <c r="H1014" s="10">
        <f t="shared" si="74"/>
        <v>-5.3058912890649692</v>
      </c>
    </row>
    <row r="1015" spans="1:8" ht="15.75" customHeight="1">
      <c r="A1015" s="7">
        <v>44091</v>
      </c>
      <c r="B1015" s="8">
        <v>1.0001</v>
      </c>
      <c r="C1015" s="11">
        <f t="shared" si="72"/>
        <v>-1.5985616352482341E-3</v>
      </c>
      <c r="D1015" s="9">
        <f t="shared" si="73"/>
        <v>2.5553993016875083E-6</v>
      </c>
      <c r="E1015" s="9">
        <f t="shared" si="75"/>
        <v>2.6929581950918755E-5</v>
      </c>
      <c r="G1015" s="9">
        <f t="shared" si="76"/>
        <v>5.1893720189362755E-3</v>
      </c>
      <c r="H1015" s="10">
        <f t="shared" si="74"/>
        <v>-5.2611425874033966</v>
      </c>
    </row>
    <row r="1016" spans="1:8" ht="15.75" customHeight="1">
      <c r="A1016" s="7">
        <v>44092</v>
      </c>
      <c r="B1016" s="8">
        <v>1.0006999999999999</v>
      </c>
      <c r="C1016" s="11">
        <f t="shared" si="72"/>
        <v>5.9976011393991129E-4</v>
      </c>
      <c r="D1016" s="9">
        <f t="shared" si="73"/>
        <v>3.5971219427321535E-7</v>
      </c>
      <c r="E1016" s="9">
        <f t="shared" si="75"/>
        <v>2.6649550000200638E-5</v>
      </c>
      <c r="G1016" s="9">
        <f t="shared" si="76"/>
        <v>5.1623202148065785E-3</v>
      </c>
      <c r="H1016" s="10">
        <f t="shared" si="74"/>
        <v>-5.2663691465204625</v>
      </c>
    </row>
    <row r="1017" spans="1:8" ht="15.75" customHeight="1">
      <c r="A1017" s="7">
        <v>44093</v>
      </c>
      <c r="B1017" s="8">
        <v>1.0037</v>
      </c>
      <c r="C1017" s="11">
        <f t="shared" si="72"/>
        <v>2.9934167233443389E-3</v>
      </c>
      <c r="D1017" s="9">
        <f t="shared" si="73"/>
        <v>8.9605436795975586E-6</v>
      </c>
      <c r="E1017" s="9">
        <f t="shared" si="75"/>
        <v>3.5570133649552058E-5</v>
      </c>
      <c r="G1017" s="9">
        <f t="shared" si="76"/>
        <v>5.9640702250687875E-3</v>
      </c>
      <c r="H1017" s="10">
        <f t="shared" si="74"/>
        <v>-5.1220021073218742</v>
      </c>
    </row>
    <row r="1018" spans="1:8" ht="15.75" customHeight="1">
      <c r="A1018" s="7">
        <v>44094</v>
      </c>
      <c r="B1018" s="8">
        <v>1.0017</v>
      </c>
      <c r="C1018" s="11">
        <f t="shared" si="72"/>
        <v>-1.9946152020361026E-3</v>
      </c>
      <c r="D1018" s="9">
        <f t="shared" si="73"/>
        <v>3.9784898041935224E-6</v>
      </c>
      <c r="E1018" s="9">
        <f t="shared" si="75"/>
        <v>3.9388687430287434E-5</v>
      </c>
      <c r="G1018" s="9">
        <f t="shared" si="76"/>
        <v>6.2760407447918498E-3</v>
      </c>
      <c r="H1018" s="10">
        <f t="shared" si="74"/>
        <v>-5.0710159519731119</v>
      </c>
    </row>
    <row r="1019" spans="1:8" ht="15.75" customHeight="1">
      <c r="A1019" s="7">
        <v>44095</v>
      </c>
      <c r="B1019" s="8">
        <v>1</v>
      </c>
      <c r="C1019" s="11">
        <f t="shared" si="72"/>
        <v>-1.69855663558147E-3</v>
      </c>
      <c r="D1019" s="9">
        <f t="shared" si="73"/>
        <v>2.8850946442778427E-6</v>
      </c>
      <c r="E1019" s="9">
        <f t="shared" si="75"/>
        <v>4.1634293699371621E-5</v>
      </c>
      <c r="G1019" s="9">
        <f t="shared" si="76"/>
        <v>6.4524641571551272E-3</v>
      </c>
      <c r="H1019" s="10">
        <f t="shared" si="74"/>
        <v>-5.0432931812640929</v>
      </c>
    </row>
    <row r="1020" spans="1:8" ht="15.75" customHeight="1">
      <c r="A1020" s="7">
        <v>44096</v>
      </c>
      <c r="B1020" s="8">
        <v>1.0021</v>
      </c>
      <c r="C1020" s="11">
        <f t="shared" si="72"/>
        <v>2.0977980821461199E-3</v>
      </c>
      <c r="D1020" s="9">
        <f t="shared" si="73"/>
        <v>4.4007567934559389E-6</v>
      </c>
      <c r="E1020" s="9">
        <f t="shared" si="75"/>
        <v>4.5875242315909312E-5</v>
      </c>
      <c r="G1020" s="9">
        <f t="shared" si="76"/>
        <v>6.7731264801352492E-3</v>
      </c>
      <c r="H1020" s="10">
        <f t="shared" si="74"/>
        <v>-4.9947924847564122</v>
      </c>
    </row>
    <row r="1021" spans="1:8" ht="15.75" customHeight="1">
      <c r="A1021" s="7">
        <v>44097</v>
      </c>
      <c r="B1021" s="8">
        <v>1.0004</v>
      </c>
      <c r="C1021" s="11">
        <f t="shared" si="72"/>
        <v>-1.697878060819238E-3</v>
      </c>
      <c r="D1021" s="9">
        <f t="shared" si="73"/>
        <v>2.8827899094112962E-6</v>
      </c>
      <c r="E1021" s="9">
        <f t="shared" si="75"/>
        <v>4.8398535675074583E-5</v>
      </c>
      <c r="G1021" s="9">
        <f t="shared" si="76"/>
        <v>6.956905610619896E-3</v>
      </c>
      <c r="H1021" s="10">
        <f t="shared" si="74"/>
        <v>-4.968020499673294</v>
      </c>
    </row>
    <row r="1022" spans="1:8" ht="15.75" customHeight="1">
      <c r="A1022" s="7">
        <v>44098</v>
      </c>
      <c r="B1022" s="8">
        <v>1</v>
      </c>
      <c r="C1022" s="11">
        <f t="shared" si="72"/>
        <v>-3.9992002132694667E-4</v>
      </c>
      <c r="D1022" s="9">
        <f t="shared" si="73"/>
        <v>1.5993602345814547E-7</v>
      </c>
      <c r="E1022" s="9">
        <f t="shared" si="75"/>
        <v>4.7920259874458997E-5</v>
      </c>
      <c r="G1022" s="9">
        <f t="shared" si="76"/>
        <v>6.9224460903974539E-3</v>
      </c>
      <c r="H1022" s="10">
        <f t="shared" si="74"/>
        <v>-4.9729860905410366</v>
      </c>
    </row>
    <row r="1023" spans="1:8" ht="15.75" customHeight="1">
      <c r="A1023" s="7">
        <v>44099</v>
      </c>
      <c r="B1023" s="8">
        <v>1.0004999999999999</v>
      </c>
      <c r="C1023" s="11">
        <f t="shared" si="72"/>
        <v>4.9987504165099287E-4</v>
      </c>
      <c r="D1023" s="9">
        <f t="shared" si="73"/>
        <v>2.4987505726558186E-7</v>
      </c>
      <c r="E1023" s="9">
        <f t="shared" si="75"/>
        <v>4.8130286499354793E-5</v>
      </c>
      <c r="G1023" s="9">
        <f t="shared" si="76"/>
        <v>6.9375994767177781E-3</v>
      </c>
      <c r="H1023" s="10">
        <f t="shared" si="74"/>
        <v>-4.97079946102604</v>
      </c>
    </row>
    <row r="1024" spans="1:8" ht="15.75" customHeight="1">
      <c r="A1024" s="7">
        <v>44100</v>
      </c>
      <c r="B1024" s="8">
        <v>1.0003</v>
      </c>
      <c r="C1024" s="11">
        <f t="shared" si="72"/>
        <v>-1.9992003265300362E-4</v>
      </c>
      <c r="D1024" s="9">
        <f t="shared" si="73"/>
        <v>3.9968019455978032E-8</v>
      </c>
      <c r="E1024" s="9">
        <f t="shared" si="75"/>
        <v>4.4937369032912708E-5</v>
      </c>
      <c r="G1024" s="9">
        <f t="shared" si="76"/>
        <v>6.7035340703924754E-3</v>
      </c>
      <c r="H1024" s="10">
        <f t="shared" si="74"/>
        <v>-5.0051204184573947</v>
      </c>
    </row>
    <row r="1025" spans="1:8" ht="15.75" customHeight="1">
      <c r="A1025" s="7">
        <v>44101</v>
      </c>
      <c r="B1025" s="8">
        <v>1.0002</v>
      </c>
      <c r="C1025" s="11">
        <f t="shared" si="72"/>
        <v>-9.9975006331715633E-5</v>
      </c>
      <c r="D1025" s="9">
        <f t="shared" si="73"/>
        <v>9.995001891026581E-9</v>
      </c>
      <c r="E1025" s="9">
        <f t="shared" si="75"/>
        <v>4.0956944128503295E-5</v>
      </c>
      <c r="G1025" s="9">
        <f t="shared" si="76"/>
        <v>6.3997612555862816E-3</v>
      </c>
      <c r="H1025" s="10">
        <f t="shared" si="74"/>
        <v>-5.051494593126959</v>
      </c>
    </row>
    <row r="1026" spans="1:8" ht="15.75" customHeight="1">
      <c r="A1026" s="7">
        <v>44102</v>
      </c>
      <c r="B1026" s="8">
        <v>0.99970000000000003</v>
      </c>
      <c r="C1026" s="11">
        <f t="shared" si="72"/>
        <v>-5.0002501166818277E-4</v>
      </c>
      <c r="D1026" s="9">
        <f t="shared" si="73"/>
        <v>2.5002501229376631E-7</v>
      </c>
      <c r="E1026" s="9">
        <f t="shared" si="75"/>
        <v>3.9252835300767739E-5</v>
      </c>
      <c r="G1026" s="9">
        <f t="shared" si="76"/>
        <v>6.2652083206201324E-3</v>
      </c>
      <c r="H1026" s="10">
        <f t="shared" si="74"/>
        <v>-5.0727434396912923</v>
      </c>
    </row>
    <row r="1027" spans="1:8" ht="15.75" customHeight="1">
      <c r="A1027" s="7">
        <v>44103</v>
      </c>
      <c r="B1027" s="8">
        <v>1</v>
      </c>
      <c r="C1027" s="11">
        <f t="shared" ref="C1027:C1090" si="77">LN(B1027/B1026)</f>
        <v>3.0004500900196061E-4</v>
      </c>
      <c r="D1027" s="9">
        <f t="shared" ref="D1027:D1090" si="78">C1027^2</f>
        <v>9.0027007426986624E-8</v>
      </c>
      <c r="E1027" s="9">
        <f t="shared" si="75"/>
        <v>3.8853302970753617E-5</v>
      </c>
      <c r="G1027" s="9">
        <f t="shared" si="76"/>
        <v>6.2332417706000799E-3</v>
      </c>
      <c r="H1027" s="10">
        <f t="shared" si="74"/>
        <v>-5.0778587331061367</v>
      </c>
    </row>
    <row r="1028" spans="1:8" ht="15.75" customHeight="1">
      <c r="A1028" s="7">
        <v>44104</v>
      </c>
      <c r="B1028" s="8">
        <v>0.99950000000000006</v>
      </c>
      <c r="C1028" s="11">
        <f t="shared" si="77"/>
        <v>-5.0012504168224286E-4</v>
      </c>
      <c r="D1028" s="9">
        <f t="shared" si="78"/>
        <v>2.5012505731766514E-7</v>
      </c>
      <c r="E1028" s="9">
        <f t="shared" si="75"/>
        <v>3.6218909826555266E-5</v>
      </c>
      <c r="G1028" s="9">
        <f t="shared" si="76"/>
        <v>6.0182148371884557E-3</v>
      </c>
      <c r="H1028" s="10">
        <f t="shared" si="74"/>
        <v>-5.1129646023107078</v>
      </c>
    </row>
    <row r="1029" spans="1:8" ht="15.75" customHeight="1">
      <c r="A1029" s="7">
        <v>44105</v>
      </c>
      <c r="B1029" s="8">
        <v>1.0013000000000001</v>
      </c>
      <c r="C1029" s="11">
        <f t="shared" si="77"/>
        <v>1.7992807733023092E-3</v>
      </c>
      <c r="D1029" s="9">
        <f t="shared" si="78"/>
        <v>3.2374113011753561E-6</v>
      </c>
      <c r="E1029" s="9">
        <f t="shared" si="75"/>
        <v>3.7211037856044586E-5</v>
      </c>
      <c r="G1029" s="9">
        <f t="shared" si="76"/>
        <v>6.100085069574406E-3</v>
      </c>
      <c r="H1029" s="10">
        <f t="shared" si="74"/>
        <v>-5.0994525620682438</v>
      </c>
    </row>
    <row r="1030" spans="1:8" ht="15.75" customHeight="1">
      <c r="A1030" s="7">
        <v>44106</v>
      </c>
      <c r="B1030" s="8">
        <v>1.0003</v>
      </c>
      <c r="C1030" s="11">
        <f t="shared" si="77"/>
        <v>-9.9920072262213639E-4</v>
      </c>
      <c r="D1030" s="9">
        <f t="shared" si="78"/>
        <v>9.9840208408859963E-7</v>
      </c>
      <c r="E1030" s="9">
        <f t="shared" si="75"/>
        <v>3.4608445885225292E-5</v>
      </c>
      <c r="G1030" s="9">
        <f t="shared" si="76"/>
        <v>5.8828943459172623E-3</v>
      </c>
      <c r="H1030" s="10">
        <f t="shared" si="74"/>
        <v>-5.1357064024796379</v>
      </c>
    </row>
    <row r="1031" spans="1:8" ht="15.75" customHeight="1">
      <c r="A1031" s="7">
        <v>44107</v>
      </c>
      <c r="B1031" s="8">
        <v>1.0028999999999999</v>
      </c>
      <c r="C1031" s="11">
        <f t="shared" si="77"/>
        <v>2.5958481030275461E-3</v>
      </c>
      <c r="D1031" s="9">
        <f t="shared" si="78"/>
        <v>6.7384273739917094E-6</v>
      </c>
      <c r="E1031" s="9">
        <f t="shared" si="75"/>
        <v>3.9662099630589471E-5</v>
      </c>
      <c r="G1031" s="9">
        <f t="shared" si="76"/>
        <v>6.2977852956884349E-3</v>
      </c>
      <c r="H1031" s="10">
        <f t="shared" si="74"/>
        <v>-5.0675572477563646</v>
      </c>
    </row>
    <row r="1032" spans="1:8" ht="15.75" customHeight="1">
      <c r="A1032" s="7">
        <v>44108</v>
      </c>
      <c r="B1032" s="8">
        <v>1.0004</v>
      </c>
      <c r="C1032" s="11">
        <f t="shared" si="77"/>
        <v>-2.4958830906985706E-3</v>
      </c>
      <c r="D1032" s="9">
        <f t="shared" si="78"/>
        <v>6.2294324024350493E-6</v>
      </c>
      <c r="E1032" s="9">
        <f t="shared" si="75"/>
        <v>4.4685033173071396E-5</v>
      </c>
      <c r="G1032" s="9">
        <f t="shared" si="76"/>
        <v>6.6846864678211642E-3</v>
      </c>
      <c r="H1032" s="10">
        <f t="shared" si="74"/>
        <v>-5.0079359703775994</v>
      </c>
    </row>
    <row r="1033" spans="1:8" ht="15.75" customHeight="1">
      <c r="A1033" s="7">
        <v>44109</v>
      </c>
      <c r="B1033" s="8">
        <v>1.0003</v>
      </c>
      <c r="C1033" s="11">
        <f t="shared" si="77"/>
        <v>-9.9965012328907192E-5</v>
      </c>
      <c r="D1033" s="9">
        <f t="shared" si="78"/>
        <v>9.9930036899185676E-9</v>
      </c>
      <c r="E1033" s="9">
        <f t="shared" si="75"/>
        <v>4.4336247041167407E-5</v>
      </c>
      <c r="G1033" s="9">
        <f t="shared" si="76"/>
        <v>6.6585469166453581E-3</v>
      </c>
      <c r="H1033" s="10">
        <f t="shared" si="74"/>
        <v>-5.0118539989185873</v>
      </c>
    </row>
    <row r="1034" spans="1:8" ht="15.75" customHeight="1">
      <c r="A1034" s="7">
        <v>44110</v>
      </c>
      <c r="B1034" s="8">
        <v>0.99980000000000002</v>
      </c>
      <c r="C1034" s="11">
        <f t="shared" si="77"/>
        <v>-4.9997501166496549E-4</v>
      </c>
      <c r="D1034" s="9">
        <f t="shared" si="78"/>
        <v>2.4997501228938238E-7</v>
      </c>
      <c r="E1034" s="9">
        <f t="shared" si="75"/>
        <v>4.4576250990486927E-5</v>
      </c>
      <c r="G1034" s="9">
        <f t="shared" si="76"/>
        <v>6.6765448392478374E-3</v>
      </c>
      <c r="H1034" s="10">
        <f t="shared" si="74"/>
        <v>-5.009154664881704</v>
      </c>
    </row>
    <row r="1035" spans="1:8" ht="15.75" customHeight="1">
      <c r="A1035" s="7">
        <v>44111</v>
      </c>
      <c r="B1035" s="8">
        <v>0.99990000000000001</v>
      </c>
      <c r="C1035" s="11">
        <f t="shared" si="77"/>
        <v>1.000150023337974E-4</v>
      </c>
      <c r="D1035" s="9">
        <f t="shared" si="78"/>
        <v>1.0003000691829501E-8</v>
      </c>
      <c r="E1035" s="9">
        <f t="shared" si="75"/>
        <v>4.4546381684367872E-5</v>
      </c>
      <c r="G1035" s="9">
        <f t="shared" si="76"/>
        <v>6.6743075808931573E-3</v>
      </c>
      <c r="H1035" s="10">
        <f t="shared" si="74"/>
        <v>-5.0094898132760113</v>
      </c>
    </row>
    <row r="1036" spans="1:8" ht="15.75" customHeight="1">
      <c r="A1036" s="7">
        <v>44112</v>
      </c>
      <c r="B1036" s="8">
        <v>1.0009999999999999</v>
      </c>
      <c r="C1036" s="11">
        <f t="shared" si="77"/>
        <v>1.0995053334168679E-3</v>
      </c>
      <c r="D1036" s="9">
        <f t="shared" si="78"/>
        <v>1.2089119782121377E-6</v>
      </c>
      <c r="E1036" s="9">
        <f t="shared" si="75"/>
        <v>4.3199894360892505E-5</v>
      </c>
      <c r="G1036" s="9">
        <f t="shared" si="76"/>
        <v>6.5726626538178956E-3</v>
      </c>
      <c r="H1036" s="10">
        <f t="shared" si="74"/>
        <v>-5.0248362540334552</v>
      </c>
    </row>
    <row r="1037" spans="1:8" ht="15.75" customHeight="1">
      <c r="A1037" s="7">
        <v>44113</v>
      </c>
      <c r="B1037" s="8">
        <v>1.0006999999999999</v>
      </c>
      <c r="C1037" s="11">
        <f t="shared" si="77"/>
        <v>-2.9974521881016999E-4</v>
      </c>
      <c r="D1037" s="9">
        <f t="shared" si="78"/>
        <v>8.9847196199556681E-8</v>
      </c>
      <c r="E1037" s="9">
        <f t="shared" si="75"/>
        <v>4.2930029362818848E-5</v>
      </c>
      <c r="G1037" s="9">
        <f t="shared" si="76"/>
        <v>6.5521011410706147E-3</v>
      </c>
      <c r="H1037" s="10">
        <f t="shared" si="74"/>
        <v>-5.0279694958791739</v>
      </c>
    </row>
    <row r="1038" spans="1:8" ht="15.75" customHeight="1">
      <c r="A1038" s="7">
        <v>44114</v>
      </c>
      <c r="B1038" s="8">
        <v>0.99719999999999998</v>
      </c>
      <c r="C1038" s="11">
        <f t="shared" si="77"/>
        <v>-3.503682447007521E-3</v>
      </c>
      <c r="D1038" s="9">
        <f t="shared" si="78"/>
        <v>1.227579068946861E-5</v>
      </c>
      <c r="E1038" s="9">
        <f t="shared" si="75"/>
        <v>4.6245276372689906E-5</v>
      </c>
      <c r="G1038" s="9">
        <f t="shared" si="76"/>
        <v>6.8003879575131527E-3</v>
      </c>
      <c r="H1038" s="10">
        <f t="shared" si="74"/>
        <v>-4.9907756158520487</v>
      </c>
    </row>
    <row r="1039" spans="1:8" ht="15.75" customHeight="1">
      <c r="A1039" s="7">
        <v>44115</v>
      </c>
      <c r="B1039" s="8">
        <v>1.0002</v>
      </c>
      <c r="C1039" s="11">
        <f t="shared" si="77"/>
        <v>3.0039073354003964E-3</v>
      </c>
      <c r="D1039" s="9">
        <f t="shared" si="78"/>
        <v>9.023459279672309E-6</v>
      </c>
      <c r="E1039" s="9">
        <f t="shared" si="75"/>
        <v>5.1290245848168678E-5</v>
      </c>
      <c r="G1039" s="9">
        <f t="shared" si="76"/>
        <v>7.1617208719810263E-3</v>
      </c>
      <c r="H1039" s="10">
        <f t="shared" si="74"/>
        <v>-4.9390049816391279</v>
      </c>
    </row>
    <row r="1040" spans="1:8" ht="15.75" customHeight="1">
      <c r="A1040" s="7">
        <v>44116</v>
      </c>
      <c r="B1040" s="8">
        <v>1.0001</v>
      </c>
      <c r="C1040" s="11">
        <f t="shared" si="77"/>
        <v>-9.9985002332892098E-5</v>
      </c>
      <c r="D1040" s="9">
        <f t="shared" si="78"/>
        <v>9.9970006915084388E-9</v>
      </c>
      <c r="E1040" s="9">
        <f t="shared" si="75"/>
        <v>4.8415148204582351E-5</v>
      </c>
      <c r="G1040" s="9">
        <f t="shared" si="76"/>
        <v>6.9580994678563159E-3</v>
      </c>
      <c r="H1040" s="10">
        <f t="shared" si="74"/>
        <v>-4.9678489068880074</v>
      </c>
    </row>
    <row r="1041" spans="1:8" ht="15.75" customHeight="1">
      <c r="A1041" s="7">
        <v>44117</v>
      </c>
      <c r="B1041" s="8">
        <v>1.0006999999999999</v>
      </c>
      <c r="C1041" s="11">
        <f t="shared" si="77"/>
        <v>5.9976011393991129E-4</v>
      </c>
      <c r="D1041" s="9">
        <f t="shared" si="78"/>
        <v>3.5971219427321535E-7</v>
      </c>
      <c r="E1041" s="9">
        <f t="shared" si="75"/>
        <v>4.4374103605399629E-5</v>
      </c>
      <c r="G1041" s="9">
        <f t="shared" si="76"/>
        <v>6.6613890147175486E-3</v>
      </c>
      <c r="H1041" s="10">
        <f t="shared" si="74"/>
        <v>-5.0114272554072121</v>
      </c>
    </row>
    <row r="1042" spans="1:8" ht="15.75" customHeight="1">
      <c r="A1042" s="7">
        <v>44118</v>
      </c>
      <c r="B1042" s="8">
        <v>1.0007999999999999</v>
      </c>
      <c r="C1042" s="11">
        <f t="shared" si="77"/>
        <v>9.9925056290956925E-5</v>
      </c>
      <c r="D1042" s="9">
        <f t="shared" si="78"/>
        <v>9.9850168747509108E-9</v>
      </c>
      <c r="E1042" s="9">
        <f t="shared" si="75"/>
        <v>4.1501298712863087E-5</v>
      </c>
      <c r="G1042" s="9">
        <f t="shared" si="76"/>
        <v>6.442150162241104E-3</v>
      </c>
      <c r="H1042" s="10">
        <f t="shared" si="74"/>
        <v>-5.0448929184657096</v>
      </c>
    </row>
    <row r="1043" spans="1:8" ht="15.75" customHeight="1">
      <c r="A1043" s="7">
        <v>44119</v>
      </c>
      <c r="B1043" s="8">
        <v>1.0006999999999999</v>
      </c>
      <c r="C1043" s="11">
        <f t="shared" si="77"/>
        <v>-9.9925056291026625E-5</v>
      </c>
      <c r="D1043" s="9">
        <f t="shared" si="78"/>
        <v>9.9850168747648406E-9</v>
      </c>
      <c r="E1043" s="9">
        <f t="shared" si="75"/>
        <v>4.1351347706279707E-5</v>
      </c>
      <c r="G1043" s="9">
        <f t="shared" si="76"/>
        <v>6.4305013573033093E-3</v>
      </c>
      <c r="H1043" s="10">
        <f t="shared" si="74"/>
        <v>-5.0467027721854061</v>
      </c>
    </row>
    <row r="1044" spans="1:8" ht="15.75" customHeight="1">
      <c r="A1044" s="7">
        <v>44120</v>
      </c>
      <c r="B1044" s="8">
        <v>1.0005999999999999</v>
      </c>
      <c r="C1044" s="11">
        <f t="shared" si="77"/>
        <v>-9.9935042305693072E-5</v>
      </c>
      <c r="D1044" s="9">
        <f t="shared" si="78"/>
        <v>9.9870126806406644E-9</v>
      </c>
      <c r="E1044" s="9">
        <f t="shared" si="75"/>
        <v>4.1111459661694761E-5</v>
      </c>
      <c r="G1044" s="9">
        <f t="shared" si="76"/>
        <v>6.4118218675891766E-3</v>
      </c>
      <c r="H1044" s="10">
        <f t="shared" si="74"/>
        <v>-5.0496118257203619</v>
      </c>
    </row>
    <row r="1045" spans="1:8" ht="15.75" customHeight="1">
      <c r="A1045" s="7">
        <v>44121</v>
      </c>
      <c r="B1045" s="8">
        <v>1.0004999999999999</v>
      </c>
      <c r="C1045" s="11">
        <f t="shared" si="77"/>
        <v>-9.9945030316506663E-5</v>
      </c>
      <c r="D1045" s="9">
        <f t="shared" si="78"/>
        <v>9.9890090849674355E-9</v>
      </c>
      <c r="E1045" s="9">
        <f t="shared" si="75"/>
        <v>4.1081480651323757E-5</v>
      </c>
      <c r="G1045" s="9">
        <f t="shared" si="76"/>
        <v>6.4094836493530241E-3</v>
      </c>
      <c r="H1045" s="10">
        <f t="shared" ref="H1045:H1108" si="79">LN(G1045)</f>
        <v>-5.0499765652172854</v>
      </c>
    </row>
    <row r="1046" spans="1:8" ht="15.75" customHeight="1">
      <c r="A1046" s="7">
        <v>44122</v>
      </c>
      <c r="B1046" s="8">
        <v>1.0004999999999999</v>
      </c>
      <c r="C1046" s="11">
        <f t="shared" si="77"/>
        <v>0</v>
      </c>
      <c r="D1046" s="9">
        <f t="shared" si="78"/>
        <v>0</v>
      </c>
      <c r="E1046" s="9">
        <f t="shared" ref="E1046:E1109" si="80">SUM(D1026:D1046)</f>
        <v>4.1071485649432731E-5</v>
      </c>
      <c r="G1046" s="9">
        <f t="shared" si="76"/>
        <v>6.4087038977809494E-3</v>
      </c>
      <c r="H1046" s="10">
        <f t="shared" si="79"/>
        <v>-5.0500982285289142</v>
      </c>
    </row>
    <row r="1047" spans="1:8" ht="15.75" customHeight="1">
      <c r="A1047" s="7">
        <v>44123</v>
      </c>
      <c r="B1047" s="8">
        <v>1.0005999999999999</v>
      </c>
      <c r="C1047" s="11">
        <f t="shared" si="77"/>
        <v>9.9945030316477728E-5</v>
      </c>
      <c r="D1047" s="9">
        <f t="shared" si="78"/>
        <v>9.9890090849616519E-9</v>
      </c>
      <c r="E1047" s="9">
        <f t="shared" si="80"/>
        <v>4.0831449646223923E-5</v>
      </c>
      <c r="G1047" s="9">
        <f t="shared" ref="G1047:G1110" si="81">SQRT(E1047)</f>
        <v>6.3899491113954829E-3</v>
      </c>
      <c r="H1047" s="10">
        <f t="shared" si="79"/>
        <v>-5.0530289744122792</v>
      </c>
    </row>
    <row r="1048" spans="1:8" ht="15.75" customHeight="1">
      <c r="A1048" s="7">
        <v>44124</v>
      </c>
      <c r="B1048" s="8">
        <v>1.0011000000000001</v>
      </c>
      <c r="C1048" s="11">
        <f t="shared" si="77"/>
        <v>4.9957537133359813E-4</v>
      </c>
      <c r="D1048" s="9">
        <f t="shared" si="78"/>
        <v>2.4957555164310246E-7</v>
      </c>
      <c r="E1048" s="9">
        <f t="shared" si="80"/>
        <v>4.0990998190440039E-5</v>
      </c>
      <c r="G1048" s="9">
        <f t="shared" si="81"/>
        <v>6.4024212756144091E-3</v>
      </c>
      <c r="H1048" s="10">
        <f t="shared" si="79"/>
        <v>-5.0510790358483586</v>
      </c>
    </row>
    <row r="1049" spans="1:8" ht="15.75" customHeight="1">
      <c r="A1049" s="7">
        <v>44125</v>
      </c>
      <c r="B1049" s="8">
        <v>1.0019</v>
      </c>
      <c r="C1049" s="11">
        <f t="shared" si="77"/>
        <v>7.9880183977915911E-4</v>
      </c>
      <c r="D1049" s="9">
        <f t="shared" si="78"/>
        <v>6.3808437923456943E-7</v>
      </c>
      <c r="E1049" s="9">
        <f t="shared" si="80"/>
        <v>4.1378957512356942E-5</v>
      </c>
      <c r="G1049" s="9">
        <f t="shared" si="81"/>
        <v>6.4326477839500079E-3</v>
      </c>
      <c r="H1049" s="10">
        <f t="shared" si="79"/>
        <v>-5.0463690394978586</v>
      </c>
    </row>
    <row r="1050" spans="1:8" ht="15.75" customHeight="1">
      <c r="A1050" s="7">
        <v>44126</v>
      </c>
      <c r="B1050" s="8">
        <v>1.0007999999999999</v>
      </c>
      <c r="C1050" s="11">
        <f t="shared" si="77"/>
        <v>-1.0985171125159892E-3</v>
      </c>
      <c r="D1050" s="9">
        <f t="shared" si="78"/>
        <v>1.2067398464904663E-6</v>
      </c>
      <c r="E1050" s="9">
        <f t="shared" si="80"/>
        <v>3.9348286057672053E-5</v>
      </c>
      <c r="G1050" s="9">
        <f t="shared" si="81"/>
        <v>6.2728212199673009E-3</v>
      </c>
      <c r="H1050" s="10">
        <f t="shared" si="79"/>
        <v>-5.0715290701991673</v>
      </c>
    </row>
    <row r="1051" spans="1:8" ht="15.75" customHeight="1">
      <c r="A1051" s="7">
        <v>44127</v>
      </c>
      <c r="B1051" s="8">
        <v>1.0009999999999999</v>
      </c>
      <c r="C1051" s="11">
        <f t="shared" si="77"/>
        <v>1.9982016251927378E-4</v>
      </c>
      <c r="D1051" s="9">
        <f t="shared" si="78"/>
        <v>3.9928097349228984E-8</v>
      </c>
      <c r="E1051" s="9">
        <f t="shared" si="80"/>
        <v>3.8389812070932683E-5</v>
      </c>
      <c r="G1051" s="9">
        <f t="shared" si="81"/>
        <v>6.1959512644090969E-3</v>
      </c>
      <c r="H1051" s="10">
        <f t="shared" si="79"/>
        <v>-5.0838592221122427</v>
      </c>
    </row>
    <row r="1052" spans="1:8" ht="15.75" customHeight="1">
      <c r="A1052" s="7">
        <v>44128</v>
      </c>
      <c r="B1052" s="8">
        <v>1.0006999999999999</v>
      </c>
      <c r="C1052" s="11">
        <f t="shared" si="77"/>
        <v>-2.9974521881016999E-4</v>
      </c>
      <c r="D1052" s="9">
        <f t="shared" si="78"/>
        <v>8.9847196199556681E-8</v>
      </c>
      <c r="E1052" s="9">
        <f t="shared" si="80"/>
        <v>3.1741231893140527E-5</v>
      </c>
      <c r="G1052" s="9">
        <f t="shared" si="81"/>
        <v>5.6339357373989037E-3</v>
      </c>
      <c r="H1052" s="10">
        <f t="shared" si="79"/>
        <v>-5.1789470158054849</v>
      </c>
    </row>
    <row r="1053" spans="1:8" ht="15.75" customHeight="1">
      <c r="A1053" s="7">
        <v>44129</v>
      </c>
      <c r="B1053" s="8">
        <v>1.0006999999999999</v>
      </c>
      <c r="C1053" s="11">
        <f t="shared" si="77"/>
        <v>0</v>
      </c>
      <c r="D1053" s="9">
        <f t="shared" si="78"/>
        <v>0</v>
      </c>
      <c r="E1053" s="9">
        <f t="shared" si="80"/>
        <v>2.5511799490705474E-5</v>
      </c>
      <c r="G1053" s="9">
        <f t="shared" si="81"/>
        <v>5.0509206577321599E-3</v>
      </c>
      <c r="H1053" s="10">
        <f t="shared" si="79"/>
        <v>-5.2881847438492233</v>
      </c>
    </row>
    <row r="1054" spans="1:8" ht="15.75" customHeight="1">
      <c r="A1054" s="7">
        <v>44130</v>
      </c>
      <c r="B1054" s="8">
        <v>1.0013000000000001</v>
      </c>
      <c r="C1054" s="11">
        <f t="shared" si="77"/>
        <v>5.9940061734695225E-4</v>
      </c>
      <c r="D1054" s="9">
        <f t="shared" si="78"/>
        <v>3.5928110007590748E-7</v>
      </c>
      <c r="E1054" s="9">
        <f t="shared" si="80"/>
        <v>2.5861087587091465E-5</v>
      </c>
      <c r="G1054" s="9">
        <f t="shared" si="81"/>
        <v>5.0853797878911136E-3</v>
      </c>
      <c r="H1054" s="10">
        <f t="shared" si="79"/>
        <v>-5.2813855643864231</v>
      </c>
    </row>
    <row r="1055" spans="1:8" ht="15.75" customHeight="1">
      <c r="A1055" s="7">
        <v>44131</v>
      </c>
      <c r="B1055" s="8">
        <v>1.0005999999999999</v>
      </c>
      <c r="C1055" s="11">
        <f t="shared" si="77"/>
        <v>-6.9933565965261111E-4</v>
      </c>
      <c r="D1055" s="9">
        <f t="shared" si="78"/>
        <v>4.8907036486175276E-7</v>
      </c>
      <c r="E1055" s="9">
        <f t="shared" si="80"/>
        <v>2.6100182939663835E-5</v>
      </c>
      <c r="G1055" s="9">
        <f t="shared" si="81"/>
        <v>5.1088338140581396E-3</v>
      </c>
      <c r="H1055" s="10">
        <f t="shared" si="79"/>
        <v>-5.2767841172388339</v>
      </c>
    </row>
    <row r="1056" spans="1:8" ht="15.75" customHeight="1">
      <c r="A1056" s="7">
        <v>44132</v>
      </c>
      <c r="B1056" s="8">
        <v>1.0012000000000001</v>
      </c>
      <c r="C1056" s="11">
        <f t="shared" si="77"/>
        <v>5.9946050351455992E-4</v>
      </c>
      <c r="D1056" s="9">
        <f t="shared" si="78"/>
        <v>3.5935289527392968E-7</v>
      </c>
      <c r="E1056" s="9">
        <f t="shared" si="80"/>
        <v>2.6449532834245937E-5</v>
      </c>
      <c r="G1056" s="9">
        <f t="shared" si="81"/>
        <v>5.1429109300323234E-3</v>
      </c>
      <c r="H1056" s="10">
        <f t="shared" si="79"/>
        <v>-5.2701360310186347</v>
      </c>
    </row>
    <row r="1057" spans="1:8" ht="15.75" customHeight="1">
      <c r="A1057" s="7">
        <v>44133</v>
      </c>
      <c r="B1057" s="8">
        <v>1.0004999999999999</v>
      </c>
      <c r="C1057" s="11">
        <f t="shared" si="77"/>
        <v>-6.9940553383121464E-4</v>
      </c>
      <c r="D1057" s="9">
        <f t="shared" si="78"/>
        <v>4.8916810075372636E-7</v>
      </c>
      <c r="E1057" s="9">
        <f t="shared" si="80"/>
        <v>2.5729788956787525E-5</v>
      </c>
      <c r="G1057" s="9">
        <f t="shared" si="81"/>
        <v>5.0724539383603601E-3</v>
      </c>
      <c r="H1057" s="10">
        <f t="shared" si="79"/>
        <v>-5.2839305669639156</v>
      </c>
    </row>
    <row r="1058" spans="1:8" ht="15.75" customHeight="1">
      <c r="A1058" s="7">
        <v>44134</v>
      </c>
      <c r="B1058" s="8">
        <v>1.0007999999999999</v>
      </c>
      <c r="C1058" s="11">
        <f t="shared" si="77"/>
        <v>2.9980512891323658E-4</v>
      </c>
      <c r="D1058" s="9">
        <f t="shared" si="78"/>
        <v>8.9883115322682408E-8</v>
      </c>
      <c r="E1058" s="9">
        <f t="shared" si="80"/>
        <v>2.5729824875910653E-5</v>
      </c>
      <c r="G1058" s="9">
        <f t="shared" si="81"/>
        <v>5.0724574789652649E-3</v>
      </c>
      <c r="H1058" s="10">
        <f t="shared" si="79"/>
        <v>-5.2839298689578396</v>
      </c>
    </row>
    <row r="1059" spans="1:8" ht="15.75" customHeight="1">
      <c r="A1059" s="7">
        <v>44135</v>
      </c>
      <c r="B1059" s="8">
        <v>1.0028999999999999</v>
      </c>
      <c r="C1059" s="11">
        <f t="shared" si="77"/>
        <v>2.0961229414613305E-3</v>
      </c>
      <c r="D1059" s="9">
        <f t="shared" si="78"/>
        <v>4.3937313857205004E-6</v>
      </c>
      <c r="E1059" s="9">
        <f t="shared" si="80"/>
        <v>1.7847765572162539E-5</v>
      </c>
      <c r="G1059" s="9">
        <f t="shared" si="81"/>
        <v>4.224661592620472E-3</v>
      </c>
      <c r="H1059" s="10">
        <f t="shared" si="79"/>
        <v>-5.4668161178020798</v>
      </c>
    </row>
    <row r="1060" spans="1:8" ht="15.75" customHeight="1">
      <c r="A1060" s="7">
        <v>44136</v>
      </c>
      <c r="B1060" s="8">
        <v>1.0007999999999999</v>
      </c>
      <c r="C1060" s="11">
        <f t="shared" si="77"/>
        <v>-2.0961229414612455E-3</v>
      </c>
      <c r="D1060" s="9">
        <f t="shared" si="78"/>
        <v>4.3937313857201438E-6</v>
      </c>
      <c r="E1060" s="9">
        <f t="shared" si="80"/>
        <v>1.3218037678210378E-5</v>
      </c>
      <c r="G1060" s="9">
        <f t="shared" si="81"/>
        <v>3.6356619312321076E-3</v>
      </c>
      <c r="H1060" s="10">
        <f t="shared" si="79"/>
        <v>-5.6169640851986378</v>
      </c>
    </row>
    <row r="1061" spans="1:8" ht="15.75" customHeight="1">
      <c r="A1061" s="7">
        <v>44137</v>
      </c>
      <c r="B1061" s="8">
        <v>1.0008999999999999</v>
      </c>
      <c r="C1061" s="11">
        <f t="shared" si="77"/>
        <v>9.9915072271797238E-5</v>
      </c>
      <c r="D1061" s="9">
        <f t="shared" si="78"/>
        <v>9.9830216670784658E-9</v>
      </c>
      <c r="E1061" s="9">
        <f t="shared" si="80"/>
        <v>1.3218023699185947E-5</v>
      </c>
      <c r="G1061" s="9">
        <f t="shared" si="81"/>
        <v>3.6356600087447599E-3</v>
      </c>
      <c r="H1061" s="10">
        <f t="shared" si="79"/>
        <v>-5.6169646139848375</v>
      </c>
    </row>
    <row r="1062" spans="1:8" ht="15.75" customHeight="1">
      <c r="A1062" s="7">
        <v>44138</v>
      </c>
      <c r="B1062" s="8">
        <v>1.0004999999999999</v>
      </c>
      <c r="C1062" s="11">
        <f t="shared" si="77"/>
        <v>-3.9972020118503277E-4</v>
      </c>
      <c r="D1062" s="9">
        <f t="shared" si="78"/>
        <v>1.5977623923540306E-7</v>
      </c>
      <c r="E1062" s="9">
        <f t="shared" si="80"/>
        <v>1.3018087744148135E-5</v>
      </c>
      <c r="G1062" s="9">
        <f t="shared" si="81"/>
        <v>3.6080587223807953E-3</v>
      </c>
      <c r="H1062" s="10">
        <f t="shared" si="79"/>
        <v>-5.6245854013097727</v>
      </c>
    </row>
    <row r="1063" spans="1:8" ht="15.75" customHeight="1">
      <c r="A1063" s="7">
        <v>44139</v>
      </c>
      <c r="B1063" s="8">
        <v>1.0014000000000001</v>
      </c>
      <c r="C1063" s="11">
        <f t="shared" si="77"/>
        <v>8.9914587205637206E-4</v>
      </c>
      <c r="D1063" s="9">
        <f t="shared" si="78"/>
        <v>8.084632992360138E-7</v>
      </c>
      <c r="E1063" s="9">
        <f t="shared" si="80"/>
        <v>1.38165660265094E-5</v>
      </c>
      <c r="G1063" s="9">
        <f t="shared" si="81"/>
        <v>3.7170641676610048E-3</v>
      </c>
      <c r="H1063" s="10">
        <f t="shared" si="79"/>
        <v>-5.5948211245227828</v>
      </c>
    </row>
    <row r="1064" spans="1:8" ht="15.75" customHeight="1">
      <c r="A1064" s="7">
        <v>44140</v>
      </c>
      <c r="B1064" s="8">
        <v>1.0007999999999999</v>
      </c>
      <c r="C1064" s="11">
        <f t="shared" si="77"/>
        <v>-5.9934074314320709E-4</v>
      </c>
      <c r="D1064" s="9">
        <f t="shared" si="78"/>
        <v>3.5920932639145171E-7</v>
      </c>
      <c r="E1064" s="9">
        <f t="shared" si="80"/>
        <v>1.4165790336026085E-5</v>
      </c>
      <c r="G1064" s="9">
        <f t="shared" si="81"/>
        <v>3.7637468480260579E-3</v>
      </c>
      <c r="H1064" s="10">
        <f t="shared" si="79"/>
        <v>-5.5823403156243945</v>
      </c>
    </row>
    <row r="1065" spans="1:8" ht="15.75" customHeight="1">
      <c r="A1065" s="7">
        <v>44141</v>
      </c>
      <c r="B1065" s="8">
        <v>1.0037</v>
      </c>
      <c r="C1065" s="11">
        <f t="shared" si="77"/>
        <v>2.8934916670534045E-3</v>
      </c>
      <c r="D1065" s="9">
        <f t="shared" si="78"/>
        <v>8.3722940273074898E-6</v>
      </c>
      <c r="E1065" s="9">
        <f t="shared" si="80"/>
        <v>2.2528097350652935E-5</v>
      </c>
      <c r="G1065" s="9">
        <f t="shared" si="81"/>
        <v>4.7463772870108981E-3</v>
      </c>
      <c r="H1065" s="10">
        <f t="shared" si="79"/>
        <v>-5.350373628339967</v>
      </c>
    </row>
    <row r="1066" spans="1:8" ht="15.75" customHeight="1">
      <c r="A1066" s="7">
        <v>44142</v>
      </c>
      <c r="B1066" s="8">
        <v>1.0012000000000001</v>
      </c>
      <c r="C1066" s="11">
        <f t="shared" si="77"/>
        <v>-2.4938912621354577E-3</v>
      </c>
      <c r="D1066" s="9">
        <f t="shared" si="78"/>
        <v>6.2194936273555863E-6</v>
      </c>
      <c r="E1066" s="9">
        <f t="shared" si="80"/>
        <v>2.8737601968923553E-5</v>
      </c>
      <c r="G1066" s="9">
        <f t="shared" si="81"/>
        <v>5.3607464003554159E-3</v>
      </c>
      <c r="H1066" s="10">
        <f t="shared" si="79"/>
        <v>-5.2286520597966843</v>
      </c>
    </row>
    <row r="1067" spans="1:8" ht="15.75" customHeight="1">
      <c r="A1067" s="7">
        <v>44143</v>
      </c>
      <c r="B1067" s="8">
        <v>1.0004</v>
      </c>
      <c r="C1067" s="11">
        <f t="shared" si="77"/>
        <v>-7.9936055415525558E-4</v>
      </c>
      <c r="D1067" s="9">
        <f t="shared" si="78"/>
        <v>6.3897729553939731E-7</v>
      </c>
      <c r="E1067" s="9">
        <f t="shared" si="80"/>
        <v>2.9376579264462949E-5</v>
      </c>
      <c r="G1067" s="9">
        <f t="shared" si="81"/>
        <v>5.420016537286851E-3</v>
      </c>
      <c r="H1067" s="10">
        <f t="shared" si="79"/>
        <v>-5.2176564123753018</v>
      </c>
    </row>
    <row r="1068" spans="1:8" ht="15.75" customHeight="1">
      <c r="A1068" s="7">
        <v>44144</v>
      </c>
      <c r="B1068" s="8">
        <v>1</v>
      </c>
      <c r="C1068" s="11">
        <f t="shared" si="77"/>
        <v>-3.9992002132694667E-4</v>
      </c>
      <c r="D1068" s="9">
        <f t="shared" si="78"/>
        <v>1.5993602345814547E-7</v>
      </c>
      <c r="E1068" s="9">
        <f t="shared" si="80"/>
        <v>2.9526526278836132E-5</v>
      </c>
      <c r="G1068" s="9">
        <f t="shared" si="81"/>
        <v>5.4338316388011258E-3</v>
      </c>
      <c r="H1068" s="10">
        <f t="shared" si="79"/>
        <v>-5.2151107513800952</v>
      </c>
    </row>
    <row r="1069" spans="1:8" ht="15.75" customHeight="1">
      <c r="A1069" s="7">
        <v>44145</v>
      </c>
      <c r="B1069" s="8">
        <v>1.002</v>
      </c>
      <c r="C1069" s="11">
        <f t="shared" si="77"/>
        <v>1.9980026626730579E-3</v>
      </c>
      <c r="D1069" s="9">
        <f t="shared" si="78"/>
        <v>3.9920146400486297E-6</v>
      </c>
      <c r="E1069" s="9">
        <f t="shared" si="80"/>
        <v>3.3268965367241665E-5</v>
      </c>
      <c r="G1069" s="9">
        <f t="shared" si="81"/>
        <v>5.7679255688021548E-3</v>
      </c>
      <c r="H1069" s="10">
        <f t="shared" si="79"/>
        <v>-5.155442783243263</v>
      </c>
    </row>
    <row r="1070" spans="1:8" ht="15.75" customHeight="1">
      <c r="A1070" s="7">
        <v>44146</v>
      </c>
      <c r="B1070" s="8">
        <v>1.0011000000000001</v>
      </c>
      <c r="C1070" s="11">
        <f t="shared" si="77"/>
        <v>-8.9860721937194959E-4</v>
      </c>
      <c r="D1070" s="9">
        <f t="shared" si="78"/>
        <v>8.0749493470738712E-7</v>
      </c>
      <c r="E1070" s="9">
        <f t="shared" si="80"/>
        <v>3.343837592271448E-5</v>
      </c>
      <c r="G1070" s="9">
        <f t="shared" si="81"/>
        <v>5.7825924914967405E-3</v>
      </c>
      <c r="H1070" s="10">
        <f t="shared" si="79"/>
        <v>-5.1529031689158273</v>
      </c>
    </row>
    <row r="1071" spans="1:8" ht="15.75" customHeight="1">
      <c r="A1071" s="7">
        <v>44147</v>
      </c>
      <c r="B1071" s="8">
        <v>1.0008999999999999</v>
      </c>
      <c r="C1071" s="11">
        <f t="shared" si="77"/>
        <v>-1.9980020046506E-4</v>
      </c>
      <c r="D1071" s="9">
        <f t="shared" si="78"/>
        <v>3.992012010587816E-8</v>
      </c>
      <c r="E1071" s="9">
        <f t="shared" si="80"/>
        <v>3.2271556196329895E-5</v>
      </c>
      <c r="G1071" s="9">
        <f t="shared" si="81"/>
        <v>5.6808059460194465E-3</v>
      </c>
      <c r="H1071" s="10">
        <f t="shared" si="79"/>
        <v>-5.1706621644099489</v>
      </c>
    </row>
    <row r="1072" spans="1:8" ht="15.75" customHeight="1">
      <c r="A1072" s="7">
        <v>44148</v>
      </c>
      <c r="B1072" s="8">
        <v>1.0009999999999999</v>
      </c>
      <c r="C1072" s="11">
        <f t="shared" si="77"/>
        <v>9.9905090247409318E-5</v>
      </c>
      <c r="D1072" s="9">
        <f t="shared" si="78"/>
        <v>9.9810270573430011E-9</v>
      </c>
      <c r="E1072" s="9">
        <f t="shared" si="80"/>
        <v>3.2241609126038012E-5</v>
      </c>
      <c r="G1072" s="9">
        <f t="shared" si="81"/>
        <v>5.6781695224815201E-3</v>
      </c>
      <c r="H1072" s="10">
        <f t="shared" si="79"/>
        <v>-5.171126365357047</v>
      </c>
    </row>
    <row r="1073" spans="1:8" ht="15.75" customHeight="1">
      <c r="A1073" s="7">
        <v>44149</v>
      </c>
      <c r="B1073" s="8">
        <v>1.0009999999999999</v>
      </c>
      <c r="C1073" s="11">
        <f t="shared" si="77"/>
        <v>0</v>
      </c>
      <c r="D1073" s="9">
        <f t="shared" si="78"/>
        <v>0</v>
      </c>
      <c r="E1073" s="9">
        <f t="shared" si="80"/>
        <v>3.2151761929838454E-5</v>
      </c>
      <c r="G1073" s="9">
        <f t="shared" si="81"/>
        <v>5.670252369148877E-3</v>
      </c>
      <c r="H1073" s="10">
        <f t="shared" si="79"/>
        <v>-5.1725216526829305</v>
      </c>
    </row>
    <row r="1074" spans="1:8" ht="15.75" customHeight="1">
      <c r="A1074" s="7">
        <v>44150</v>
      </c>
      <c r="B1074" s="8">
        <v>1.0016</v>
      </c>
      <c r="C1074" s="11">
        <f t="shared" si="77"/>
        <v>5.9922103061367396E-4</v>
      </c>
      <c r="D1074" s="9">
        <f t="shared" si="78"/>
        <v>3.5906584352971361E-7</v>
      </c>
      <c r="E1074" s="9">
        <f t="shared" si="80"/>
        <v>3.2510827773368167E-5</v>
      </c>
      <c r="G1074" s="9">
        <f t="shared" si="81"/>
        <v>5.7018267049576462E-3</v>
      </c>
      <c r="H1074" s="10">
        <f t="shared" si="79"/>
        <v>-5.1669686809286608</v>
      </c>
    </row>
    <row r="1075" spans="1:8" ht="15.75" customHeight="1">
      <c r="A1075" s="7">
        <v>44151</v>
      </c>
      <c r="B1075" s="8">
        <v>1.0006999999999999</v>
      </c>
      <c r="C1075" s="11">
        <f t="shared" si="77"/>
        <v>-8.9896624942379126E-4</v>
      </c>
      <c r="D1075" s="9">
        <f t="shared" si="78"/>
        <v>8.0814031760307811E-7</v>
      </c>
      <c r="E1075" s="9">
        <f t="shared" si="80"/>
        <v>3.2959686990895338E-5</v>
      </c>
      <c r="G1075" s="9">
        <f t="shared" si="81"/>
        <v>5.7410527772260847E-3</v>
      </c>
      <c r="H1075" s="10">
        <f t="shared" si="79"/>
        <v>-5.1601126748017769</v>
      </c>
    </row>
    <row r="1076" spans="1:8" ht="15.75" customHeight="1">
      <c r="A1076" s="7">
        <v>44152</v>
      </c>
      <c r="B1076" s="8">
        <v>1.0008999999999999</v>
      </c>
      <c r="C1076" s="11">
        <f t="shared" si="77"/>
        <v>1.9984012856268449E-4</v>
      </c>
      <c r="D1076" s="9">
        <f t="shared" si="78"/>
        <v>3.9936076983950263E-8</v>
      </c>
      <c r="E1076" s="9">
        <f t="shared" si="80"/>
        <v>3.2510552703017528E-5</v>
      </c>
      <c r="G1076" s="9">
        <f t="shared" si="81"/>
        <v>5.7018025836587443E-3</v>
      </c>
      <c r="H1076" s="10">
        <f t="shared" si="79"/>
        <v>-5.1669729113886822</v>
      </c>
    </row>
    <row r="1077" spans="1:8" ht="15.75" customHeight="1">
      <c r="A1077" s="7">
        <v>44153</v>
      </c>
      <c r="B1077" s="8">
        <v>1.0024</v>
      </c>
      <c r="C1077" s="11">
        <f t="shared" si="77"/>
        <v>1.497529356885382E-3</v>
      </c>
      <c r="D1077" s="9">
        <f t="shared" si="78"/>
        <v>2.2425941747335455E-6</v>
      </c>
      <c r="E1077" s="9">
        <f t="shared" si="80"/>
        <v>3.4393793982477144E-5</v>
      </c>
      <c r="G1077" s="9">
        <f t="shared" si="81"/>
        <v>5.8646222369797309E-3</v>
      </c>
      <c r="H1077" s="10">
        <f t="shared" si="79"/>
        <v>-5.1388172086732196</v>
      </c>
    </row>
    <row r="1078" spans="1:8" ht="15.75" customHeight="1">
      <c r="A1078" s="7">
        <v>44154</v>
      </c>
      <c r="B1078" s="8">
        <v>1.0013000000000001</v>
      </c>
      <c r="C1078" s="11">
        <f t="shared" si="77"/>
        <v>-1.0979688681013421E-3</v>
      </c>
      <c r="D1078" s="9">
        <f t="shared" si="78"/>
        <v>1.2055356353197424E-6</v>
      </c>
      <c r="E1078" s="9">
        <f t="shared" si="80"/>
        <v>3.5110161517043163E-5</v>
      </c>
      <c r="G1078" s="9">
        <f t="shared" si="81"/>
        <v>5.9253828160755291E-3</v>
      </c>
      <c r="H1078" s="10">
        <f t="shared" si="79"/>
        <v>-5.1285099837399919</v>
      </c>
    </row>
    <row r="1079" spans="1:8" ht="15.75" customHeight="1">
      <c r="A1079" s="7">
        <v>44155</v>
      </c>
      <c r="B1079" s="8">
        <v>1.0008999999999999</v>
      </c>
      <c r="C1079" s="11">
        <f t="shared" si="77"/>
        <v>-3.9956048878413727E-4</v>
      </c>
      <c r="D1079" s="9">
        <f t="shared" si="78"/>
        <v>1.5964858419741869E-7</v>
      </c>
      <c r="E1079" s="9">
        <f t="shared" si="80"/>
        <v>3.51799269859179E-5</v>
      </c>
      <c r="G1079" s="9">
        <f t="shared" si="81"/>
        <v>5.9312668955222286E-3</v>
      </c>
      <c r="H1079" s="10">
        <f t="shared" si="79"/>
        <v>-5.1275174470499705</v>
      </c>
    </row>
    <row r="1080" spans="1:8" ht="15.75" customHeight="1">
      <c r="A1080" s="7">
        <v>44156</v>
      </c>
      <c r="B1080" s="8">
        <v>1</v>
      </c>
      <c r="C1080" s="11">
        <f t="shared" si="77"/>
        <v>-8.9959524283603752E-4</v>
      </c>
      <c r="D1080" s="9">
        <f t="shared" si="78"/>
        <v>8.0927160093322927E-7</v>
      </c>
      <c r="E1080" s="9">
        <f t="shared" si="80"/>
        <v>3.1595467201130618E-5</v>
      </c>
      <c r="G1080" s="9">
        <f t="shared" si="81"/>
        <v>5.6209845401967275E-3</v>
      </c>
      <c r="H1080" s="10">
        <f t="shared" si="79"/>
        <v>-5.181248445331267</v>
      </c>
    </row>
    <row r="1081" spans="1:8" ht="15.75" customHeight="1">
      <c r="A1081" s="7">
        <v>44157</v>
      </c>
      <c r="B1081" s="8">
        <v>1.0008999999999999</v>
      </c>
      <c r="C1081" s="11">
        <f t="shared" si="77"/>
        <v>8.9959524283599393E-4</v>
      </c>
      <c r="D1081" s="9">
        <f t="shared" si="78"/>
        <v>8.0927160093315092E-7</v>
      </c>
      <c r="E1081" s="9">
        <f t="shared" si="80"/>
        <v>2.8011007416343632E-5</v>
      </c>
      <c r="G1081" s="9">
        <f t="shared" si="81"/>
        <v>5.2925426230067936E-3</v>
      </c>
      <c r="H1081" s="10">
        <f t="shared" si="79"/>
        <v>-5.2414565015145049</v>
      </c>
    </row>
    <row r="1082" spans="1:8" ht="15.75" customHeight="1">
      <c r="A1082" s="7">
        <v>44158</v>
      </c>
      <c r="B1082" s="8">
        <v>1.0004999999999999</v>
      </c>
      <c r="C1082" s="11">
        <f t="shared" si="77"/>
        <v>-3.9972020118503277E-4</v>
      </c>
      <c r="D1082" s="9">
        <f t="shared" si="78"/>
        <v>1.5977623923540306E-7</v>
      </c>
      <c r="E1082" s="9">
        <f t="shared" si="80"/>
        <v>2.8160800633911949E-5</v>
      </c>
      <c r="G1082" s="9">
        <f t="shared" si="81"/>
        <v>5.3066751015972283E-3</v>
      </c>
      <c r="H1082" s="10">
        <f t="shared" si="79"/>
        <v>-5.238789797738308</v>
      </c>
    </row>
    <row r="1083" spans="1:8" ht="15.75" customHeight="1">
      <c r="A1083" s="7">
        <v>44159</v>
      </c>
      <c r="B1083" s="8">
        <v>1.0007999999999999</v>
      </c>
      <c r="C1083" s="11">
        <f t="shared" si="77"/>
        <v>2.9980512891323658E-4</v>
      </c>
      <c r="D1083" s="9">
        <f t="shared" si="78"/>
        <v>8.9883115322682408E-8</v>
      </c>
      <c r="E1083" s="9">
        <f t="shared" si="80"/>
        <v>2.809090750999923E-5</v>
      </c>
      <c r="G1083" s="9">
        <f t="shared" si="81"/>
        <v>5.300085613459393E-3</v>
      </c>
      <c r="H1083" s="10">
        <f t="shared" si="79"/>
        <v>-5.2400323050716224</v>
      </c>
    </row>
    <row r="1084" spans="1:8" ht="15.75" customHeight="1">
      <c r="A1084" s="7">
        <v>44160</v>
      </c>
      <c r="B1084" s="8">
        <v>1.0002</v>
      </c>
      <c r="C1084" s="11">
        <f t="shared" si="77"/>
        <v>-5.9970016789795064E-4</v>
      </c>
      <c r="D1084" s="9">
        <f t="shared" si="78"/>
        <v>3.5964029137683019E-7</v>
      </c>
      <c r="E1084" s="9">
        <f t="shared" si="80"/>
        <v>2.7642084502140044E-5</v>
      </c>
      <c r="G1084" s="9">
        <f t="shared" si="81"/>
        <v>5.2575740129968728E-3</v>
      </c>
      <c r="H1084" s="10">
        <f t="shared" si="79"/>
        <v>-5.2480855728836788</v>
      </c>
    </row>
    <row r="1085" spans="1:8" ht="15.75" customHeight="1">
      <c r="A1085" s="7">
        <v>44161</v>
      </c>
      <c r="B1085" s="8">
        <v>1.0007999999999999</v>
      </c>
      <c r="C1085" s="11">
        <f t="shared" si="77"/>
        <v>5.9970016789788981E-4</v>
      </c>
      <c r="D1085" s="9">
        <f t="shared" si="78"/>
        <v>3.5964029137675724E-7</v>
      </c>
      <c r="E1085" s="9">
        <f t="shared" si="80"/>
        <v>2.7642515467125354E-5</v>
      </c>
      <c r="G1085" s="9">
        <f t="shared" si="81"/>
        <v>5.2576149979934204E-3</v>
      </c>
      <c r="H1085" s="10">
        <f t="shared" si="79"/>
        <v>-5.2480777774942657</v>
      </c>
    </row>
    <row r="1086" spans="1:8" ht="15.75" customHeight="1">
      <c r="A1086" s="7">
        <v>44162</v>
      </c>
      <c r="B1086" s="8">
        <v>1.0018</v>
      </c>
      <c r="C1086" s="11">
        <f t="shared" si="77"/>
        <v>9.9870177081518301E-4</v>
      </c>
      <c r="D1086" s="9">
        <f t="shared" si="78"/>
        <v>9.9740522702938228E-7</v>
      </c>
      <c r="E1086" s="9">
        <f t="shared" si="80"/>
        <v>2.026762666684725E-5</v>
      </c>
      <c r="G1086" s="9">
        <f t="shared" si="81"/>
        <v>4.5019580925245465E-3</v>
      </c>
      <c r="H1086" s="10">
        <f t="shared" si="79"/>
        <v>-5.4032428451760737</v>
      </c>
    </row>
    <row r="1087" spans="1:8" ht="15.75" customHeight="1">
      <c r="A1087" s="7">
        <v>44163</v>
      </c>
      <c r="B1087" s="8">
        <v>1.0006999999999999</v>
      </c>
      <c r="C1087" s="11">
        <f t="shared" si="77"/>
        <v>-1.0986268271061777E-3</v>
      </c>
      <c r="D1087" s="9">
        <f t="shared" si="78"/>
        <v>1.2069809052373873E-6</v>
      </c>
      <c r="E1087" s="9">
        <f t="shared" si="80"/>
        <v>1.5255113944729051E-5</v>
      </c>
      <c r="G1087" s="9">
        <f t="shared" si="81"/>
        <v>3.9057795565967429E-3</v>
      </c>
      <c r="H1087" s="10">
        <f t="shared" si="79"/>
        <v>-5.5452978852434942</v>
      </c>
    </row>
    <row r="1088" spans="1:8" ht="15.75" customHeight="1">
      <c r="A1088" s="7">
        <v>44164</v>
      </c>
      <c r="B1088" s="8">
        <v>1.0008999999999999</v>
      </c>
      <c r="C1088" s="11">
        <f t="shared" si="77"/>
        <v>1.9984012856268449E-4</v>
      </c>
      <c r="D1088" s="9">
        <f t="shared" si="78"/>
        <v>3.9936076983950263E-8</v>
      </c>
      <c r="E1088" s="9">
        <f t="shared" si="80"/>
        <v>1.4656072726173606E-5</v>
      </c>
      <c r="G1088" s="9">
        <f t="shared" si="81"/>
        <v>3.8283250549259276E-3</v>
      </c>
      <c r="H1088" s="10">
        <f t="shared" si="79"/>
        <v>-5.5653278939165922</v>
      </c>
    </row>
    <row r="1089" spans="1:8" ht="15.75" customHeight="1">
      <c r="A1089" s="7">
        <v>44165</v>
      </c>
      <c r="B1089" s="8">
        <v>0.99980000000000002</v>
      </c>
      <c r="C1089" s="11">
        <f t="shared" si="77"/>
        <v>-1.0996152455030426E-3</v>
      </c>
      <c r="D1089" s="9">
        <f t="shared" si="78"/>
        <v>1.2091536881427165E-6</v>
      </c>
      <c r="E1089" s="9">
        <f t="shared" si="80"/>
        <v>1.5705290390858176E-5</v>
      </c>
      <c r="G1089" s="9">
        <f t="shared" si="81"/>
        <v>3.9629900821044426E-3</v>
      </c>
      <c r="H1089" s="10">
        <f t="shared" si="79"/>
        <v>-5.5307564674001242</v>
      </c>
    </row>
    <row r="1090" spans="1:8" ht="15.75" customHeight="1">
      <c r="A1090" s="7">
        <v>44166</v>
      </c>
      <c r="B1090" s="8">
        <v>1.0008999999999999</v>
      </c>
      <c r="C1090" s="11">
        <f t="shared" si="77"/>
        <v>1.0996152455030289E-3</v>
      </c>
      <c r="D1090" s="9">
        <f t="shared" si="78"/>
        <v>1.2091536881426864E-6</v>
      </c>
      <c r="E1090" s="9">
        <f t="shared" si="80"/>
        <v>1.2922429438952234E-5</v>
      </c>
      <c r="G1090" s="9">
        <f t="shared" si="81"/>
        <v>3.5947780792355225E-3</v>
      </c>
      <c r="H1090" s="10">
        <f t="shared" si="79"/>
        <v>-5.6282730201079829</v>
      </c>
    </row>
    <row r="1091" spans="1:8" ht="15.75" customHeight="1">
      <c r="A1091" s="7">
        <v>44167</v>
      </c>
      <c r="B1091" s="8">
        <v>1.0005999999999999</v>
      </c>
      <c r="C1091" s="11">
        <f t="shared" ref="C1091:C1154" si="82">LN(B1091/B1090)</f>
        <v>-2.9977517086849601E-4</v>
      </c>
      <c r="D1091" s="9">
        <f t="shared" ref="D1091:D1154" si="83">C1091^2</f>
        <v>8.9865153069235974E-8</v>
      </c>
      <c r="E1091" s="9">
        <f t="shared" si="80"/>
        <v>1.2204799657314085E-5</v>
      </c>
      <c r="G1091" s="9">
        <f t="shared" si="81"/>
        <v>3.4935368406979889E-3</v>
      </c>
      <c r="H1091" s="10">
        <f t="shared" si="79"/>
        <v>-5.6568406345291642</v>
      </c>
    </row>
    <row r="1092" spans="1:8" ht="15.75" customHeight="1">
      <c r="A1092" s="7">
        <v>44168</v>
      </c>
      <c r="B1092" s="8">
        <v>1.0009999999999999</v>
      </c>
      <c r="C1092" s="11">
        <f t="shared" si="82"/>
        <v>3.9968026111589585E-4</v>
      </c>
      <c r="D1092" s="9">
        <f t="shared" si="83"/>
        <v>1.597443111256707E-7</v>
      </c>
      <c r="E1092" s="9">
        <f t="shared" si="80"/>
        <v>1.2324623848333878E-5</v>
      </c>
      <c r="G1092" s="9">
        <f t="shared" si="81"/>
        <v>3.5106443636936336E-3</v>
      </c>
      <c r="H1092" s="10">
        <f t="shared" si="79"/>
        <v>-5.6519556789531027</v>
      </c>
    </row>
    <row r="1093" spans="1:8" ht="15.75" customHeight="1">
      <c r="A1093" s="7">
        <v>44169</v>
      </c>
      <c r="B1093" s="8">
        <v>1.0002</v>
      </c>
      <c r="C1093" s="11">
        <f t="shared" si="82"/>
        <v>-7.9952033041717264E-4</v>
      </c>
      <c r="D1093" s="9">
        <f t="shared" si="83"/>
        <v>6.3923275875038489E-7</v>
      </c>
      <c r="E1093" s="9">
        <f t="shared" si="80"/>
        <v>1.295387558002692E-5</v>
      </c>
      <c r="G1093" s="9">
        <f t="shared" si="81"/>
        <v>3.599149285598879E-3</v>
      </c>
      <c r="H1093" s="10">
        <f t="shared" si="79"/>
        <v>-5.627057771001442</v>
      </c>
    </row>
    <row r="1094" spans="1:8" ht="15.75" customHeight="1">
      <c r="A1094" s="7">
        <v>44170</v>
      </c>
      <c r="B1094" s="8">
        <v>1.0007999999999999</v>
      </c>
      <c r="C1094" s="11">
        <f t="shared" si="82"/>
        <v>5.9970016789788981E-4</v>
      </c>
      <c r="D1094" s="9">
        <f t="shared" si="83"/>
        <v>3.5964029137675724E-7</v>
      </c>
      <c r="E1094" s="9">
        <f t="shared" si="80"/>
        <v>1.3313515871403677E-5</v>
      </c>
      <c r="G1094" s="9">
        <f t="shared" si="81"/>
        <v>3.6487690898991784E-3</v>
      </c>
      <c r="H1094" s="10">
        <f t="shared" si="79"/>
        <v>-5.6133654039085252</v>
      </c>
    </row>
    <row r="1095" spans="1:8" ht="15.75" customHeight="1">
      <c r="A1095" s="7">
        <v>44171</v>
      </c>
      <c r="B1095" s="8">
        <v>1.0004999999999999</v>
      </c>
      <c r="C1095" s="11">
        <f t="shared" si="82"/>
        <v>-2.9980512891328239E-4</v>
      </c>
      <c r="D1095" s="9">
        <f t="shared" si="83"/>
        <v>8.988311532270987E-8</v>
      </c>
      <c r="E1095" s="9">
        <f t="shared" si="80"/>
        <v>1.3044333143196671E-5</v>
      </c>
      <c r="G1095" s="9">
        <f t="shared" si="81"/>
        <v>3.611693943732867E-3</v>
      </c>
      <c r="H1095" s="10">
        <f t="shared" si="79"/>
        <v>-5.6235783802032637</v>
      </c>
    </row>
    <row r="1096" spans="1:8" ht="15.75" customHeight="1">
      <c r="A1096" s="7">
        <v>44172</v>
      </c>
      <c r="B1096" s="8">
        <v>1.0003</v>
      </c>
      <c r="C1096" s="11">
        <f t="shared" si="82"/>
        <v>-1.9992003265300362E-4</v>
      </c>
      <c r="D1096" s="9">
        <f t="shared" si="83"/>
        <v>3.9968019455978032E-8</v>
      </c>
      <c r="E1096" s="9">
        <f t="shared" si="80"/>
        <v>1.2276160845049572E-5</v>
      </c>
      <c r="G1096" s="9">
        <f t="shared" si="81"/>
        <v>3.503735270400658E-3</v>
      </c>
      <c r="H1096" s="10">
        <f t="shared" si="79"/>
        <v>-5.6539256594468323</v>
      </c>
    </row>
    <row r="1097" spans="1:8" ht="15.75" customHeight="1">
      <c r="A1097" s="7">
        <v>44173</v>
      </c>
      <c r="B1097" s="8">
        <v>0.99919999999999998</v>
      </c>
      <c r="C1097" s="11">
        <f t="shared" si="82"/>
        <v>-1.1002751797670723E-3</v>
      </c>
      <c r="D1097" s="9">
        <f t="shared" si="83"/>
        <v>1.2106054712114632E-6</v>
      </c>
      <c r="E1097" s="9">
        <f t="shared" si="80"/>
        <v>1.3446830239277082E-5</v>
      </c>
      <c r="G1097" s="9">
        <f t="shared" si="81"/>
        <v>3.6669919878937673E-3</v>
      </c>
      <c r="H1097" s="10">
        <f t="shared" si="79"/>
        <v>-5.6083835748165871</v>
      </c>
    </row>
    <row r="1098" spans="1:8" ht="15.75" customHeight="1">
      <c r="A1098" s="7">
        <v>44174</v>
      </c>
      <c r="B1098" s="8">
        <v>1.0009999999999999</v>
      </c>
      <c r="C1098" s="11">
        <f t="shared" si="82"/>
        <v>1.7998205038526837E-3</v>
      </c>
      <c r="D1098" s="9">
        <f t="shared" si="83"/>
        <v>3.239353846088528E-6</v>
      </c>
      <c r="E1098" s="9">
        <f t="shared" si="80"/>
        <v>1.4443589910632065E-5</v>
      </c>
      <c r="G1098" s="9">
        <f t="shared" si="81"/>
        <v>3.8004723273077604E-3</v>
      </c>
      <c r="H1098" s="10">
        <f t="shared" si="79"/>
        <v>-5.5726299233140502</v>
      </c>
    </row>
    <row r="1099" spans="1:8" ht="15.75" customHeight="1">
      <c r="A1099" s="7">
        <v>44175</v>
      </c>
      <c r="B1099" s="8">
        <v>1</v>
      </c>
      <c r="C1099" s="11">
        <f t="shared" si="82"/>
        <v>-9.9950033308338808E-4</v>
      </c>
      <c r="D1099" s="9">
        <f t="shared" si="83"/>
        <v>9.9900091583380369E-7</v>
      </c>
      <c r="E1099" s="9">
        <f t="shared" si="80"/>
        <v>1.4237055191146124E-5</v>
      </c>
      <c r="G1099" s="9">
        <f t="shared" si="81"/>
        <v>3.7732022462553107E-3</v>
      </c>
      <c r="H1099" s="10">
        <f t="shared" si="79"/>
        <v>-5.5798312358703734</v>
      </c>
    </row>
    <row r="1100" spans="1:8" ht="15.75" customHeight="1">
      <c r="A1100" s="7">
        <v>44176</v>
      </c>
      <c r="B1100" s="8">
        <v>1.0001</v>
      </c>
      <c r="C1100" s="11">
        <f t="shared" si="82"/>
        <v>9.9995000333297321E-5</v>
      </c>
      <c r="D1100" s="9">
        <f t="shared" si="83"/>
        <v>9.9990000916561307E-9</v>
      </c>
      <c r="E1100" s="9">
        <f t="shared" si="80"/>
        <v>1.4087405607040363E-5</v>
      </c>
      <c r="G1100" s="9">
        <f t="shared" si="81"/>
        <v>3.7533192785906668E-3</v>
      </c>
      <c r="H1100" s="10">
        <f t="shared" si="79"/>
        <v>-5.5851146895485551</v>
      </c>
    </row>
    <row r="1101" spans="1:8" ht="15.75" customHeight="1">
      <c r="A1101" s="7">
        <v>44177</v>
      </c>
      <c r="B1101" s="8">
        <v>1.0017</v>
      </c>
      <c r="C1101" s="11">
        <f t="shared" si="82"/>
        <v>1.5985616352482126E-3</v>
      </c>
      <c r="D1101" s="9">
        <f t="shared" si="83"/>
        <v>2.5553993016874397E-6</v>
      </c>
      <c r="E1101" s="9">
        <f t="shared" si="80"/>
        <v>1.5833533307794572E-5</v>
      </c>
      <c r="G1101" s="9">
        <f t="shared" si="81"/>
        <v>3.9791372567171612E-3</v>
      </c>
      <c r="H1101" s="10">
        <f t="shared" si="79"/>
        <v>-5.5266902528527861</v>
      </c>
    </row>
    <row r="1102" spans="1:8" ht="15.75" customHeight="1">
      <c r="A1102" s="7">
        <v>44178</v>
      </c>
      <c r="B1102" s="8">
        <v>0.99939999999999996</v>
      </c>
      <c r="C1102" s="11">
        <f t="shared" si="82"/>
        <v>-2.2987367076140073E-3</v>
      </c>
      <c r="D1102" s="9">
        <f t="shared" si="83"/>
        <v>5.2841904509320861E-6</v>
      </c>
      <c r="E1102" s="9">
        <f t="shared" si="80"/>
        <v>2.0308452157793509E-5</v>
      </c>
      <c r="G1102" s="9">
        <f t="shared" si="81"/>
        <v>4.5064900041821366E-3</v>
      </c>
      <c r="H1102" s="10">
        <f t="shared" si="79"/>
        <v>-5.4022366980592222</v>
      </c>
    </row>
    <row r="1103" spans="1:8" ht="15.75" customHeight="1">
      <c r="A1103" s="7">
        <v>44179</v>
      </c>
      <c r="B1103" s="8">
        <v>0.99970000000000003</v>
      </c>
      <c r="C1103" s="11">
        <f t="shared" si="82"/>
        <v>3.0013506303042478E-4</v>
      </c>
      <c r="D1103" s="9">
        <f t="shared" si="83"/>
        <v>9.0081056060277051E-8</v>
      </c>
      <c r="E1103" s="9">
        <f t="shared" si="80"/>
        <v>2.0238756974618386E-5</v>
      </c>
      <c r="G1103" s="9">
        <f t="shared" si="81"/>
        <v>4.4987506015135344E-3</v>
      </c>
      <c r="H1103" s="10">
        <f t="shared" si="79"/>
        <v>-5.4039555648642272</v>
      </c>
    </row>
    <row r="1104" spans="1:8" ht="15.75" customHeight="1">
      <c r="A1104" s="7">
        <v>44180</v>
      </c>
      <c r="B1104" s="8">
        <v>1.0004</v>
      </c>
      <c r="C1104" s="11">
        <f t="shared" si="82"/>
        <v>6.9996503032895754E-4</v>
      </c>
      <c r="D1104" s="9">
        <f t="shared" si="83"/>
        <v>4.8995104368341841E-7</v>
      </c>
      <c r="E1104" s="9">
        <f t="shared" si="80"/>
        <v>2.0638824902979123E-5</v>
      </c>
      <c r="G1104" s="9">
        <f t="shared" si="81"/>
        <v>4.5429973478947928E-3</v>
      </c>
      <c r="H1104" s="10">
        <f t="shared" si="79"/>
        <v>-5.3941682759834269</v>
      </c>
    </row>
    <row r="1105" spans="1:8" ht="15.75" customHeight="1">
      <c r="A1105" s="7">
        <v>44181</v>
      </c>
      <c r="B1105" s="8">
        <v>1.0005999999999999</v>
      </c>
      <c r="C1105" s="11">
        <f t="shared" si="82"/>
        <v>1.999000506405748E-4</v>
      </c>
      <c r="D1105" s="9">
        <f t="shared" si="83"/>
        <v>3.9960030246104369E-8</v>
      </c>
      <c r="E1105" s="9">
        <f t="shared" si="80"/>
        <v>2.0319144641848395E-5</v>
      </c>
      <c r="G1105" s="9">
        <f t="shared" si="81"/>
        <v>4.507676190882437E-3</v>
      </c>
      <c r="H1105" s="10">
        <f t="shared" si="79"/>
        <v>-5.4019735152686055</v>
      </c>
    </row>
    <row r="1106" spans="1:8" ht="15.75" customHeight="1">
      <c r="A1106" s="7">
        <v>44182</v>
      </c>
      <c r="B1106" s="8">
        <v>1.0003</v>
      </c>
      <c r="C1106" s="11">
        <f t="shared" si="82"/>
        <v>-2.9986506296956816E-4</v>
      </c>
      <c r="D1106" s="9">
        <f t="shared" si="83"/>
        <v>8.9919055989743084E-8</v>
      </c>
      <c r="E1106" s="9">
        <f t="shared" si="80"/>
        <v>2.0049423406461382E-5</v>
      </c>
      <c r="G1106" s="9">
        <f t="shared" si="81"/>
        <v>4.4776582502979593E-3</v>
      </c>
      <c r="H1106" s="10">
        <f t="shared" si="79"/>
        <v>-5.4086550812038414</v>
      </c>
    </row>
    <row r="1107" spans="1:8" ht="15.75" customHeight="1">
      <c r="A1107" s="7">
        <v>44183</v>
      </c>
      <c r="B1107" s="8">
        <v>1.0011000000000001</v>
      </c>
      <c r="C1107" s="11">
        <f t="shared" si="82"/>
        <v>7.9944043430304286E-4</v>
      </c>
      <c r="D1107" s="9">
        <f t="shared" si="83"/>
        <v>6.3910500799863777E-7</v>
      </c>
      <c r="E1107" s="9">
        <f t="shared" si="80"/>
        <v>1.9691123187430639E-5</v>
      </c>
      <c r="G1107" s="9">
        <f t="shared" si="81"/>
        <v>4.437468105511367E-3</v>
      </c>
      <c r="H1107" s="10">
        <f t="shared" si="79"/>
        <v>-5.4176713116968296</v>
      </c>
    </row>
    <row r="1108" spans="1:8" ht="15.75" customHeight="1">
      <c r="A1108" s="7">
        <v>44184</v>
      </c>
      <c r="B1108" s="8">
        <v>0.99770000000000003</v>
      </c>
      <c r="C1108" s="11">
        <f t="shared" si="82"/>
        <v>-3.4020445059766658E-3</v>
      </c>
      <c r="D1108" s="9">
        <f t="shared" si="83"/>
        <v>1.1573906820646017E-5</v>
      </c>
      <c r="E1108" s="9">
        <f t="shared" si="80"/>
        <v>3.005804910283927E-5</v>
      </c>
      <c r="G1108" s="9">
        <f t="shared" si="81"/>
        <v>5.4825221479570209E-3</v>
      </c>
      <c r="H1108" s="10">
        <f t="shared" si="79"/>
        <v>-5.2061900379253476</v>
      </c>
    </row>
    <row r="1109" spans="1:8" ht="15.75" customHeight="1">
      <c r="A1109" s="7">
        <v>44185</v>
      </c>
      <c r="B1109" s="8">
        <v>1.0005999999999999</v>
      </c>
      <c r="C1109" s="11">
        <f t="shared" si="82"/>
        <v>2.9024691346430783E-3</v>
      </c>
      <c r="D1109" s="9">
        <f t="shared" si="83"/>
        <v>8.4243270775557398E-6</v>
      </c>
      <c r="E1109" s="9">
        <f t="shared" si="80"/>
        <v>3.844244010341106E-5</v>
      </c>
      <c r="G1109" s="9">
        <f t="shared" si="81"/>
        <v>6.2001967794103972E-3</v>
      </c>
      <c r="H1109" s="10">
        <f t="shared" ref="H1109:H1172" si="84">LN(G1109)</f>
        <v>-5.0831742488201703</v>
      </c>
    </row>
    <row r="1110" spans="1:8" ht="15.75" customHeight="1">
      <c r="A1110" s="7">
        <v>44186</v>
      </c>
      <c r="B1110" s="8">
        <v>1.0001</v>
      </c>
      <c r="C1110" s="11">
        <f t="shared" si="82"/>
        <v>-4.9982507163422445E-4</v>
      </c>
      <c r="D1110" s="9">
        <f t="shared" si="83"/>
        <v>2.4982510223415763E-7</v>
      </c>
      <c r="E1110" s="9">
        <f t="shared" ref="E1110:E1173" si="85">SUM(D1090:D1110)</f>
        <v>3.7483111517502501E-5</v>
      </c>
      <c r="G1110" s="9">
        <f t="shared" si="81"/>
        <v>6.1223452628467873E-3</v>
      </c>
      <c r="H1110" s="10">
        <f t="shared" si="84"/>
        <v>-5.0958100429817446</v>
      </c>
    </row>
    <row r="1111" spans="1:8" ht="15.75" customHeight="1">
      <c r="A1111" s="7">
        <v>44187</v>
      </c>
      <c r="B1111" s="8">
        <v>1.0001</v>
      </c>
      <c r="C1111" s="11">
        <f t="shared" si="82"/>
        <v>0</v>
      </c>
      <c r="D1111" s="9">
        <f t="shared" si="83"/>
        <v>0</v>
      </c>
      <c r="E1111" s="9">
        <f t="shared" si="85"/>
        <v>3.6273957829359809E-5</v>
      </c>
      <c r="G1111" s="9">
        <f t="shared" ref="G1111:G1174" si="86">SQRT(E1111)</f>
        <v>6.0227865502074547E-3</v>
      </c>
      <c r="H1111" s="10">
        <f t="shared" si="84"/>
        <v>-5.1122052446640147</v>
      </c>
    </row>
    <row r="1112" spans="1:8" ht="15.75" customHeight="1">
      <c r="A1112" s="7">
        <v>44188</v>
      </c>
      <c r="B1112" s="8">
        <v>1.0005999999999999</v>
      </c>
      <c r="C1112" s="11">
        <f t="shared" si="82"/>
        <v>4.9982507163416829E-4</v>
      </c>
      <c r="D1112" s="9">
        <f t="shared" si="83"/>
        <v>2.4982510223410146E-7</v>
      </c>
      <c r="E1112" s="9">
        <f t="shared" si="85"/>
        <v>3.6433917778524675E-5</v>
      </c>
      <c r="G1112" s="9">
        <f t="shared" si="86"/>
        <v>6.0360515056222539E-3</v>
      </c>
      <c r="H1112" s="10">
        <f t="shared" si="84"/>
        <v>-5.1100052050409968</v>
      </c>
    </row>
    <row r="1113" spans="1:8" ht="15.75" customHeight="1">
      <c r="A1113" s="7">
        <v>44189</v>
      </c>
      <c r="B1113" s="8">
        <v>0.99980000000000002</v>
      </c>
      <c r="C1113" s="11">
        <f t="shared" si="82"/>
        <v>-7.9984007463463865E-4</v>
      </c>
      <c r="D1113" s="9">
        <f t="shared" si="83"/>
        <v>6.3974414499154432E-7</v>
      </c>
      <c r="E1113" s="9">
        <f t="shared" si="85"/>
        <v>3.6913917612390549E-5</v>
      </c>
      <c r="G1113" s="9">
        <f t="shared" si="86"/>
        <v>6.0756824812024657E-3</v>
      </c>
      <c r="H1113" s="10">
        <f t="shared" si="84"/>
        <v>-5.1034609534807123</v>
      </c>
    </row>
    <row r="1114" spans="1:8" ht="15.75" customHeight="1">
      <c r="A1114" s="7">
        <v>44190</v>
      </c>
      <c r="B1114" s="8">
        <v>1.0001</v>
      </c>
      <c r="C1114" s="11">
        <f t="shared" si="82"/>
        <v>3.0001500300042006E-4</v>
      </c>
      <c r="D1114" s="9">
        <f t="shared" si="83"/>
        <v>9.0009002025342051E-8</v>
      </c>
      <c r="E1114" s="9">
        <f t="shared" si="85"/>
        <v>3.6364693855665502E-5</v>
      </c>
      <c r="G1114" s="9">
        <f t="shared" si="86"/>
        <v>6.0303145735247929E-3</v>
      </c>
      <c r="H1114" s="10">
        <f t="shared" si="84"/>
        <v>-5.1109561015233531</v>
      </c>
    </row>
    <row r="1115" spans="1:8" ht="15.75" customHeight="1">
      <c r="A1115" s="7">
        <v>44191</v>
      </c>
      <c r="B1115" s="8">
        <v>0.99890000000000001</v>
      </c>
      <c r="C1115" s="11">
        <f t="shared" si="82"/>
        <v>-1.2006004443662996E-3</v>
      </c>
      <c r="D1115" s="9">
        <f t="shared" si="83"/>
        <v>1.4414414270125561E-6</v>
      </c>
      <c r="E1115" s="9">
        <f t="shared" si="85"/>
        <v>3.7446494991301298E-5</v>
      </c>
      <c r="G1115" s="9">
        <f t="shared" si="86"/>
        <v>6.1193541318754624E-3</v>
      </c>
      <c r="H1115" s="10">
        <f t="shared" si="84"/>
        <v>-5.0962987220342848</v>
      </c>
    </row>
    <row r="1116" spans="1:8" ht="15.75" customHeight="1">
      <c r="A1116" s="7">
        <v>44192</v>
      </c>
      <c r="B1116" s="8">
        <v>0.99439999999999995</v>
      </c>
      <c r="C1116" s="11">
        <f t="shared" si="82"/>
        <v>-4.515133341602748E-3</v>
      </c>
      <c r="D1116" s="9">
        <f t="shared" si="83"/>
        <v>2.0386429092452797E-5</v>
      </c>
      <c r="E1116" s="9">
        <f t="shared" si="85"/>
        <v>5.7743040968431385E-5</v>
      </c>
      <c r="G1116" s="9">
        <f t="shared" si="86"/>
        <v>7.5988841923292517E-3</v>
      </c>
      <c r="H1116" s="10">
        <f t="shared" si="84"/>
        <v>-4.8797538592672751</v>
      </c>
    </row>
    <row r="1117" spans="1:8" ht="15.75" customHeight="1">
      <c r="A1117" s="7">
        <v>44193</v>
      </c>
      <c r="B1117" s="8">
        <v>0.99839999999999995</v>
      </c>
      <c r="C1117" s="11">
        <f t="shared" si="82"/>
        <v>4.0144574186618681E-3</v>
      </c>
      <c r="D1117" s="9">
        <f t="shared" si="83"/>
        <v>1.611586836624931E-5</v>
      </c>
      <c r="E1117" s="9">
        <f t="shared" si="85"/>
        <v>7.3818941315224719E-5</v>
      </c>
      <c r="G1117" s="9">
        <f t="shared" si="86"/>
        <v>8.5917949996042568E-3</v>
      </c>
      <c r="H1117" s="10">
        <f t="shared" si="84"/>
        <v>-4.7569476009504257</v>
      </c>
    </row>
    <row r="1118" spans="1:8" ht="15.75" customHeight="1">
      <c r="A1118" s="7">
        <v>44194</v>
      </c>
      <c r="B1118" s="8">
        <v>0.99919999999999998</v>
      </c>
      <c r="C1118" s="11">
        <f t="shared" si="82"/>
        <v>8.0096119620480912E-4</v>
      </c>
      <c r="D1118" s="9">
        <f t="shared" si="83"/>
        <v>6.4153883782583868E-7</v>
      </c>
      <c r="E1118" s="9">
        <f t="shared" si="85"/>
        <v>7.3249874681839087E-5</v>
      </c>
      <c r="G1118" s="9">
        <f t="shared" si="86"/>
        <v>8.5586140631435815E-3</v>
      </c>
      <c r="H1118" s="10">
        <f t="shared" si="84"/>
        <v>-4.7608170104483483</v>
      </c>
    </row>
    <row r="1119" spans="1:8" ht="15.75" customHeight="1">
      <c r="A1119" s="7">
        <v>44195</v>
      </c>
      <c r="B1119" s="8">
        <v>1.0003</v>
      </c>
      <c r="C1119" s="11">
        <f t="shared" si="82"/>
        <v>1.1002751797670573E-3</v>
      </c>
      <c r="D1119" s="9">
        <f t="shared" si="83"/>
        <v>1.2106054712114304E-6</v>
      </c>
      <c r="E1119" s="9">
        <f t="shared" si="85"/>
        <v>7.1221126306961988E-5</v>
      </c>
      <c r="G1119" s="9">
        <f t="shared" si="86"/>
        <v>8.4392610047895767E-3</v>
      </c>
      <c r="H1119" s="10">
        <f t="shared" si="84"/>
        <v>-4.7748605328819762</v>
      </c>
    </row>
    <row r="1120" spans="1:8" ht="15.75" customHeight="1">
      <c r="A1120" s="7">
        <v>44196</v>
      </c>
      <c r="B1120" s="8">
        <v>1.0014000000000001</v>
      </c>
      <c r="C1120" s="11">
        <f t="shared" si="82"/>
        <v>1.099065904709552E-3</v>
      </c>
      <c r="D1120" s="9">
        <f t="shared" si="83"/>
        <v>1.2079458628950261E-6</v>
      </c>
      <c r="E1120" s="9">
        <f t="shared" si="85"/>
        <v>7.1430071254023215E-5</v>
      </c>
      <c r="G1120" s="9">
        <f t="shared" si="86"/>
        <v>8.451631277689723E-3</v>
      </c>
      <c r="H1120" s="10">
        <f t="shared" si="84"/>
        <v>-4.7733958056307584</v>
      </c>
    </row>
    <row r="1121" spans="1:8" ht="15.75" customHeight="1">
      <c r="A1121" s="7">
        <v>44197</v>
      </c>
      <c r="B1121" s="8">
        <v>1.0024</v>
      </c>
      <c r="C1121" s="11">
        <f t="shared" si="82"/>
        <v>9.9810368601396457E-4</v>
      </c>
      <c r="D1121" s="9">
        <f t="shared" si="83"/>
        <v>9.9621096803466277E-7</v>
      </c>
      <c r="E1121" s="9">
        <f t="shared" si="85"/>
        <v>7.2416283221966217E-5</v>
      </c>
      <c r="G1121" s="9">
        <f t="shared" si="86"/>
        <v>8.5097757445167857E-3</v>
      </c>
      <c r="H1121" s="10">
        <f t="shared" si="84"/>
        <v>-4.7665396887397513</v>
      </c>
    </row>
    <row r="1122" spans="1:8" ht="15.75" customHeight="1">
      <c r="A1122" s="7">
        <v>44198</v>
      </c>
      <c r="B1122" s="8">
        <v>0.99380000000000002</v>
      </c>
      <c r="C1122" s="11">
        <f t="shared" si="82"/>
        <v>-8.6164244136383086E-3</v>
      </c>
      <c r="D1122" s="9">
        <f t="shared" si="83"/>
        <v>7.4242769675942269E-5</v>
      </c>
      <c r="E1122" s="9">
        <f t="shared" si="85"/>
        <v>1.4410365359622106E-4</v>
      </c>
      <c r="G1122" s="9">
        <f t="shared" si="86"/>
        <v>1.2004318122918146E-2</v>
      </c>
      <c r="H1122" s="10">
        <f t="shared" si="84"/>
        <v>-4.4224888503457969</v>
      </c>
    </row>
    <row r="1123" spans="1:8" ht="15.75" customHeight="1">
      <c r="A1123" s="7">
        <v>44199</v>
      </c>
      <c r="B1123" s="8">
        <v>1</v>
      </c>
      <c r="C1123" s="11">
        <f t="shared" si="82"/>
        <v>6.219299813916921E-3</v>
      </c>
      <c r="D1123" s="9">
        <f t="shared" si="83"/>
        <v>3.867969017538705E-5</v>
      </c>
      <c r="E1123" s="9">
        <f t="shared" si="85"/>
        <v>1.77499153320676E-4</v>
      </c>
      <c r="G1123" s="9">
        <f t="shared" si="86"/>
        <v>1.3322880819127522E-2</v>
      </c>
      <c r="H1123" s="10">
        <f t="shared" si="84"/>
        <v>-4.3182723595422701</v>
      </c>
    </row>
    <row r="1124" spans="1:8" ht="15.75" customHeight="1">
      <c r="A1124" s="7">
        <v>44200</v>
      </c>
      <c r="B1124" s="8">
        <v>0.99950000000000006</v>
      </c>
      <c r="C1124" s="11">
        <f t="shared" si="82"/>
        <v>-5.0012504168224286E-4</v>
      </c>
      <c r="D1124" s="9">
        <f t="shared" si="83"/>
        <v>2.5012505731766514E-7</v>
      </c>
      <c r="E1124" s="9">
        <f t="shared" si="85"/>
        <v>1.7765919732193338E-4</v>
      </c>
      <c r="G1124" s="9">
        <f t="shared" si="86"/>
        <v>1.3328885824476605E-2</v>
      </c>
      <c r="H1124" s="10">
        <f t="shared" si="84"/>
        <v>-4.3178217323451316</v>
      </c>
    </row>
    <row r="1125" spans="1:8" ht="15.75" customHeight="1">
      <c r="A1125" s="7">
        <v>44201</v>
      </c>
      <c r="B1125" s="8">
        <v>1.0028999999999999</v>
      </c>
      <c r="C1125" s="11">
        <f t="shared" si="82"/>
        <v>3.3959281537076667E-3</v>
      </c>
      <c r="D1125" s="9">
        <f t="shared" si="83"/>
        <v>1.1532328025144362E-5</v>
      </c>
      <c r="E1125" s="9">
        <f t="shared" si="85"/>
        <v>1.8870157430339433E-4</v>
      </c>
      <c r="G1125" s="9">
        <f t="shared" si="86"/>
        <v>1.3736869159433467E-2</v>
      </c>
      <c r="H1125" s="10">
        <f t="shared" si="84"/>
        <v>-4.2876718813671495</v>
      </c>
    </row>
    <row r="1126" spans="1:8" ht="15.75" customHeight="1">
      <c r="A1126" s="7">
        <v>44202</v>
      </c>
      <c r="B1126" s="8">
        <v>1.0021</v>
      </c>
      <c r="C1126" s="11">
        <f t="shared" si="82"/>
        <v>-7.9800502987929279E-4</v>
      </c>
      <c r="D1126" s="9">
        <f t="shared" si="83"/>
        <v>6.3681202771265095E-7</v>
      </c>
      <c r="E1126" s="9">
        <f t="shared" si="85"/>
        <v>1.8929842630086092E-4</v>
      </c>
      <c r="G1126" s="9">
        <f t="shared" si="86"/>
        <v>1.375857646345947E-2</v>
      </c>
      <c r="H1126" s="10">
        <f t="shared" si="84"/>
        <v>-4.2860929065191904</v>
      </c>
    </row>
    <row r="1127" spans="1:8" ht="15.75" customHeight="1">
      <c r="A1127" s="7">
        <v>44203</v>
      </c>
      <c r="B1127" s="8">
        <v>1.0009999999999999</v>
      </c>
      <c r="C1127" s="11">
        <f t="shared" si="82"/>
        <v>-1.0982977490626767E-3</v>
      </c>
      <c r="D1127" s="9">
        <f t="shared" si="83"/>
        <v>1.2062579455961424E-6</v>
      </c>
      <c r="E1127" s="9">
        <f t="shared" si="85"/>
        <v>1.9041476519046727E-4</v>
      </c>
      <c r="G1127" s="9">
        <f t="shared" si="86"/>
        <v>1.3799085665016624E-2</v>
      </c>
      <c r="H1127" s="10">
        <f t="shared" si="84"/>
        <v>-4.2831529451722297</v>
      </c>
    </row>
    <row r="1128" spans="1:8" ht="15.75" customHeight="1">
      <c r="A1128" s="7">
        <v>44204</v>
      </c>
      <c r="B1128" s="8">
        <v>0.99570000000000003</v>
      </c>
      <c r="C1128" s="11">
        <f t="shared" si="82"/>
        <v>-5.3087719211817744E-3</v>
      </c>
      <c r="D1128" s="9">
        <f t="shared" si="83"/>
        <v>2.8183059311128028E-5</v>
      </c>
      <c r="E1128" s="9">
        <f t="shared" si="85"/>
        <v>2.1795871949359668E-4</v>
      </c>
      <c r="G1128" s="9">
        <f t="shared" si="86"/>
        <v>1.4763425059707408E-2</v>
      </c>
      <c r="H1128" s="10">
        <f t="shared" si="84"/>
        <v>-4.2156024366135965</v>
      </c>
    </row>
    <row r="1129" spans="1:8" ht="15.75" customHeight="1">
      <c r="A1129" s="7">
        <v>44205</v>
      </c>
      <c r="B1129" s="8">
        <v>0.99350000000000005</v>
      </c>
      <c r="C1129" s="11">
        <f t="shared" si="82"/>
        <v>-2.2119454021670721E-3</v>
      </c>
      <c r="D1129" s="9">
        <f t="shared" si="83"/>
        <v>4.8927024621680501E-6</v>
      </c>
      <c r="E1129" s="9">
        <f t="shared" si="85"/>
        <v>2.1127751513511873E-4</v>
      </c>
      <c r="G1129" s="9">
        <f t="shared" si="86"/>
        <v>1.4535388372352447E-2</v>
      </c>
      <c r="H1129" s="10">
        <f t="shared" si="84"/>
        <v>-4.2311690255241752</v>
      </c>
    </row>
    <row r="1130" spans="1:8" ht="15.75" customHeight="1">
      <c r="A1130" s="7">
        <v>44206</v>
      </c>
      <c r="B1130" s="8">
        <v>1.0018</v>
      </c>
      <c r="C1130" s="11">
        <f t="shared" si="82"/>
        <v>8.3195989316449427E-3</v>
      </c>
      <c r="D1130" s="9">
        <f t="shared" si="83"/>
        <v>6.9215726383427671E-5</v>
      </c>
      <c r="E1130" s="9">
        <f t="shared" si="85"/>
        <v>2.7206891444099069E-4</v>
      </c>
      <c r="G1130" s="9">
        <f t="shared" si="86"/>
        <v>1.6494511646029133E-2</v>
      </c>
      <c r="H1130" s="10">
        <f t="shared" si="84"/>
        <v>-4.1047275809217902</v>
      </c>
    </row>
    <row r="1131" spans="1:8" ht="15.75" customHeight="1">
      <c r="A1131" s="7">
        <v>44207</v>
      </c>
      <c r="B1131" s="8">
        <v>1.0004999999999999</v>
      </c>
      <c r="C1131" s="11">
        <f t="shared" si="82"/>
        <v>-1.2985068997284175E-3</v>
      </c>
      <c r="D1131" s="9">
        <f t="shared" si="83"/>
        <v>1.6861201686423065E-6</v>
      </c>
      <c r="E1131" s="9">
        <f t="shared" si="85"/>
        <v>2.7350520950739885E-4</v>
      </c>
      <c r="G1131" s="9">
        <f t="shared" si="86"/>
        <v>1.6537992910489435E-2</v>
      </c>
      <c r="H1131" s="10">
        <f t="shared" si="84"/>
        <v>-4.1020949443622978</v>
      </c>
    </row>
    <row r="1132" spans="1:8" ht="15.75" customHeight="1">
      <c r="A1132" s="7">
        <v>44208</v>
      </c>
      <c r="B1132" s="8">
        <v>0.99990000000000001</v>
      </c>
      <c r="C1132" s="11">
        <f t="shared" si="82"/>
        <v>-5.9988004198431089E-4</v>
      </c>
      <c r="D1132" s="9">
        <f t="shared" si="83"/>
        <v>3.5985606477109862E-7</v>
      </c>
      <c r="E1132" s="9">
        <f t="shared" si="85"/>
        <v>2.7386506557216996E-4</v>
      </c>
      <c r="G1132" s="9">
        <f t="shared" si="86"/>
        <v>1.6548869011874193E-2</v>
      </c>
      <c r="H1132" s="10">
        <f t="shared" si="84"/>
        <v>-4.1014375171452953</v>
      </c>
    </row>
    <row r="1133" spans="1:8" ht="15.75" customHeight="1">
      <c r="A1133" s="7">
        <v>44209</v>
      </c>
      <c r="B1133" s="8">
        <v>1.0004</v>
      </c>
      <c r="C1133" s="11">
        <f t="shared" si="82"/>
        <v>4.999250216603233E-4</v>
      </c>
      <c r="D1133" s="9">
        <f t="shared" si="83"/>
        <v>2.499250272820747E-7</v>
      </c>
      <c r="E1133" s="9">
        <f t="shared" si="85"/>
        <v>2.7386516549721791E-4</v>
      </c>
      <c r="G1133" s="9">
        <f t="shared" si="86"/>
        <v>1.6548872030963859E-2</v>
      </c>
      <c r="H1133" s="10">
        <f t="shared" si="84"/>
        <v>-4.101437334710508</v>
      </c>
    </row>
    <row r="1134" spans="1:8" ht="15.75" customHeight="1">
      <c r="A1134" s="7">
        <v>44210</v>
      </c>
      <c r="B1134" s="8">
        <v>0.99870000000000003</v>
      </c>
      <c r="C1134" s="11">
        <f t="shared" si="82"/>
        <v>-1.7007657543749184E-3</v>
      </c>
      <c r="D1134" s="9">
        <f t="shared" si="83"/>
        <v>2.8926041512544851E-6</v>
      </c>
      <c r="E1134" s="9">
        <f t="shared" si="85"/>
        <v>2.7611802550348084E-4</v>
      </c>
      <c r="G1134" s="9">
        <f t="shared" si="86"/>
        <v>1.661679949639764E-2</v>
      </c>
      <c r="H1134" s="10">
        <f t="shared" si="84"/>
        <v>-4.0973410775091956</v>
      </c>
    </row>
    <row r="1135" spans="1:8" ht="15.75" customHeight="1">
      <c r="A1135" s="7">
        <v>44211</v>
      </c>
      <c r="B1135" s="8">
        <v>1.0003</v>
      </c>
      <c r="C1135" s="11">
        <f t="shared" si="82"/>
        <v>1.6008007420459049E-3</v>
      </c>
      <c r="D1135" s="9">
        <f t="shared" si="83"/>
        <v>2.5625630157347198E-6</v>
      </c>
      <c r="E1135" s="9">
        <f t="shared" si="85"/>
        <v>2.785905795171902E-4</v>
      </c>
      <c r="G1135" s="9">
        <f t="shared" si="86"/>
        <v>1.6691032907438359E-2</v>
      </c>
      <c r="H1135" s="10">
        <f t="shared" si="84"/>
        <v>-4.0928836554199872</v>
      </c>
    </row>
    <row r="1136" spans="1:8" ht="15.75" customHeight="1">
      <c r="A1136" s="7">
        <v>44212</v>
      </c>
      <c r="B1136" s="8">
        <v>0.99990000000000001</v>
      </c>
      <c r="C1136" s="11">
        <f t="shared" si="82"/>
        <v>-3.9996000933125022E-4</v>
      </c>
      <c r="D1136" s="9">
        <f t="shared" si="83"/>
        <v>1.5996800906425378E-7</v>
      </c>
      <c r="E1136" s="9">
        <f t="shared" si="85"/>
        <v>2.7730910609924191E-4</v>
      </c>
      <c r="G1136" s="9">
        <f t="shared" si="86"/>
        <v>1.665260058066733E-2</v>
      </c>
      <c r="H1136" s="10">
        <f t="shared" si="84"/>
        <v>-4.0951888837211623</v>
      </c>
    </row>
    <row r="1137" spans="1:8" ht="15.75" customHeight="1">
      <c r="A1137" s="7">
        <v>44213</v>
      </c>
      <c r="B1137" s="8">
        <v>0.99980000000000002</v>
      </c>
      <c r="C1137" s="11">
        <f t="shared" si="82"/>
        <v>-1.0001500233373653E-4</v>
      </c>
      <c r="D1137" s="9">
        <f t="shared" si="83"/>
        <v>1.0003000691817323E-8</v>
      </c>
      <c r="E1137" s="9">
        <f t="shared" si="85"/>
        <v>2.5693268000748096E-4</v>
      </c>
      <c r="G1137" s="9">
        <f t="shared" si="86"/>
        <v>1.6029119751486073E-2</v>
      </c>
      <c r="H1137" s="10">
        <f t="shared" si="84"/>
        <v>-4.1333482264394759</v>
      </c>
    </row>
    <row r="1138" spans="1:8" ht="15.75" customHeight="1">
      <c r="A1138" s="7">
        <v>44214</v>
      </c>
      <c r="B1138" s="8">
        <v>0.99929999999999997</v>
      </c>
      <c r="C1138" s="11">
        <f t="shared" si="82"/>
        <v>-5.0022511172632619E-4</v>
      </c>
      <c r="D1138" s="9">
        <f t="shared" si="83"/>
        <v>2.5022516240161549E-7</v>
      </c>
      <c r="E1138" s="9">
        <f t="shared" si="85"/>
        <v>2.4106703680363322E-4</v>
      </c>
      <c r="G1138" s="9">
        <f t="shared" si="86"/>
        <v>1.5526333656199496E-2</v>
      </c>
      <c r="H1138" s="10">
        <f t="shared" si="84"/>
        <v>-4.1652177510711468</v>
      </c>
    </row>
    <row r="1139" spans="1:8" ht="15.75" customHeight="1">
      <c r="A1139" s="7">
        <v>44215</v>
      </c>
      <c r="B1139" s="8">
        <v>1.0005999999999999</v>
      </c>
      <c r="C1139" s="11">
        <f t="shared" si="82"/>
        <v>1.3000651863609906E-3</v>
      </c>
      <c r="D1139" s="9">
        <f t="shared" si="83"/>
        <v>1.6901694887878374E-6</v>
      </c>
      <c r="E1139" s="9">
        <f t="shared" si="85"/>
        <v>2.4211566745459522E-4</v>
      </c>
      <c r="G1139" s="9">
        <f t="shared" si="86"/>
        <v>1.5560066434774474E-2</v>
      </c>
      <c r="H1139" s="10">
        <f t="shared" si="84"/>
        <v>-4.1630474906539581</v>
      </c>
    </row>
    <row r="1140" spans="1:8" ht="15.75" customHeight="1">
      <c r="A1140" s="7">
        <v>44216</v>
      </c>
      <c r="B1140" s="8">
        <v>1.0003</v>
      </c>
      <c r="C1140" s="11">
        <f t="shared" si="82"/>
        <v>-2.9986506296956816E-4</v>
      </c>
      <c r="D1140" s="9">
        <f t="shared" si="83"/>
        <v>8.9919055989743084E-8</v>
      </c>
      <c r="E1140" s="9">
        <f t="shared" si="85"/>
        <v>2.4099498103937353E-4</v>
      </c>
      <c r="G1140" s="9">
        <f t="shared" si="86"/>
        <v>1.5524013045581144E-2</v>
      </c>
      <c r="H1140" s="10">
        <f t="shared" si="84"/>
        <v>-4.1653672251266194</v>
      </c>
    </row>
    <row r="1141" spans="1:8" ht="15.75" customHeight="1">
      <c r="A1141" s="7">
        <v>44217</v>
      </c>
      <c r="B1141" s="8">
        <v>0.99929999999999997</v>
      </c>
      <c r="C1141" s="11">
        <f t="shared" si="82"/>
        <v>-1.0002001233913251E-3</v>
      </c>
      <c r="D1141" s="9">
        <f t="shared" si="83"/>
        <v>1.0004002868320218E-6</v>
      </c>
      <c r="E1141" s="9">
        <f t="shared" si="85"/>
        <v>2.4078743546331052E-4</v>
      </c>
      <c r="G1141" s="9">
        <f t="shared" si="86"/>
        <v>1.5517326943237051E-2</v>
      </c>
      <c r="H1141" s="10">
        <f t="shared" si="84"/>
        <v>-4.1657980120997271</v>
      </c>
    </row>
    <row r="1142" spans="1:8" ht="15.75" customHeight="1">
      <c r="A1142" s="7">
        <v>44218</v>
      </c>
      <c r="B1142" s="8">
        <v>1.0006999999999999</v>
      </c>
      <c r="C1142" s="11">
        <f t="shared" si="82"/>
        <v>1.4000002286667327E-3</v>
      </c>
      <c r="D1142" s="9">
        <f t="shared" si="83"/>
        <v>1.960000640266904E-6</v>
      </c>
      <c r="E1142" s="9">
        <f t="shared" si="85"/>
        <v>2.4175122513554276E-4</v>
      </c>
      <c r="G1142" s="9">
        <f t="shared" si="86"/>
        <v>1.5548351203119344E-2</v>
      </c>
      <c r="H1142" s="10">
        <f t="shared" si="84"/>
        <v>-4.1638006779324188</v>
      </c>
    </row>
    <row r="1143" spans="1:8" ht="15.75" customHeight="1">
      <c r="A1143" s="7">
        <v>44219</v>
      </c>
      <c r="B1143" s="8">
        <v>1.0009999999999999</v>
      </c>
      <c r="C1143" s="11">
        <f t="shared" si="82"/>
        <v>2.9974521881009133E-4</v>
      </c>
      <c r="D1143" s="9">
        <f t="shared" si="83"/>
        <v>8.9847196199509525E-8</v>
      </c>
      <c r="E1143" s="9">
        <f t="shared" si="85"/>
        <v>1.6759830265579995E-4</v>
      </c>
      <c r="G1143" s="9">
        <f t="shared" si="86"/>
        <v>1.2945976311418153E-2</v>
      </c>
      <c r="H1143" s="10">
        <f t="shared" si="84"/>
        <v>-4.346970248659801</v>
      </c>
    </row>
    <row r="1144" spans="1:8" ht="15.75" customHeight="1">
      <c r="A1144" s="7">
        <v>44220</v>
      </c>
      <c r="B1144" s="8">
        <v>1.0012000000000001</v>
      </c>
      <c r="C1144" s="11">
        <f t="shared" si="82"/>
        <v>1.9978024239884583E-4</v>
      </c>
      <c r="D1144" s="9">
        <f t="shared" si="83"/>
        <v>3.9912145252941598E-8</v>
      </c>
      <c r="E1144" s="9">
        <f t="shared" si="85"/>
        <v>1.2895852462566586E-4</v>
      </c>
      <c r="G1144" s="9">
        <f t="shared" si="86"/>
        <v>1.1355990693271365E-2</v>
      </c>
      <c r="H1144" s="10">
        <f t="shared" si="84"/>
        <v>-4.478009859914601</v>
      </c>
    </row>
    <row r="1145" spans="1:8" ht="15.75" customHeight="1">
      <c r="A1145" s="7">
        <v>44221</v>
      </c>
      <c r="B1145" s="8">
        <v>1.0015000000000001</v>
      </c>
      <c r="C1145" s="11">
        <f t="shared" si="82"/>
        <v>2.9959554825369108E-4</v>
      </c>
      <c r="D1145" s="9">
        <f t="shared" si="83"/>
        <v>8.9757492533429744E-8</v>
      </c>
      <c r="E1145" s="9">
        <f t="shared" si="85"/>
        <v>1.2879815706088162E-4</v>
      </c>
      <c r="G1145" s="9">
        <f t="shared" si="86"/>
        <v>1.1348927573162216E-2</v>
      </c>
      <c r="H1145" s="10">
        <f t="shared" si="84"/>
        <v>-4.4786320264649584</v>
      </c>
    </row>
    <row r="1146" spans="1:8" ht="15.75" customHeight="1">
      <c r="A1146" s="7">
        <v>44222</v>
      </c>
      <c r="B1146" s="8">
        <v>1.0011000000000001</v>
      </c>
      <c r="C1146" s="11">
        <f t="shared" si="82"/>
        <v>-3.9948068043488678E-4</v>
      </c>
      <c r="D1146" s="9">
        <f t="shared" si="83"/>
        <v>1.5958481404072013E-7</v>
      </c>
      <c r="E1146" s="9">
        <f t="shared" si="85"/>
        <v>1.1742541384977801E-4</v>
      </c>
      <c r="G1146" s="9">
        <f t="shared" si="86"/>
        <v>1.0836300745631694E-2</v>
      </c>
      <c r="H1146" s="10">
        <f t="shared" si="84"/>
        <v>-4.5248536008410269</v>
      </c>
    </row>
    <row r="1147" spans="1:8" ht="15.75" customHeight="1">
      <c r="A1147" s="7">
        <v>44223</v>
      </c>
      <c r="B1147" s="8">
        <v>1.002</v>
      </c>
      <c r="C1147" s="11">
        <f t="shared" si="82"/>
        <v>8.9860721937200163E-4</v>
      </c>
      <c r="D1147" s="9">
        <f t="shared" si="83"/>
        <v>8.0749493470748061E-7</v>
      </c>
      <c r="E1147" s="9">
        <f t="shared" si="85"/>
        <v>1.1759609675677284E-4</v>
      </c>
      <c r="G1147" s="9">
        <f t="shared" si="86"/>
        <v>1.0844173401268207E-2</v>
      </c>
      <c r="H1147" s="10">
        <f t="shared" si="84"/>
        <v>-4.5241273569471723</v>
      </c>
    </row>
    <row r="1148" spans="1:8" ht="15.75" customHeight="1">
      <c r="A1148" s="7">
        <v>44224</v>
      </c>
      <c r="B1148" s="8">
        <v>1.0024</v>
      </c>
      <c r="C1148" s="11">
        <f t="shared" si="82"/>
        <v>3.9912193704844801E-4</v>
      </c>
      <c r="D1148" s="9">
        <f t="shared" si="83"/>
        <v>1.592983206333053E-7</v>
      </c>
      <c r="E1148" s="9">
        <f t="shared" si="85"/>
        <v>1.1654913713181E-4</v>
      </c>
      <c r="G1148" s="9">
        <f t="shared" si="86"/>
        <v>1.0795792566171787E-2</v>
      </c>
      <c r="H1148" s="10">
        <f t="shared" si="84"/>
        <v>-4.5285987979631939</v>
      </c>
    </row>
    <row r="1149" spans="1:8" ht="15.75" customHeight="1">
      <c r="A1149" s="7">
        <v>44225</v>
      </c>
      <c r="B1149" s="8">
        <v>1.0005999999999999</v>
      </c>
      <c r="C1149" s="11">
        <f t="shared" si="82"/>
        <v>-1.797304527753894E-3</v>
      </c>
      <c r="D1149" s="9">
        <f t="shared" si="83"/>
        <v>3.230303565484648E-6</v>
      </c>
      <c r="E1149" s="9">
        <f t="shared" si="85"/>
        <v>9.1596381386166621E-5</v>
      </c>
      <c r="G1149" s="9">
        <f t="shared" si="86"/>
        <v>9.5705998446370451E-3</v>
      </c>
      <c r="H1149" s="10">
        <f t="shared" si="84"/>
        <v>-4.6490593957911726</v>
      </c>
    </row>
    <row r="1150" spans="1:8" ht="15.75" customHeight="1">
      <c r="A1150" s="7">
        <v>44226</v>
      </c>
      <c r="B1150" s="8">
        <v>1.0011000000000001</v>
      </c>
      <c r="C1150" s="11">
        <f t="shared" si="82"/>
        <v>4.9957537133359813E-4</v>
      </c>
      <c r="D1150" s="9">
        <f t="shared" si="83"/>
        <v>2.4957555164310246E-7</v>
      </c>
      <c r="E1150" s="9">
        <f t="shared" si="85"/>
        <v>8.6953254475641682E-5</v>
      </c>
      <c r="G1150" s="9">
        <f t="shared" si="86"/>
        <v>9.3248728932700028E-3</v>
      </c>
      <c r="H1150" s="10">
        <f t="shared" si="84"/>
        <v>-4.6750699442936821</v>
      </c>
    </row>
    <row r="1151" spans="1:8" ht="15.75" customHeight="1">
      <c r="A1151" s="7">
        <v>44227</v>
      </c>
      <c r="B1151" s="8">
        <v>1.0008999999999999</v>
      </c>
      <c r="C1151" s="11">
        <f t="shared" si="82"/>
        <v>-1.9980020046506E-4</v>
      </c>
      <c r="D1151" s="9">
        <f t="shared" si="83"/>
        <v>3.992012010587816E-8</v>
      </c>
      <c r="E1151" s="9">
        <f t="shared" si="85"/>
        <v>1.7777448212319892E-5</v>
      </c>
      <c r="G1151" s="9">
        <f t="shared" si="86"/>
        <v>4.2163311317210241E-3</v>
      </c>
      <c r="H1151" s="10">
        <f t="shared" si="84"/>
        <v>-5.4687899291477526</v>
      </c>
    </row>
    <row r="1152" spans="1:8" ht="15.75" customHeight="1">
      <c r="A1152" s="7">
        <v>44228</v>
      </c>
      <c r="B1152" s="8">
        <v>1.0004999999999999</v>
      </c>
      <c r="C1152" s="11">
        <f t="shared" si="82"/>
        <v>-3.9972020118503277E-4</v>
      </c>
      <c r="D1152" s="9">
        <f t="shared" si="83"/>
        <v>1.5977623923540306E-7</v>
      </c>
      <c r="E1152" s="9">
        <f t="shared" si="85"/>
        <v>1.6251104282912987E-5</v>
      </c>
      <c r="G1152" s="9">
        <f t="shared" si="86"/>
        <v>4.0312658412604086E-3</v>
      </c>
      <c r="H1152" s="10">
        <f t="shared" si="84"/>
        <v>-5.5136748478129274</v>
      </c>
    </row>
    <row r="1153" spans="1:8" ht="15.75" customHeight="1">
      <c r="A1153" s="7">
        <v>44229</v>
      </c>
      <c r="B1153" s="8">
        <v>1.0008999999999999</v>
      </c>
      <c r="C1153" s="11">
        <f t="shared" si="82"/>
        <v>3.9972020118490755E-4</v>
      </c>
      <c r="D1153" s="9">
        <f t="shared" si="83"/>
        <v>1.5977623923530295E-7</v>
      </c>
      <c r="E1153" s="9">
        <f t="shared" si="85"/>
        <v>1.6051024457377193E-5</v>
      </c>
      <c r="G1153" s="9">
        <f t="shared" si="86"/>
        <v>4.0063729803123914E-3</v>
      </c>
      <c r="H1153" s="10">
        <f t="shared" si="84"/>
        <v>-5.5198689406525832</v>
      </c>
    </row>
    <row r="1154" spans="1:8" ht="15.75" customHeight="1">
      <c r="A1154" s="7">
        <v>44230</v>
      </c>
      <c r="B1154" s="8">
        <v>1.0012000000000001</v>
      </c>
      <c r="C1154" s="11">
        <f t="shared" si="82"/>
        <v>2.9968533264613368E-4</v>
      </c>
      <c r="D1154" s="9">
        <f t="shared" si="83"/>
        <v>8.9811298603223796E-8</v>
      </c>
      <c r="E1154" s="9">
        <f t="shared" si="85"/>
        <v>1.5890910728698343E-5</v>
      </c>
      <c r="G1154" s="9">
        <f t="shared" si="86"/>
        <v>3.9863405184076212E-3</v>
      </c>
      <c r="H1154" s="10">
        <f t="shared" si="84"/>
        <v>-5.5248816322383369</v>
      </c>
    </row>
    <row r="1155" spans="1:8" ht="15.75" customHeight="1">
      <c r="A1155" s="7">
        <v>44231</v>
      </c>
      <c r="B1155" s="8">
        <v>1.0011000000000001</v>
      </c>
      <c r="C1155" s="11">
        <f t="shared" ref="C1155:C1218" si="87">LN(B1155/B1154)</f>
        <v>-9.9885132181173176E-5</v>
      </c>
      <c r="D1155" s="9">
        <f t="shared" ref="D1155:D1218" si="88">C1155^2</f>
        <v>9.9770396308504371E-9</v>
      </c>
      <c r="E1155" s="9">
        <f t="shared" si="85"/>
        <v>1.3008283617074711E-5</v>
      </c>
      <c r="G1155" s="9">
        <f t="shared" si="86"/>
        <v>3.6066998235332408E-3</v>
      </c>
      <c r="H1155" s="10">
        <f t="shared" si="84"/>
        <v>-5.6249621010579283</v>
      </c>
    </row>
    <row r="1156" spans="1:8" ht="15.75" customHeight="1">
      <c r="A1156" s="7">
        <v>44232</v>
      </c>
      <c r="B1156" s="8">
        <v>1.0007999999999999</v>
      </c>
      <c r="C1156" s="11">
        <f t="shared" si="87"/>
        <v>-2.997152727368601E-4</v>
      </c>
      <c r="D1156" s="9">
        <f t="shared" si="88"/>
        <v>8.9829244711730434E-8</v>
      </c>
      <c r="E1156" s="9">
        <f t="shared" si="85"/>
        <v>1.0535549846051719E-5</v>
      </c>
      <c r="G1156" s="9">
        <f t="shared" si="86"/>
        <v>3.2458511743534576E-3</v>
      </c>
      <c r="H1156" s="10">
        <f t="shared" si="84"/>
        <v>-5.73037765987692</v>
      </c>
    </row>
    <row r="1157" spans="1:8" ht="15.75" customHeight="1">
      <c r="A1157" s="7">
        <v>44233</v>
      </c>
      <c r="B1157" s="8">
        <v>1.0016</v>
      </c>
      <c r="C1157" s="11">
        <f t="shared" si="87"/>
        <v>7.9904119313276456E-4</v>
      </c>
      <c r="D1157" s="9">
        <f t="shared" si="88"/>
        <v>6.3846682832303196E-7</v>
      </c>
      <c r="E1157" s="9">
        <f t="shared" si="85"/>
        <v>1.1014048665310498E-5</v>
      </c>
      <c r="G1157" s="9">
        <f t="shared" si="86"/>
        <v>3.3187420305456853E-3</v>
      </c>
      <c r="H1157" s="10">
        <f t="shared" si="84"/>
        <v>-5.7081694743190745</v>
      </c>
    </row>
    <row r="1158" spans="1:8" ht="15.75" customHeight="1">
      <c r="A1158" s="7">
        <v>44234</v>
      </c>
      <c r="B1158" s="8">
        <v>1.002</v>
      </c>
      <c r="C1158" s="11">
        <f t="shared" si="87"/>
        <v>3.9928129897607515E-4</v>
      </c>
      <c r="D1158" s="9">
        <f t="shared" si="88"/>
        <v>1.5942555571202192E-7</v>
      </c>
      <c r="E1158" s="9">
        <f t="shared" si="85"/>
        <v>1.1163471220330703E-5</v>
      </c>
      <c r="G1158" s="9">
        <f t="shared" si="86"/>
        <v>3.341178118617848E-3</v>
      </c>
      <c r="H1158" s="10">
        <f t="shared" si="84"/>
        <v>-5.7014318040630698</v>
      </c>
    </row>
    <row r="1159" spans="1:8" ht="15.75" customHeight="1">
      <c r="A1159" s="7">
        <v>44235</v>
      </c>
      <c r="B1159" s="8">
        <v>1.0008999999999999</v>
      </c>
      <c r="C1159" s="11">
        <f t="shared" si="87"/>
        <v>-1.0984074198370475E-3</v>
      </c>
      <c r="D1159" s="9">
        <f t="shared" si="88"/>
        <v>1.20649885995308E-6</v>
      </c>
      <c r="E1159" s="9">
        <f t="shared" si="85"/>
        <v>1.2119744917882168E-5</v>
      </c>
      <c r="G1159" s="9">
        <f t="shared" si="86"/>
        <v>3.4813424017011265E-3</v>
      </c>
      <c r="H1159" s="10">
        <f t="shared" si="84"/>
        <v>-5.6603373119619711</v>
      </c>
    </row>
    <row r="1160" spans="1:8" ht="15.75" customHeight="1">
      <c r="A1160" s="7">
        <v>44236</v>
      </c>
      <c r="B1160" s="8">
        <v>1.0016</v>
      </c>
      <c r="C1160" s="11">
        <f t="shared" si="87"/>
        <v>6.9912612086116277E-4</v>
      </c>
      <c r="D1160" s="9">
        <f t="shared" si="88"/>
        <v>4.887773328703772E-7</v>
      </c>
      <c r="E1160" s="9">
        <f t="shared" si="85"/>
        <v>1.0918352761964707E-5</v>
      </c>
      <c r="G1160" s="9">
        <f t="shared" si="86"/>
        <v>3.3042930805188431E-3</v>
      </c>
      <c r="H1160" s="10">
        <f t="shared" si="84"/>
        <v>-5.7125327224999207</v>
      </c>
    </row>
    <row r="1161" spans="1:8" ht="15.75" customHeight="1">
      <c r="A1161" s="7">
        <v>44237</v>
      </c>
      <c r="B1161" s="8">
        <v>1.0011000000000001</v>
      </c>
      <c r="C1161" s="11">
        <f t="shared" si="87"/>
        <v>-4.9932592039601169E-4</v>
      </c>
      <c r="D1161" s="9">
        <f t="shared" si="88"/>
        <v>2.493263747793242E-7</v>
      </c>
      <c r="E1161" s="9">
        <f t="shared" si="85"/>
        <v>1.107776008075429E-5</v>
      </c>
      <c r="G1161" s="9">
        <f t="shared" si="86"/>
        <v>3.3283269191523674E-3</v>
      </c>
      <c r="H1161" s="10">
        <f t="shared" si="84"/>
        <v>-5.7052855279293322</v>
      </c>
    </row>
    <row r="1162" spans="1:8" ht="15.75" customHeight="1">
      <c r="A1162" s="7">
        <v>44238</v>
      </c>
      <c r="B1162" s="8">
        <v>1.0006999999999999</v>
      </c>
      <c r="C1162" s="11">
        <f t="shared" si="87"/>
        <v>-3.9964032902777854E-4</v>
      </c>
      <c r="D1162" s="9">
        <f t="shared" si="88"/>
        <v>1.597123925854311E-7</v>
      </c>
      <c r="E1162" s="9">
        <f t="shared" si="85"/>
        <v>1.0237072186507697E-5</v>
      </c>
      <c r="G1162" s="9">
        <f t="shared" si="86"/>
        <v>3.199542496437217E-3</v>
      </c>
      <c r="H1162" s="10">
        <f t="shared" si="84"/>
        <v>-5.7447474492609913</v>
      </c>
    </row>
    <row r="1163" spans="1:8" ht="15.75" customHeight="1">
      <c r="A1163" s="7">
        <v>44239</v>
      </c>
      <c r="B1163" s="8">
        <v>1.0022</v>
      </c>
      <c r="C1163" s="11">
        <f t="shared" si="87"/>
        <v>1.4978284292140461E-3</v>
      </c>
      <c r="D1163" s="9">
        <f t="shared" si="88"/>
        <v>2.2434900033618169E-6</v>
      </c>
      <c r="E1163" s="9">
        <f t="shared" si="85"/>
        <v>1.052056154960261E-5</v>
      </c>
      <c r="G1163" s="9">
        <f t="shared" si="86"/>
        <v>3.2435415134699002E-3</v>
      </c>
      <c r="H1163" s="10">
        <f t="shared" si="84"/>
        <v>-5.7310894864197692</v>
      </c>
    </row>
    <row r="1164" spans="1:8" ht="15.75" customHeight="1">
      <c r="A1164" s="7">
        <v>44240</v>
      </c>
      <c r="B1164" s="8">
        <v>1.002</v>
      </c>
      <c r="C1164" s="11">
        <f t="shared" si="87"/>
        <v>-1.9958088081412502E-4</v>
      </c>
      <c r="D1164" s="9">
        <f t="shared" si="88"/>
        <v>3.9832527986541975E-8</v>
      </c>
      <c r="E1164" s="9">
        <f t="shared" si="85"/>
        <v>1.0470546881389644E-5</v>
      </c>
      <c r="G1164" s="9">
        <f t="shared" si="86"/>
        <v>3.2358224428095006E-3</v>
      </c>
      <c r="H1164" s="10">
        <f t="shared" si="84"/>
        <v>-5.7334721506332036</v>
      </c>
    </row>
    <row r="1165" spans="1:8" ht="15.75" customHeight="1">
      <c r="A1165" s="7">
        <v>44241</v>
      </c>
      <c r="B1165" s="8">
        <v>1.0024</v>
      </c>
      <c r="C1165" s="11">
        <f t="shared" si="87"/>
        <v>3.9912193704844801E-4</v>
      </c>
      <c r="D1165" s="9">
        <f t="shared" si="88"/>
        <v>1.592983206333053E-7</v>
      </c>
      <c r="E1165" s="9">
        <f t="shared" si="85"/>
        <v>1.0589933056770007E-5</v>
      </c>
      <c r="G1165" s="9">
        <f t="shared" si="86"/>
        <v>3.2542177334606865E-3</v>
      </c>
      <c r="H1165" s="10">
        <f t="shared" si="84"/>
        <v>-5.7278033598667726</v>
      </c>
    </row>
    <row r="1166" spans="1:8" ht="15.75" customHeight="1">
      <c r="A1166" s="7">
        <v>44242</v>
      </c>
      <c r="B1166" s="8">
        <v>1.0004</v>
      </c>
      <c r="C1166" s="11">
        <f t="shared" si="87"/>
        <v>-1.997204578394576E-3</v>
      </c>
      <c r="D1166" s="9">
        <f t="shared" si="88"/>
        <v>3.9888261279602561E-6</v>
      </c>
      <c r="E1166" s="9">
        <f t="shared" si="85"/>
        <v>1.4489001692196835E-5</v>
      </c>
      <c r="G1166" s="9">
        <f t="shared" si="86"/>
        <v>3.8064421304148098E-3</v>
      </c>
      <c r="H1166" s="10">
        <f t="shared" si="84"/>
        <v>-5.5710603501669329</v>
      </c>
    </row>
    <row r="1167" spans="1:8" ht="15.75" customHeight="1">
      <c r="A1167" s="7">
        <v>44243</v>
      </c>
      <c r="B1167" s="8">
        <v>1.0004</v>
      </c>
      <c r="C1167" s="11">
        <f t="shared" si="87"/>
        <v>0</v>
      </c>
      <c r="D1167" s="9">
        <f t="shared" si="88"/>
        <v>0</v>
      </c>
      <c r="E1167" s="9">
        <f t="shared" si="85"/>
        <v>1.4329416878156115E-5</v>
      </c>
      <c r="G1167" s="9">
        <f t="shared" si="86"/>
        <v>3.7854216248862046E-3</v>
      </c>
      <c r="H1167" s="10">
        <f t="shared" si="84"/>
        <v>-5.5765980046674182</v>
      </c>
    </row>
    <row r="1168" spans="1:8" ht="15.75" customHeight="1">
      <c r="A1168" s="7">
        <v>44244</v>
      </c>
      <c r="B1168" s="8">
        <v>1.0005999999999999</v>
      </c>
      <c r="C1168" s="11">
        <f t="shared" si="87"/>
        <v>1.999000506405748E-4</v>
      </c>
      <c r="D1168" s="9">
        <f t="shared" si="88"/>
        <v>3.9960030246104369E-8</v>
      </c>
      <c r="E1168" s="9">
        <f t="shared" si="85"/>
        <v>1.356188197369474E-5</v>
      </c>
      <c r="G1168" s="9">
        <f t="shared" si="86"/>
        <v>3.6826460559894621E-3</v>
      </c>
      <c r="H1168" s="10">
        <f t="shared" si="84"/>
        <v>-5.604123748230859</v>
      </c>
    </row>
    <row r="1169" spans="1:8" ht="15.75" customHeight="1">
      <c r="A1169" s="7">
        <v>44245</v>
      </c>
      <c r="B1169" s="8">
        <v>1.0007999999999999</v>
      </c>
      <c r="C1169" s="11">
        <f t="shared" si="87"/>
        <v>1.9986009859659473E-4</v>
      </c>
      <c r="D1169" s="9">
        <f t="shared" si="88"/>
        <v>3.9944059011040564E-8</v>
      </c>
      <c r="E1169" s="9">
        <f t="shared" si="85"/>
        <v>1.3442527712072475E-5</v>
      </c>
      <c r="G1169" s="9">
        <f t="shared" si="86"/>
        <v>3.6664052847540565E-3</v>
      </c>
      <c r="H1169" s="10">
        <f t="shared" si="84"/>
        <v>-5.6085435833690083</v>
      </c>
    </row>
    <row r="1170" spans="1:8" ht="15.75" customHeight="1">
      <c r="A1170" s="7">
        <v>44246</v>
      </c>
      <c r="B1170" s="8">
        <v>1.0007999999999999</v>
      </c>
      <c r="C1170" s="11">
        <f t="shared" si="87"/>
        <v>0</v>
      </c>
      <c r="D1170" s="9">
        <f t="shared" si="88"/>
        <v>0</v>
      </c>
      <c r="E1170" s="9">
        <f t="shared" si="85"/>
        <v>1.0212224146587823E-5</v>
      </c>
      <c r="G1170" s="9">
        <f t="shared" si="86"/>
        <v>3.1956570758746661E-3</v>
      </c>
      <c r="H1170" s="10">
        <f t="shared" si="84"/>
        <v>-5.7459625547464981</v>
      </c>
    </row>
    <row r="1171" spans="1:8" ht="15.75" customHeight="1">
      <c r="A1171" s="7">
        <v>44247</v>
      </c>
      <c r="B1171" s="8">
        <v>1.0009999999999999</v>
      </c>
      <c r="C1171" s="11">
        <f t="shared" si="87"/>
        <v>1.9982016251927378E-4</v>
      </c>
      <c r="D1171" s="9">
        <f t="shared" si="88"/>
        <v>3.9928097349228984E-8</v>
      </c>
      <c r="E1171" s="9">
        <f t="shared" si="85"/>
        <v>1.0002576692293949E-5</v>
      </c>
      <c r="G1171" s="9">
        <f t="shared" si="86"/>
        <v>3.162685044751366E-3</v>
      </c>
      <c r="H1171" s="10">
        <f t="shared" si="84"/>
        <v>-5.756333914465924</v>
      </c>
    </row>
    <row r="1172" spans="1:8" ht="15.75" customHeight="1">
      <c r="A1172" s="7">
        <v>44248</v>
      </c>
      <c r="B1172" s="8">
        <v>1.0011000000000001</v>
      </c>
      <c r="C1172" s="11">
        <f t="shared" si="87"/>
        <v>9.989511021757124E-5</v>
      </c>
      <c r="D1172" s="9">
        <f t="shared" si="88"/>
        <v>9.9790330453807052E-9</v>
      </c>
      <c r="E1172" s="9">
        <f t="shared" si="85"/>
        <v>9.9726356052334511E-6</v>
      </c>
      <c r="G1172" s="9">
        <f t="shared" si="86"/>
        <v>3.1579480054670711E-3</v>
      </c>
      <c r="H1172" s="10">
        <f t="shared" si="84"/>
        <v>-5.7578328276708408</v>
      </c>
    </row>
    <row r="1173" spans="1:8" ht="15.75" customHeight="1">
      <c r="A1173" s="7">
        <v>44249</v>
      </c>
      <c r="B1173" s="8">
        <v>1.0011000000000001</v>
      </c>
      <c r="C1173" s="11">
        <f t="shared" si="87"/>
        <v>0</v>
      </c>
      <c r="D1173" s="9">
        <f t="shared" si="88"/>
        <v>0</v>
      </c>
      <c r="E1173" s="9">
        <f t="shared" si="85"/>
        <v>9.8128593659980475E-6</v>
      </c>
      <c r="G1173" s="9">
        <f t="shared" si="86"/>
        <v>3.1325483820681919E-3</v>
      </c>
      <c r="H1173" s="10">
        <f t="shared" ref="H1173:H1236" si="89">LN(G1173)</f>
        <v>-5.7659084261199691</v>
      </c>
    </row>
    <row r="1174" spans="1:8" ht="15.75" customHeight="1">
      <c r="A1174" s="7">
        <v>44250</v>
      </c>
      <c r="B1174" s="8">
        <v>1.0001</v>
      </c>
      <c r="C1174" s="11">
        <f t="shared" si="87"/>
        <v>-9.9940044296771449E-4</v>
      </c>
      <c r="D1174" s="9">
        <f t="shared" si="88"/>
        <v>9.9880124540406398E-7</v>
      </c>
      <c r="E1174" s="9">
        <f t="shared" ref="E1174:E1237" si="90">SUM(D1154:D1174)</f>
        <v>1.0651884372166809E-5</v>
      </c>
      <c r="G1174" s="9">
        <f t="shared" si="86"/>
        <v>3.2637224716827269E-3</v>
      </c>
      <c r="H1174" s="10">
        <f t="shared" si="89"/>
        <v>-5.7248868725532693</v>
      </c>
    </row>
    <row r="1175" spans="1:8" ht="15.75" customHeight="1">
      <c r="A1175" s="7">
        <v>44251</v>
      </c>
      <c r="B1175" s="8">
        <v>1.0022</v>
      </c>
      <c r="C1175" s="11">
        <f t="shared" si="87"/>
        <v>2.0975885431538184E-3</v>
      </c>
      <c r="D1175" s="9">
        <f t="shared" si="88"/>
        <v>4.399877696370158E-6</v>
      </c>
      <c r="E1175" s="9">
        <f t="shared" si="90"/>
        <v>1.4961950769933742E-5</v>
      </c>
      <c r="G1175" s="9">
        <f t="shared" ref="G1175:G1238" si="91">SQRT(E1175)</f>
        <v>3.8680680927219652E-3</v>
      </c>
      <c r="H1175" s="10">
        <f t="shared" si="89"/>
        <v>-5.5550000974297093</v>
      </c>
    </row>
    <row r="1176" spans="1:8" ht="15.75" customHeight="1">
      <c r="A1176" s="7">
        <v>44252</v>
      </c>
      <c r="B1176" s="8">
        <v>1.0004999999999999</v>
      </c>
      <c r="C1176" s="11">
        <f t="shared" si="87"/>
        <v>-1.6977085018362165E-3</v>
      </c>
      <c r="D1176" s="9">
        <f t="shared" si="88"/>
        <v>2.8822141572069705E-6</v>
      </c>
      <c r="E1176" s="9">
        <f t="shared" si="90"/>
        <v>1.7834187887509861E-5</v>
      </c>
      <c r="G1176" s="9">
        <f t="shared" si="91"/>
        <v>4.2230543315839378E-3</v>
      </c>
      <c r="H1176" s="10">
        <f t="shared" si="89"/>
        <v>-5.4671966374763556</v>
      </c>
    </row>
    <row r="1177" spans="1:8" ht="15.75" customHeight="1">
      <c r="A1177" s="7">
        <v>44253</v>
      </c>
      <c r="B1177" s="8">
        <v>1.0022</v>
      </c>
      <c r="C1177" s="11">
        <f t="shared" si="87"/>
        <v>1.6977085018361998E-3</v>
      </c>
      <c r="D1177" s="9">
        <f t="shared" si="88"/>
        <v>2.8822141572069142E-6</v>
      </c>
      <c r="E1177" s="9">
        <f t="shared" si="90"/>
        <v>2.0626572800005048E-5</v>
      </c>
      <c r="G1177" s="9">
        <f t="shared" si="91"/>
        <v>4.541648687426742E-3</v>
      </c>
      <c r="H1177" s="10">
        <f t="shared" si="89"/>
        <v>-5.3944651858405015</v>
      </c>
    </row>
    <row r="1178" spans="1:8" ht="15.75" customHeight="1">
      <c r="A1178" s="7">
        <v>44254</v>
      </c>
      <c r="B1178" s="8">
        <v>1.0034000000000001</v>
      </c>
      <c r="C1178" s="11">
        <f t="shared" si="87"/>
        <v>1.1966495245285254E-3</v>
      </c>
      <c r="D1178" s="9">
        <f t="shared" si="88"/>
        <v>1.4319700845543459E-6</v>
      </c>
      <c r="E1178" s="9">
        <f t="shared" si="90"/>
        <v>2.142007605623636E-5</v>
      </c>
      <c r="G1178" s="9">
        <f t="shared" si="91"/>
        <v>4.6281828028110943E-3</v>
      </c>
      <c r="H1178" s="10">
        <f t="shared" si="89"/>
        <v>-5.3755909711198306</v>
      </c>
    </row>
    <row r="1179" spans="1:8" ht="15.75" customHeight="1">
      <c r="A1179" s="7">
        <v>44255</v>
      </c>
      <c r="B1179" s="8">
        <v>1.0015000000000001</v>
      </c>
      <c r="C1179" s="11">
        <f t="shared" si="87"/>
        <v>-1.8953569442796689E-3</v>
      </c>
      <c r="D1179" s="9">
        <f t="shared" si="88"/>
        <v>3.5923779462291643E-6</v>
      </c>
      <c r="E1179" s="9">
        <f t="shared" si="90"/>
        <v>2.4853028446753505E-5</v>
      </c>
      <c r="G1179" s="9">
        <f t="shared" si="91"/>
        <v>4.9852811803100441E-3</v>
      </c>
      <c r="H1179" s="10">
        <f t="shared" si="89"/>
        <v>-5.3012654718812113</v>
      </c>
    </row>
    <row r="1180" spans="1:8" ht="15.75" customHeight="1">
      <c r="A1180" s="7">
        <v>44256</v>
      </c>
      <c r="B1180" s="8">
        <v>1.0005999999999999</v>
      </c>
      <c r="C1180" s="11">
        <f t="shared" si="87"/>
        <v>-8.9905605176837709E-4</v>
      </c>
      <c r="D1180" s="9">
        <f t="shared" si="88"/>
        <v>8.083017842213428E-7</v>
      </c>
      <c r="E1180" s="9">
        <f t="shared" si="90"/>
        <v>2.4454831371021769E-5</v>
      </c>
      <c r="G1180" s="9">
        <f t="shared" si="91"/>
        <v>4.945182642837549E-3</v>
      </c>
      <c r="H1180" s="10">
        <f t="shared" si="89"/>
        <v>-5.309341379738667</v>
      </c>
    </row>
    <row r="1181" spans="1:8" ht="15.75" customHeight="1">
      <c r="A1181" s="7">
        <v>44257</v>
      </c>
      <c r="B1181" s="8">
        <v>1.0009999999999999</v>
      </c>
      <c r="C1181" s="11">
        <f t="shared" si="87"/>
        <v>3.9968026111589585E-4</v>
      </c>
      <c r="D1181" s="9">
        <f t="shared" si="88"/>
        <v>1.597443111256707E-7</v>
      </c>
      <c r="E1181" s="9">
        <f t="shared" si="90"/>
        <v>2.4125798349277061E-5</v>
      </c>
      <c r="G1181" s="9">
        <f t="shared" si="91"/>
        <v>4.9118019452413855E-3</v>
      </c>
      <c r="H1181" s="10">
        <f t="shared" si="89"/>
        <v>-5.3161144095443733</v>
      </c>
    </row>
    <row r="1182" spans="1:8" ht="15.75" customHeight="1">
      <c r="A1182" s="7">
        <v>44258</v>
      </c>
      <c r="B1182" s="8">
        <v>1.0021</v>
      </c>
      <c r="C1182" s="11">
        <f t="shared" si="87"/>
        <v>1.0982977490625919E-3</v>
      </c>
      <c r="D1182" s="9">
        <f t="shared" si="88"/>
        <v>1.2062579455959561E-6</v>
      </c>
      <c r="E1182" s="9">
        <f t="shared" si="90"/>
        <v>2.5082729920093692E-5</v>
      </c>
      <c r="G1182" s="9">
        <f t="shared" si="91"/>
        <v>5.0082661590707912E-3</v>
      </c>
      <c r="H1182" s="10">
        <f t="shared" si="89"/>
        <v>-5.2966654998172684</v>
      </c>
    </row>
    <row r="1183" spans="1:8" ht="15.75" customHeight="1">
      <c r="A1183" s="7">
        <v>44259</v>
      </c>
      <c r="B1183" s="8">
        <v>1.0005999999999999</v>
      </c>
      <c r="C1183" s="11">
        <f t="shared" si="87"/>
        <v>-1.497978010178533E-3</v>
      </c>
      <c r="D1183" s="9">
        <f t="shared" si="88"/>
        <v>2.2439381189784372E-6</v>
      </c>
      <c r="E1183" s="9">
        <f t="shared" si="90"/>
        <v>2.7166955646486699E-5</v>
      </c>
      <c r="G1183" s="9">
        <f t="shared" si="91"/>
        <v>5.2121929786306549E-3</v>
      </c>
      <c r="H1183" s="10">
        <f t="shared" si="89"/>
        <v>-5.256754594574077</v>
      </c>
    </row>
    <row r="1184" spans="1:8" ht="15.75" customHeight="1">
      <c r="A1184" s="7">
        <v>44260</v>
      </c>
      <c r="B1184" s="8">
        <v>1.0004</v>
      </c>
      <c r="C1184" s="11">
        <f t="shared" si="87"/>
        <v>-1.9990005064066926E-4</v>
      </c>
      <c r="D1184" s="9">
        <f t="shared" si="88"/>
        <v>3.9960030246142135E-8</v>
      </c>
      <c r="E1184" s="9">
        <f t="shared" si="90"/>
        <v>2.4963425673371024E-5</v>
      </c>
      <c r="G1184" s="9">
        <f t="shared" si="91"/>
        <v>4.9963412286763422E-3</v>
      </c>
      <c r="H1184" s="10">
        <f t="shared" si="89"/>
        <v>-5.2990493886756012</v>
      </c>
    </row>
    <row r="1185" spans="1:8" ht="15.75" customHeight="1">
      <c r="A1185" s="7">
        <v>44261</v>
      </c>
      <c r="B1185" s="8">
        <v>1.0002</v>
      </c>
      <c r="C1185" s="11">
        <f t="shared" si="87"/>
        <v>-1.9994001866067428E-4</v>
      </c>
      <c r="D1185" s="9">
        <f t="shared" si="88"/>
        <v>3.9976011062030784E-8</v>
      </c>
      <c r="E1185" s="9">
        <f t="shared" si="90"/>
        <v>2.4963569156446512E-5</v>
      </c>
      <c r="G1185" s="9">
        <f t="shared" si="91"/>
        <v>4.9963555874703823E-3</v>
      </c>
      <c r="H1185" s="10">
        <f t="shared" si="89"/>
        <v>-5.2990465148179622</v>
      </c>
    </row>
    <row r="1186" spans="1:8" ht="15.75" customHeight="1">
      <c r="A1186" s="7">
        <v>44262</v>
      </c>
      <c r="B1186" s="8">
        <v>1.0002</v>
      </c>
      <c r="C1186" s="11">
        <f t="shared" si="87"/>
        <v>0</v>
      </c>
      <c r="D1186" s="9">
        <f t="shared" si="88"/>
        <v>0</v>
      </c>
      <c r="E1186" s="9">
        <f t="shared" si="90"/>
        <v>2.4804270835813207E-5</v>
      </c>
      <c r="G1186" s="9">
        <f t="shared" si="91"/>
        <v>4.9803886229704214E-3</v>
      </c>
      <c r="H1186" s="10">
        <f t="shared" si="89"/>
        <v>-5.3022473542492348</v>
      </c>
    </row>
    <row r="1187" spans="1:8" ht="15.75" customHeight="1">
      <c r="A1187" s="7">
        <v>44263</v>
      </c>
      <c r="B1187" s="8">
        <v>1.0004</v>
      </c>
      <c r="C1187" s="11">
        <f t="shared" si="87"/>
        <v>1.999400186605361E-4</v>
      </c>
      <c r="D1187" s="9">
        <f t="shared" si="88"/>
        <v>3.9976011061975522E-8</v>
      </c>
      <c r="E1187" s="9">
        <f t="shared" si="90"/>
        <v>2.0855420718914923E-5</v>
      </c>
      <c r="G1187" s="9">
        <f t="shared" si="91"/>
        <v>4.566773556781081E-3</v>
      </c>
      <c r="H1187" s="10">
        <f t="shared" si="89"/>
        <v>-5.3889483284957</v>
      </c>
    </row>
    <row r="1188" spans="1:8" ht="15.75" customHeight="1">
      <c r="A1188" s="7">
        <v>44264</v>
      </c>
      <c r="B1188" s="8">
        <v>1.0005999999999999</v>
      </c>
      <c r="C1188" s="11">
        <f t="shared" si="87"/>
        <v>1.999000506405748E-4</v>
      </c>
      <c r="D1188" s="9">
        <f t="shared" si="88"/>
        <v>3.9960030246104369E-8</v>
      </c>
      <c r="E1188" s="9">
        <f t="shared" si="90"/>
        <v>2.0895380749161026E-5</v>
      </c>
      <c r="G1188" s="9">
        <f t="shared" si="91"/>
        <v>4.5711465464542949E-3</v>
      </c>
      <c r="H1188" s="10">
        <f t="shared" si="89"/>
        <v>-5.3879912201039355</v>
      </c>
    </row>
    <row r="1189" spans="1:8" ht="15.75" customHeight="1">
      <c r="A1189" s="7">
        <v>44265</v>
      </c>
      <c r="B1189" s="8">
        <v>1.0002</v>
      </c>
      <c r="C1189" s="11">
        <f t="shared" si="87"/>
        <v>-3.9984006930132699E-4</v>
      </c>
      <c r="D1189" s="9">
        <f t="shared" si="88"/>
        <v>1.5987208101888997E-7</v>
      </c>
      <c r="E1189" s="9">
        <f t="shared" si="90"/>
        <v>2.1015292799933812E-5</v>
      </c>
      <c r="G1189" s="9">
        <f t="shared" si="91"/>
        <v>4.5842439725579413E-3</v>
      </c>
      <c r="H1189" s="10">
        <f t="shared" si="89"/>
        <v>-5.3851300783511684</v>
      </c>
    </row>
    <row r="1190" spans="1:8" ht="15.75" customHeight="1">
      <c r="A1190" s="7">
        <v>44266</v>
      </c>
      <c r="B1190" s="8">
        <v>1.0003</v>
      </c>
      <c r="C1190" s="11">
        <f t="shared" si="87"/>
        <v>9.9975006331642476E-5</v>
      </c>
      <c r="D1190" s="9">
        <f t="shared" si="88"/>
        <v>9.9950018910119532E-9</v>
      </c>
      <c r="E1190" s="9">
        <f t="shared" si="90"/>
        <v>2.0985343742813784E-5</v>
      </c>
      <c r="G1190" s="9">
        <f t="shared" si="91"/>
        <v>4.5809762870826767E-3</v>
      </c>
      <c r="H1190" s="10">
        <f t="shared" si="89"/>
        <v>-5.3858431404535843</v>
      </c>
    </row>
    <row r="1191" spans="1:8" ht="15.75" customHeight="1">
      <c r="A1191" s="7">
        <v>44267</v>
      </c>
      <c r="B1191" s="8">
        <v>0.99890000000000001</v>
      </c>
      <c r="C1191" s="11">
        <f t="shared" si="87"/>
        <v>-1.4005604530309746E-3</v>
      </c>
      <c r="D1191" s="9">
        <f t="shared" si="88"/>
        <v>1.9615695825943287E-6</v>
      </c>
      <c r="E1191" s="9">
        <f t="shared" si="90"/>
        <v>2.2946913325408114E-5</v>
      </c>
      <c r="G1191" s="9">
        <f t="shared" si="91"/>
        <v>4.7902936575337542E-3</v>
      </c>
      <c r="H1191" s="10">
        <f t="shared" si="89"/>
        <v>-5.3411635630639935</v>
      </c>
    </row>
    <row r="1192" spans="1:8" ht="15.75" customHeight="1">
      <c r="A1192" s="7">
        <v>44268</v>
      </c>
      <c r="B1192" s="8">
        <v>0.98529999999999995</v>
      </c>
      <c r="C1192" s="11">
        <f t="shared" si="87"/>
        <v>-1.3708510209675208E-2</v>
      </c>
      <c r="D1192" s="9">
        <f t="shared" si="88"/>
        <v>1.8792325216876942E-4</v>
      </c>
      <c r="E1192" s="9">
        <f t="shared" si="90"/>
        <v>2.1083023739682831E-4</v>
      </c>
      <c r="G1192" s="9">
        <f t="shared" si="91"/>
        <v>1.4519994400716149E-2</v>
      </c>
      <c r="H1192" s="10">
        <f t="shared" si="89"/>
        <v>-4.2322286552111708</v>
      </c>
    </row>
    <row r="1193" spans="1:8" ht="15.75" customHeight="1">
      <c r="A1193" s="7">
        <v>44269</v>
      </c>
      <c r="B1193" s="8">
        <v>0.99980000000000002</v>
      </c>
      <c r="C1193" s="11">
        <f t="shared" si="87"/>
        <v>1.460909565104121E-2</v>
      </c>
      <c r="D1193" s="9">
        <f t="shared" si="88"/>
        <v>2.1342567574127118E-4</v>
      </c>
      <c r="E1193" s="9">
        <f t="shared" si="90"/>
        <v>4.2424593410505412E-4</v>
      </c>
      <c r="G1193" s="9">
        <f t="shared" si="91"/>
        <v>2.0597231224245994E-2</v>
      </c>
      <c r="H1193" s="10">
        <f t="shared" si="89"/>
        <v>-3.8825986188099773</v>
      </c>
    </row>
    <row r="1194" spans="1:8" ht="15.75" customHeight="1">
      <c r="A1194" s="7">
        <v>44270</v>
      </c>
      <c r="B1194" s="8">
        <v>1.0001</v>
      </c>
      <c r="C1194" s="11">
        <f t="shared" si="87"/>
        <v>3.0001500300042006E-4</v>
      </c>
      <c r="D1194" s="9">
        <f t="shared" si="88"/>
        <v>9.0009002025342051E-8</v>
      </c>
      <c r="E1194" s="9">
        <f t="shared" si="90"/>
        <v>4.2433594310707943E-4</v>
      </c>
      <c r="G1194" s="9">
        <f t="shared" si="91"/>
        <v>2.0599416086556421E-2</v>
      </c>
      <c r="H1194" s="10">
        <f t="shared" si="89"/>
        <v>-3.8824925489011326</v>
      </c>
    </row>
    <row r="1195" spans="1:8" ht="15.75" customHeight="1">
      <c r="A1195" s="7">
        <v>44271</v>
      </c>
      <c r="B1195" s="8">
        <v>1.0001</v>
      </c>
      <c r="C1195" s="11">
        <f t="shared" si="87"/>
        <v>0</v>
      </c>
      <c r="D1195" s="9">
        <f t="shared" si="88"/>
        <v>0</v>
      </c>
      <c r="E1195" s="9">
        <f t="shared" si="90"/>
        <v>4.2333714186167532E-4</v>
      </c>
      <c r="G1195" s="9">
        <f t="shared" si="91"/>
        <v>2.0575158367839488E-2</v>
      </c>
      <c r="H1195" s="10">
        <f t="shared" si="89"/>
        <v>-3.8836708353482865</v>
      </c>
    </row>
    <row r="1196" spans="1:8" ht="15.75" customHeight="1">
      <c r="A1196" s="7">
        <v>44272</v>
      </c>
      <c r="B1196" s="8">
        <v>1</v>
      </c>
      <c r="C1196" s="11">
        <f t="shared" si="87"/>
        <v>-9.9995000333324941E-5</v>
      </c>
      <c r="D1196" s="9">
        <f t="shared" si="88"/>
        <v>9.9990000916616546E-9</v>
      </c>
      <c r="E1196" s="9">
        <f t="shared" si="90"/>
        <v>4.1894726316539689E-4</v>
      </c>
      <c r="G1196" s="9">
        <f t="shared" si="91"/>
        <v>2.0468201268440685E-2</v>
      </c>
      <c r="H1196" s="10">
        <f t="shared" si="89"/>
        <v>-3.888882754765346</v>
      </c>
    </row>
    <row r="1197" spans="1:8" ht="15.75" customHeight="1">
      <c r="A1197" s="7">
        <v>44273</v>
      </c>
      <c r="B1197" s="8">
        <v>1.0015000000000001</v>
      </c>
      <c r="C1197" s="11">
        <f t="shared" si="87"/>
        <v>1.4988761237359487E-3</v>
      </c>
      <c r="D1197" s="9">
        <f t="shared" si="88"/>
        <v>2.246629634305703E-6</v>
      </c>
      <c r="E1197" s="9">
        <f t="shared" si="90"/>
        <v>4.1831167864249559E-4</v>
      </c>
      <c r="G1197" s="9">
        <f t="shared" si="91"/>
        <v>2.0452669230261747E-2</v>
      </c>
      <c r="H1197" s="10">
        <f t="shared" si="89"/>
        <v>-3.8896418803037589</v>
      </c>
    </row>
    <row r="1198" spans="1:8" ht="15.75" customHeight="1">
      <c r="A1198" s="7">
        <v>44274</v>
      </c>
      <c r="B1198" s="8">
        <v>1.0002</v>
      </c>
      <c r="C1198" s="11">
        <f t="shared" si="87"/>
        <v>-1.2988961210696843E-3</v>
      </c>
      <c r="D1198" s="9">
        <f t="shared" si="88"/>
        <v>1.6871311333298722E-6</v>
      </c>
      <c r="E1198" s="9">
        <f t="shared" si="90"/>
        <v>4.1711659561861859E-4</v>
      </c>
      <c r="G1198" s="9">
        <f t="shared" si="91"/>
        <v>2.0423432513135949E-2</v>
      </c>
      <c r="H1198" s="10">
        <f t="shared" si="89"/>
        <v>-3.8910723847239224</v>
      </c>
    </row>
    <row r="1199" spans="1:8" ht="15.75" customHeight="1">
      <c r="A1199" s="7">
        <v>44275</v>
      </c>
      <c r="B1199" s="8">
        <v>1.0002</v>
      </c>
      <c r="C1199" s="11">
        <f t="shared" si="87"/>
        <v>0</v>
      </c>
      <c r="D1199" s="9">
        <f t="shared" si="88"/>
        <v>0</v>
      </c>
      <c r="E1199" s="9">
        <f t="shared" si="90"/>
        <v>4.1568462553406426E-4</v>
      </c>
      <c r="G1199" s="9">
        <f t="shared" si="91"/>
        <v>2.0388345335854607E-2</v>
      </c>
      <c r="H1199" s="10">
        <f t="shared" si="89"/>
        <v>-3.8927918484559823</v>
      </c>
    </row>
    <row r="1200" spans="1:8" ht="15.75" customHeight="1">
      <c r="A1200" s="7">
        <v>44276</v>
      </c>
      <c r="B1200" s="8">
        <v>1.0004</v>
      </c>
      <c r="C1200" s="11">
        <f t="shared" si="87"/>
        <v>1.999400186605361E-4</v>
      </c>
      <c r="D1200" s="9">
        <f t="shared" si="88"/>
        <v>3.9976011061975522E-8</v>
      </c>
      <c r="E1200" s="9">
        <f t="shared" si="90"/>
        <v>4.1213222359889705E-4</v>
      </c>
      <c r="G1200" s="9">
        <f t="shared" si="91"/>
        <v>2.0301039963482093E-2</v>
      </c>
      <c r="H1200" s="10">
        <f t="shared" si="89"/>
        <v>-3.8970831645184112</v>
      </c>
    </row>
    <row r="1201" spans="1:8" ht="15.75" customHeight="1">
      <c r="A1201" s="7">
        <v>44277</v>
      </c>
      <c r="B1201" s="8">
        <v>1.0021</v>
      </c>
      <c r="C1201" s="11">
        <f t="shared" si="87"/>
        <v>1.6978780608192968E-3</v>
      </c>
      <c r="D1201" s="9">
        <f t="shared" si="88"/>
        <v>2.8827899094114957E-6</v>
      </c>
      <c r="E1201" s="9">
        <f t="shared" si="90"/>
        <v>4.1420671172408719E-4</v>
      </c>
      <c r="G1201" s="9">
        <f t="shared" si="91"/>
        <v>2.0352068978953645E-2</v>
      </c>
      <c r="H1201" s="10">
        <f t="shared" si="89"/>
        <v>-3.8945727025340977</v>
      </c>
    </row>
    <row r="1202" spans="1:8" ht="15.75" customHeight="1">
      <c r="A1202" s="7">
        <v>44278</v>
      </c>
      <c r="B1202" s="8">
        <v>1.0001</v>
      </c>
      <c r="C1202" s="11">
        <f t="shared" si="87"/>
        <v>-1.9978030818128467E-3</v>
      </c>
      <c r="D1202" s="9">
        <f t="shared" si="88"/>
        <v>3.9912171537009078E-6</v>
      </c>
      <c r="E1202" s="9">
        <f t="shared" si="90"/>
        <v>4.1803818456666243E-4</v>
      </c>
      <c r="G1202" s="9">
        <f t="shared" si="91"/>
        <v>2.044598211303782E-2</v>
      </c>
      <c r="H1202" s="10">
        <f t="shared" si="89"/>
        <v>-3.8899688894868922</v>
      </c>
    </row>
    <row r="1203" spans="1:8" ht="15.75" customHeight="1">
      <c r="A1203" s="7">
        <v>44279</v>
      </c>
      <c r="B1203" s="8">
        <v>1.002</v>
      </c>
      <c r="C1203" s="11">
        <f t="shared" si="87"/>
        <v>1.8980076623398409E-3</v>
      </c>
      <c r="D1203" s="9">
        <f t="shared" si="88"/>
        <v>3.6024330863007475E-6</v>
      </c>
      <c r="E1203" s="9">
        <f t="shared" si="90"/>
        <v>4.2043435970736721E-4</v>
      </c>
      <c r="G1203" s="9">
        <f t="shared" si="91"/>
        <v>2.0504496085185005E-2</v>
      </c>
      <c r="H1203" s="10">
        <f t="shared" si="89"/>
        <v>-3.8871110956566222</v>
      </c>
    </row>
    <row r="1204" spans="1:8" ht="15.75" customHeight="1">
      <c r="A1204" s="7">
        <v>44280</v>
      </c>
      <c r="B1204" s="8">
        <v>1.0005999999999999</v>
      </c>
      <c r="C1204" s="11">
        <f t="shared" si="87"/>
        <v>-1.3981825907054774E-3</v>
      </c>
      <c r="D1204" s="9">
        <f t="shared" si="88"/>
        <v>1.9549145569518804E-6</v>
      </c>
      <c r="E1204" s="9">
        <f t="shared" si="90"/>
        <v>4.201453361453407E-4</v>
      </c>
      <c r="G1204" s="9">
        <f t="shared" si="91"/>
        <v>2.0497447064094121E-2</v>
      </c>
      <c r="H1204" s="10">
        <f t="shared" si="89"/>
        <v>-3.887454934051533</v>
      </c>
    </row>
    <row r="1205" spans="1:8" ht="15.75" customHeight="1">
      <c r="A1205" s="7">
        <v>44281</v>
      </c>
      <c r="B1205" s="8">
        <v>1.0006999999999999</v>
      </c>
      <c r="C1205" s="11">
        <f t="shared" si="87"/>
        <v>9.9935042305776447E-5</v>
      </c>
      <c r="D1205" s="9">
        <f t="shared" si="88"/>
        <v>9.9870126806573288E-9</v>
      </c>
      <c r="E1205" s="9">
        <f t="shared" si="90"/>
        <v>4.2011536312777523E-4</v>
      </c>
      <c r="G1205" s="9">
        <f t="shared" si="91"/>
        <v>2.0496715910793495E-2</v>
      </c>
      <c r="H1205" s="10">
        <f t="shared" si="89"/>
        <v>-3.8874906051445688</v>
      </c>
    </row>
    <row r="1206" spans="1:8" ht="15.75" customHeight="1">
      <c r="A1206" s="7">
        <v>44282</v>
      </c>
      <c r="B1206" s="8">
        <v>1.0002</v>
      </c>
      <c r="C1206" s="11">
        <f t="shared" si="87"/>
        <v>-4.9977511160701968E-4</v>
      </c>
      <c r="D1206" s="9">
        <f t="shared" si="88"/>
        <v>2.4977516218180898E-7</v>
      </c>
      <c r="E1206" s="9">
        <f t="shared" si="90"/>
        <v>4.2032516227889495E-4</v>
      </c>
      <c r="G1206" s="9">
        <f t="shared" si="91"/>
        <v>2.0501833144353093E-2</v>
      </c>
      <c r="H1206" s="10">
        <f t="shared" si="89"/>
        <v>-3.8872409751598935</v>
      </c>
    </row>
    <row r="1207" spans="1:8" ht="15.75" customHeight="1">
      <c r="A1207" s="7">
        <v>44283</v>
      </c>
      <c r="B1207" s="8">
        <v>0.99990000000000001</v>
      </c>
      <c r="C1207" s="11">
        <f t="shared" si="87"/>
        <v>-2.999850029995372E-4</v>
      </c>
      <c r="D1207" s="9">
        <f t="shared" si="88"/>
        <v>8.9991002024632349E-8</v>
      </c>
      <c r="E1207" s="9">
        <f t="shared" si="90"/>
        <v>4.2041515328091958E-4</v>
      </c>
      <c r="G1207" s="9">
        <f t="shared" si="91"/>
        <v>2.0504027733128913E-2</v>
      </c>
      <c r="H1207" s="10">
        <f t="shared" si="89"/>
        <v>-3.8871339373496414</v>
      </c>
    </row>
    <row r="1208" spans="1:8" ht="15.75" customHeight="1">
      <c r="A1208" s="7">
        <v>44284</v>
      </c>
      <c r="B1208" s="8">
        <v>0.99980000000000002</v>
      </c>
      <c r="C1208" s="11">
        <f t="shared" si="87"/>
        <v>-1.0001500233373653E-4</v>
      </c>
      <c r="D1208" s="9">
        <f t="shared" si="88"/>
        <v>1.0003000691817323E-8</v>
      </c>
      <c r="E1208" s="9">
        <f t="shared" si="90"/>
        <v>4.2038518027054942E-4</v>
      </c>
      <c r="G1208" s="9">
        <f t="shared" si="91"/>
        <v>2.0503296814672254E-2</v>
      </c>
      <c r="H1208" s="10">
        <f t="shared" si="89"/>
        <v>-3.8871695855400463</v>
      </c>
    </row>
    <row r="1209" spans="1:8" ht="15.75" customHeight="1">
      <c r="A1209" s="7">
        <v>44285</v>
      </c>
      <c r="B1209" s="8">
        <v>1.0004</v>
      </c>
      <c r="C1209" s="11">
        <f t="shared" si="87"/>
        <v>5.9994002399387013E-4</v>
      </c>
      <c r="D1209" s="9">
        <f t="shared" si="88"/>
        <v>3.5992803238976547E-7</v>
      </c>
      <c r="E1209" s="9">
        <f t="shared" si="90"/>
        <v>4.2070514827269312E-4</v>
      </c>
      <c r="G1209" s="9">
        <f t="shared" si="91"/>
        <v>2.0511098173249843E-2</v>
      </c>
      <c r="H1209" s="10">
        <f t="shared" si="89"/>
        <v>-3.8867891650231048</v>
      </c>
    </row>
    <row r="1210" spans="1:8" ht="15.75" customHeight="1">
      <c r="A1210" s="7">
        <v>44286</v>
      </c>
      <c r="B1210" s="8">
        <v>1.0004</v>
      </c>
      <c r="C1210" s="11">
        <f t="shared" si="87"/>
        <v>0</v>
      </c>
      <c r="D1210" s="9">
        <f t="shared" si="88"/>
        <v>0</v>
      </c>
      <c r="E1210" s="9">
        <f t="shared" si="90"/>
        <v>4.2054527619167422E-4</v>
      </c>
      <c r="G1210" s="9">
        <f t="shared" si="91"/>
        <v>2.0507200593734735E-2</v>
      </c>
      <c r="H1210" s="10">
        <f t="shared" si="89"/>
        <v>-3.8869792060362136</v>
      </c>
    </row>
    <row r="1211" spans="1:8" ht="15.75" customHeight="1">
      <c r="A1211" s="7">
        <v>44287</v>
      </c>
      <c r="B1211" s="8">
        <v>0.99990000000000001</v>
      </c>
      <c r="C1211" s="11">
        <f t="shared" si="87"/>
        <v>-4.9992502166025228E-4</v>
      </c>
      <c r="D1211" s="9">
        <f t="shared" si="88"/>
        <v>2.4992502728200371E-7</v>
      </c>
      <c r="E1211" s="9">
        <f t="shared" si="90"/>
        <v>4.207852062170652E-4</v>
      </c>
      <c r="G1211" s="9">
        <f t="shared" si="91"/>
        <v>2.0513049656671365E-2</v>
      </c>
      <c r="H1211" s="10">
        <f t="shared" si="89"/>
        <v>-3.8866940267435197</v>
      </c>
    </row>
    <row r="1212" spans="1:8" ht="15.75" customHeight="1">
      <c r="A1212" s="7">
        <v>44288</v>
      </c>
      <c r="B1212" s="8">
        <v>1.0001</v>
      </c>
      <c r="C1212" s="11">
        <f t="shared" si="87"/>
        <v>2.000000006667229E-4</v>
      </c>
      <c r="D1212" s="9">
        <f t="shared" si="88"/>
        <v>4.0000000266689158E-8</v>
      </c>
      <c r="E1212" s="9">
        <f t="shared" si="90"/>
        <v>4.1886363663473761E-4</v>
      </c>
      <c r="G1212" s="9">
        <f t="shared" si="91"/>
        <v>2.0466158326240359E-2</v>
      </c>
      <c r="H1212" s="10">
        <f t="shared" si="89"/>
        <v>-3.8889825702857181</v>
      </c>
    </row>
    <row r="1213" spans="1:8" ht="15.75" customHeight="1">
      <c r="A1213" s="7">
        <v>44289</v>
      </c>
      <c r="B1213" s="8">
        <v>1.0004</v>
      </c>
      <c r="C1213" s="11">
        <f t="shared" si="87"/>
        <v>2.9992502099367683E-4</v>
      </c>
      <c r="D1213" s="9">
        <f t="shared" si="88"/>
        <v>8.9955018218057488E-8</v>
      </c>
      <c r="E1213" s="9">
        <f t="shared" si="90"/>
        <v>2.3103033948418617E-4</v>
      </c>
      <c r="G1213" s="9">
        <f t="shared" si="91"/>
        <v>1.5199682216552627E-2</v>
      </c>
      <c r="H1213" s="10">
        <f t="shared" si="89"/>
        <v>-4.1864807581542047</v>
      </c>
    </row>
    <row r="1214" spans="1:8" ht="15.75" customHeight="1">
      <c r="A1214" s="7">
        <v>44290</v>
      </c>
      <c r="B1214" s="8">
        <v>1.0002</v>
      </c>
      <c r="C1214" s="11">
        <f t="shared" si="87"/>
        <v>-1.9994001866067428E-4</v>
      </c>
      <c r="D1214" s="9">
        <f t="shared" si="88"/>
        <v>3.9976011062030784E-8</v>
      </c>
      <c r="E1214" s="9">
        <f t="shared" si="90"/>
        <v>1.7644639753977051E-5</v>
      </c>
      <c r="G1214" s="9">
        <f t="shared" si="91"/>
        <v>4.2005523153481909E-3</v>
      </c>
      <c r="H1214" s="10">
        <f t="shared" si="89"/>
        <v>-5.4725392586843311</v>
      </c>
    </row>
    <row r="1215" spans="1:8" ht="15.75" customHeight="1">
      <c r="A1215" s="7">
        <v>44291</v>
      </c>
      <c r="B1215" s="8">
        <v>1.0001</v>
      </c>
      <c r="C1215" s="11">
        <f t="shared" si="87"/>
        <v>-9.9985002332892098E-5</v>
      </c>
      <c r="D1215" s="9">
        <f t="shared" si="88"/>
        <v>9.9970006915084388E-9</v>
      </c>
      <c r="E1215" s="9">
        <f t="shared" si="90"/>
        <v>1.7564627752643216E-5</v>
      </c>
      <c r="G1215" s="9">
        <f t="shared" si="91"/>
        <v>4.1910175080334868E-3</v>
      </c>
      <c r="H1215" s="10">
        <f t="shared" si="89"/>
        <v>-5.4748117325166739</v>
      </c>
    </row>
    <row r="1216" spans="1:8" ht="15.75" customHeight="1">
      <c r="A1216" s="7">
        <v>44292</v>
      </c>
      <c r="B1216" s="8">
        <v>1.0002</v>
      </c>
      <c r="C1216" s="11">
        <f t="shared" si="87"/>
        <v>9.9985002332974999E-5</v>
      </c>
      <c r="D1216" s="9">
        <f t="shared" si="88"/>
        <v>9.9970006915250155E-9</v>
      </c>
      <c r="E1216" s="9">
        <f t="shared" si="90"/>
        <v>1.757462475333474E-5</v>
      </c>
      <c r="G1216" s="9">
        <f t="shared" si="91"/>
        <v>4.1922100082575466E-3</v>
      </c>
      <c r="H1216" s="10">
        <f t="shared" si="89"/>
        <v>-5.4745272358285462</v>
      </c>
    </row>
    <row r="1217" spans="1:8" ht="15.75" customHeight="1">
      <c r="A1217" s="7">
        <v>44293</v>
      </c>
      <c r="B1217" s="8">
        <v>0.99980000000000002</v>
      </c>
      <c r="C1217" s="11">
        <f t="shared" si="87"/>
        <v>-4.0000000533329031E-4</v>
      </c>
      <c r="D1217" s="9">
        <f t="shared" si="88"/>
        <v>1.6000000426663228E-7</v>
      </c>
      <c r="E1217" s="9">
        <f t="shared" si="90"/>
        <v>1.7724625757509711E-5</v>
      </c>
      <c r="G1217" s="9">
        <f t="shared" si="91"/>
        <v>4.2100624410464169E-3</v>
      </c>
      <c r="H1217" s="10">
        <f t="shared" si="89"/>
        <v>-5.47027779979536</v>
      </c>
    </row>
    <row r="1218" spans="1:8" ht="15.75" customHeight="1">
      <c r="A1218" s="7">
        <v>44294</v>
      </c>
      <c r="B1218" s="8">
        <v>1.0001</v>
      </c>
      <c r="C1218" s="11">
        <f t="shared" si="87"/>
        <v>3.0001500300042006E-4</v>
      </c>
      <c r="D1218" s="9">
        <f t="shared" si="88"/>
        <v>9.0009002025342051E-8</v>
      </c>
      <c r="E1218" s="9">
        <f t="shared" si="90"/>
        <v>1.5568005125229347E-5</v>
      </c>
      <c r="G1218" s="9">
        <f t="shared" si="91"/>
        <v>3.9456311440920766E-3</v>
      </c>
      <c r="H1218" s="10">
        <f t="shared" si="89"/>
        <v>-5.5351463516525108</v>
      </c>
    </row>
    <row r="1219" spans="1:8" ht="15.75" customHeight="1">
      <c r="A1219" s="7">
        <v>44295</v>
      </c>
      <c r="B1219" s="8">
        <v>1.0013000000000001</v>
      </c>
      <c r="C1219" s="11">
        <f t="shared" ref="C1219:C1282" si="92">LN(B1219/B1218)</f>
        <v>1.1991607312869408E-3</v>
      </c>
      <c r="D1219" s="9">
        <f t="shared" ref="D1219:D1282" si="93">C1219^2</f>
        <v>1.4379864594606306E-6</v>
      </c>
      <c r="E1219" s="9">
        <f t="shared" si="90"/>
        <v>1.5318860451360107E-5</v>
      </c>
      <c r="G1219" s="9">
        <f t="shared" si="91"/>
        <v>3.9139315849105114E-3</v>
      </c>
      <c r="H1219" s="10">
        <f t="shared" si="89"/>
        <v>-5.5432128897444377</v>
      </c>
    </row>
    <row r="1220" spans="1:8" ht="15.75" customHeight="1">
      <c r="A1220" s="7">
        <v>44296</v>
      </c>
      <c r="B1220" s="8">
        <v>0.99970000000000003</v>
      </c>
      <c r="C1220" s="11">
        <f t="shared" si="92"/>
        <v>-1.5992007406221299E-3</v>
      </c>
      <c r="D1220" s="9">
        <f t="shared" si="93"/>
        <v>2.5574430088063686E-6</v>
      </c>
      <c r="E1220" s="9">
        <f t="shared" si="90"/>
        <v>1.7876303460166476E-5</v>
      </c>
      <c r="G1220" s="9">
        <f t="shared" si="91"/>
        <v>4.2280377789426712E-3</v>
      </c>
      <c r="H1220" s="10">
        <f t="shared" si="89"/>
        <v>-5.4660172755971619</v>
      </c>
    </row>
    <row r="1221" spans="1:8" ht="15.75" customHeight="1">
      <c r="A1221" s="7">
        <v>44297</v>
      </c>
      <c r="B1221" s="8">
        <v>0.99929999999999997</v>
      </c>
      <c r="C1221" s="11">
        <f t="shared" si="92"/>
        <v>-4.0020010539142803E-4</v>
      </c>
      <c r="D1221" s="9">
        <f t="shared" si="93"/>
        <v>1.601601243553101E-7</v>
      </c>
      <c r="E1221" s="9">
        <f t="shared" si="90"/>
        <v>1.7996487573459809E-5</v>
      </c>
      <c r="G1221" s="9">
        <f t="shared" si="91"/>
        <v>4.2422267234861234E-3</v>
      </c>
      <c r="H1221" s="10">
        <f t="shared" si="89"/>
        <v>-5.4626669769585856</v>
      </c>
    </row>
    <row r="1222" spans="1:8" ht="15.75" customHeight="1">
      <c r="A1222" s="7">
        <v>44298</v>
      </c>
      <c r="B1222" s="8">
        <v>0.99929999999999997</v>
      </c>
      <c r="C1222" s="11">
        <f t="shared" si="92"/>
        <v>0</v>
      </c>
      <c r="D1222" s="9">
        <f t="shared" si="93"/>
        <v>0</v>
      </c>
      <c r="E1222" s="9">
        <f t="shared" si="90"/>
        <v>1.5113697664048315E-5</v>
      </c>
      <c r="G1222" s="9">
        <f t="shared" si="91"/>
        <v>3.8876339416216025E-3</v>
      </c>
      <c r="H1222" s="10">
        <f t="shared" si="89"/>
        <v>-5.5499545476338996</v>
      </c>
    </row>
    <row r="1223" spans="1:8" ht="15.75" customHeight="1">
      <c r="A1223" s="7">
        <v>44299</v>
      </c>
      <c r="B1223" s="8">
        <v>1.0002</v>
      </c>
      <c r="C1223" s="11">
        <f t="shared" si="92"/>
        <v>9.0022511705957866E-4</v>
      </c>
      <c r="D1223" s="9">
        <f t="shared" si="93"/>
        <v>8.1040526138493214E-7</v>
      </c>
      <c r="E1223" s="9">
        <f t="shared" si="90"/>
        <v>1.1932885771732339E-5</v>
      </c>
      <c r="G1223" s="9">
        <f t="shared" si="91"/>
        <v>3.4544009280528423E-3</v>
      </c>
      <c r="H1223" s="10">
        <f t="shared" si="89"/>
        <v>-5.6681062295455797</v>
      </c>
    </row>
    <row r="1224" spans="1:8" ht="15.75" customHeight="1">
      <c r="A1224" s="7">
        <v>44300</v>
      </c>
      <c r="B1224" s="8">
        <v>1.0013000000000001</v>
      </c>
      <c r="C1224" s="11">
        <f t="shared" si="92"/>
        <v>1.0991757289539421E-3</v>
      </c>
      <c r="D1224" s="9">
        <f t="shared" si="93"/>
        <v>1.2081872831214301E-6</v>
      </c>
      <c r="E1224" s="9">
        <f t="shared" si="90"/>
        <v>9.5386399685530208E-6</v>
      </c>
      <c r="G1224" s="9">
        <f t="shared" si="91"/>
        <v>3.0884688712294029E-3</v>
      </c>
      <c r="H1224" s="10">
        <f t="shared" si="89"/>
        <v>-5.7800798218075888</v>
      </c>
    </row>
    <row r="1225" spans="1:8" ht="15.75" customHeight="1">
      <c r="A1225" s="7">
        <v>44301</v>
      </c>
      <c r="B1225" s="8">
        <v>1.0011000000000001</v>
      </c>
      <c r="C1225" s="11">
        <f t="shared" si="92"/>
        <v>-1.9976028831901013E-4</v>
      </c>
      <c r="D1225" s="9">
        <f t="shared" si="93"/>
        <v>3.9904172789294053E-8</v>
      </c>
      <c r="E1225" s="9">
        <f t="shared" si="90"/>
        <v>7.6236295843904355E-6</v>
      </c>
      <c r="G1225" s="9">
        <f t="shared" si="91"/>
        <v>2.7610920999471271E-3</v>
      </c>
      <c r="H1225" s="10">
        <f t="shared" si="89"/>
        <v>-5.8921289891304429</v>
      </c>
    </row>
    <row r="1226" spans="1:8" ht="15.75" customHeight="1">
      <c r="A1226" s="7">
        <v>44302</v>
      </c>
      <c r="B1226" s="8">
        <v>1.0012000000000001</v>
      </c>
      <c r="C1226" s="11">
        <f t="shared" si="92"/>
        <v>9.9885132181172932E-5</v>
      </c>
      <c r="D1226" s="9">
        <f t="shared" si="93"/>
        <v>9.9770396308503891E-9</v>
      </c>
      <c r="E1226" s="9">
        <f t="shared" si="90"/>
        <v>7.6236196113406295E-6</v>
      </c>
      <c r="G1226" s="9">
        <f t="shared" si="91"/>
        <v>2.7610902939492273E-3</v>
      </c>
      <c r="H1226" s="10">
        <f t="shared" si="89"/>
        <v>-5.8921296432189072</v>
      </c>
    </row>
    <row r="1227" spans="1:8" ht="15.75" customHeight="1">
      <c r="A1227" s="7">
        <v>44303</v>
      </c>
      <c r="B1227" s="8">
        <v>1.0013000000000001</v>
      </c>
      <c r="C1227" s="11">
        <f t="shared" si="92"/>
        <v>9.9875156137992416E-5</v>
      </c>
      <c r="D1227" s="9">
        <f t="shared" si="93"/>
        <v>9.9750468135883639E-9</v>
      </c>
      <c r="E1227" s="9">
        <f t="shared" si="90"/>
        <v>7.3838194959724087E-6</v>
      </c>
      <c r="G1227" s="9">
        <f t="shared" si="91"/>
        <v>2.7173184384558994E-3</v>
      </c>
      <c r="H1227" s="10">
        <f t="shared" si="89"/>
        <v>-5.9081097531766789</v>
      </c>
    </row>
    <row r="1228" spans="1:8" ht="15.75" customHeight="1">
      <c r="A1228" s="7">
        <v>44304</v>
      </c>
      <c r="B1228" s="8">
        <v>1.0049999999999999</v>
      </c>
      <c r="C1228" s="11">
        <f t="shared" si="92"/>
        <v>3.6883857794188304E-3</v>
      </c>
      <c r="D1228" s="9">
        <f t="shared" si="93"/>
        <v>1.3604189657819054E-5</v>
      </c>
      <c r="E1228" s="9">
        <f t="shared" si="90"/>
        <v>2.0898018151766828E-5</v>
      </c>
      <c r="G1228" s="9">
        <f t="shared" si="91"/>
        <v>4.5714350210592329E-3</v>
      </c>
      <c r="H1228" s="10">
        <f t="shared" si="89"/>
        <v>-5.3879281143820119</v>
      </c>
    </row>
    <row r="1229" spans="1:8" ht="15.75" customHeight="1">
      <c r="A1229" s="7">
        <v>44305</v>
      </c>
      <c r="B1229" s="8">
        <v>1.0008999999999999</v>
      </c>
      <c r="C1229" s="11">
        <f t="shared" si="92"/>
        <v>-4.0879462682029818E-3</v>
      </c>
      <c r="D1229" s="9">
        <f t="shared" si="93"/>
        <v>1.6711304691714685E-5</v>
      </c>
      <c r="E1229" s="9">
        <f t="shared" si="90"/>
        <v>3.7599319842789695E-5</v>
      </c>
      <c r="G1229" s="9">
        <f t="shared" si="91"/>
        <v>6.131828425746247E-3</v>
      </c>
      <c r="H1229" s="10">
        <f t="shared" si="89"/>
        <v>-5.094262298509773</v>
      </c>
    </row>
    <row r="1230" spans="1:8" ht="15.75" customHeight="1">
      <c r="A1230" s="7">
        <v>44306</v>
      </c>
      <c r="B1230" s="8">
        <v>1.0014000000000001</v>
      </c>
      <c r="C1230" s="11">
        <f t="shared" si="92"/>
        <v>4.9942567087131592E-4</v>
      </c>
      <c r="D1230" s="9">
        <f t="shared" si="93"/>
        <v>2.4942600072526399E-7</v>
      </c>
      <c r="E1230" s="9">
        <f t="shared" si="90"/>
        <v>3.74888178111252E-5</v>
      </c>
      <c r="G1230" s="9">
        <f t="shared" si="91"/>
        <v>6.1228112669855506E-3</v>
      </c>
      <c r="H1230" s="10">
        <f t="shared" si="89"/>
        <v>-5.0957339305796117</v>
      </c>
    </row>
    <row r="1231" spans="1:8" ht="15.75" customHeight="1">
      <c r="A1231" s="7">
        <v>44307</v>
      </c>
      <c r="B1231" s="8">
        <v>1.0004</v>
      </c>
      <c r="C1231" s="11">
        <f t="shared" si="92"/>
        <v>-9.9910089238055091E-4</v>
      </c>
      <c r="D1231" s="9">
        <f t="shared" si="93"/>
        <v>9.982025931556131E-7</v>
      </c>
      <c r="E1231" s="9">
        <f t="shared" si="90"/>
        <v>3.8487020404280817E-5</v>
      </c>
      <c r="G1231" s="9">
        <f t="shared" si="91"/>
        <v>6.2037908091972941E-3</v>
      </c>
      <c r="H1231" s="10">
        <f t="shared" si="89"/>
        <v>-5.0825947529343836</v>
      </c>
    </row>
    <row r="1232" spans="1:8" ht="15.75" customHeight="1">
      <c r="A1232" s="7">
        <v>44308</v>
      </c>
      <c r="B1232" s="8">
        <v>1.0002</v>
      </c>
      <c r="C1232" s="11">
        <f t="shared" si="92"/>
        <v>-1.9994001866067428E-4</v>
      </c>
      <c r="D1232" s="9">
        <f t="shared" si="93"/>
        <v>3.9976011062030784E-8</v>
      </c>
      <c r="E1232" s="9">
        <f t="shared" si="90"/>
        <v>3.8277071388060847E-5</v>
      </c>
      <c r="G1232" s="9">
        <f t="shared" si="91"/>
        <v>6.186846643328154E-3</v>
      </c>
      <c r="H1232" s="10">
        <f t="shared" si="89"/>
        <v>-5.0853297496601311</v>
      </c>
    </row>
    <row r="1233" spans="1:8" ht="15.75" customHeight="1">
      <c r="A1233" s="7">
        <v>44309</v>
      </c>
      <c r="B1233" s="8">
        <v>1.0011000000000001</v>
      </c>
      <c r="C1233" s="11">
        <f t="shared" si="92"/>
        <v>8.9941544063476618E-4</v>
      </c>
      <c r="D1233" s="9">
        <f t="shared" si="93"/>
        <v>8.0894813485223056E-7</v>
      </c>
      <c r="E1233" s="9">
        <f t="shared" si="90"/>
        <v>3.9046019522646383E-5</v>
      </c>
      <c r="G1233" s="9">
        <f t="shared" si="91"/>
        <v>6.2486814227200272E-3</v>
      </c>
      <c r="H1233" s="10">
        <f t="shared" si="89"/>
        <v>-5.0753848098564225</v>
      </c>
    </row>
    <row r="1234" spans="1:8" ht="15.75" customHeight="1">
      <c r="A1234" s="7">
        <v>44310</v>
      </c>
      <c r="B1234" s="8">
        <v>1.0025999999999999</v>
      </c>
      <c r="C1234" s="11">
        <f t="shared" si="92"/>
        <v>1.497230403964937E-3</v>
      </c>
      <c r="D1234" s="9">
        <f t="shared" si="93"/>
        <v>2.2416988825570085E-6</v>
      </c>
      <c r="E1234" s="9">
        <f t="shared" si="90"/>
        <v>4.1197763386985331E-5</v>
      </c>
      <c r="G1234" s="9">
        <f t="shared" si="91"/>
        <v>6.418548386277487E-3</v>
      </c>
      <c r="H1234" s="10">
        <f t="shared" si="89"/>
        <v>-5.0485632949030137</v>
      </c>
    </row>
    <row r="1235" spans="1:8" ht="15.75" customHeight="1">
      <c r="A1235" s="7">
        <v>44311</v>
      </c>
      <c r="B1235" s="8">
        <v>1.0023</v>
      </c>
      <c r="C1235" s="11">
        <f t="shared" si="92"/>
        <v>-2.992667985824117E-4</v>
      </c>
      <c r="D1235" s="9">
        <f t="shared" si="93"/>
        <v>8.956061673376577E-8</v>
      </c>
      <c r="E1235" s="9">
        <f t="shared" si="90"/>
        <v>4.124734799265707E-5</v>
      </c>
      <c r="G1235" s="9">
        <f t="shared" si="91"/>
        <v>6.4224098275224599E-3</v>
      </c>
      <c r="H1235" s="10">
        <f t="shared" si="89"/>
        <v>-5.0479618691687227</v>
      </c>
    </row>
    <row r="1236" spans="1:8" ht="15.75" customHeight="1">
      <c r="A1236" s="7">
        <v>44312</v>
      </c>
      <c r="B1236" s="8">
        <v>1.0008999999999999</v>
      </c>
      <c r="C1236" s="11">
        <f t="shared" si="92"/>
        <v>-1.3977638058475029E-3</v>
      </c>
      <c r="D1236" s="9">
        <f t="shared" si="93"/>
        <v>1.9537436569372957E-6</v>
      </c>
      <c r="E1236" s="9">
        <f t="shared" si="90"/>
        <v>4.3191094648902851E-5</v>
      </c>
      <c r="G1236" s="9">
        <f t="shared" si="91"/>
        <v>6.571993202134559E-3</v>
      </c>
      <c r="H1236" s="10">
        <f t="shared" si="89"/>
        <v>-5.02493811317549</v>
      </c>
    </row>
    <row r="1237" spans="1:8" ht="15.75" customHeight="1">
      <c r="A1237" s="7">
        <v>44313</v>
      </c>
      <c r="B1237" s="8">
        <v>1.0018</v>
      </c>
      <c r="C1237" s="11">
        <f t="shared" si="92"/>
        <v>8.9878669854344688E-4</v>
      </c>
      <c r="D1237" s="9">
        <f t="shared" si="93"/>
        <v>8.0781752947862886E-7</v>
      </c>
      <c r="E1237" s="9">
        <f t="shared" si="90"/>
        <v>4.3988915177689958E-5</v>
      </c>
      <c r="G1237" s="9">
        <f t="shared" si="91"/>
        <v>6.6324139781598346E-3</v>
      </c>
      <c r="H1237" s="10">
        <f t="shared" ref="H1237:H1300" si="94">LN(G1237)</f>
        <v>-5.0157864417824598</v>
      </c>
    </row>
    <row r="1238" spans="1:8" ht="15.75" customHeight="1">
      <c r="A1238" s="7">
        <v>44314</v>
      </c>
      <c r="B1238" s="8">
        <v>1.0008999999999999</v>
      </c>
      <c r="C1238" s="11">
        <f t="shared" si="92"/>
        <v>-8.9878669854336968E-4</v>
      </c>
      <c r="D1238" s="9">
        <f t="shared" si="93"/>
        <v>8.0781752947849005E-7</v>
      </c>
      <c r="E1238" s="9">
        <f t="shared" ref="E1238:E1301" si="95">SUM(D1218:D1238)</f>
        <v>4.4636732702901814E-5</v>
      </c>
      <c r="G1238" s="9">
        <f t="shared" si="91"/>
        <v>6.6810727209709233E-3</v>
      </c>
      <c r="H1238" s="10">
        <f t="shared" si="94"/>
        <v>-5.0084767173545952</v>
      </c>
    </row>
    <row r="1239" spans="1:8" ht="15.75" customHeight="1">
      <c r="A1239" s="7">
        <v>44315</v>
      </c>
      <c r="B1239" s="8">
        <v>1.0012000000000001</v>
      </c>
      <c r="C1239" s="11">
        <f t="shared" si="92"/>
        <v>2.9968533264613368E-4</v>
      </c>
      <c r="D1239" s="9">
        <f t="shared" si="93"/>
        <v>8.9811298603223796E-8</v>
      </c>
      <c r="E1239" s="9">
        <f t="shared" si="95"/>
        <v>4.4636534999479692E-5</v>
      </c>
      <c r="G1239" s="9">
        <f t="shared" ref="G1239:G1302" si="96">SQRT(E1239)</f>
        <v>6.6810579251702119E-3</v>
      </c>
      <c r="H1239" s="10">
        <f t="shared" si="94"/>
        <v>-5.0084789319416405</v>
      </c>
    </row>
    <row r="1240" spans="1:8" ht="15.75" customHeight="1">
      <c r="A1240" s="7">
        <v>44316</v>
      </c>
      <c r="B1240" s="8">
        <v>1.0011000000000001</v>
      </c>
      <c r="C1240" s="11">
        <f t="shared" si="92"/>
        <v>-9.9885132181173176E-5</v>
      </c>
      <c r="D1240" s="9">
        <f t="shared" si="93"/>
        <v>9.9770396308504371E-9</v>
      </c>
      <c r="E1240" s="9">
        <f t="shared" si="95"/>
        <v>4.3208525579649908E-5</v>
      </c>
      <c r="G1240" s="9">
        <f t="shared" si="96"/>
        <v>6.5733192208845227E-3</v>
      </c>
      <c r="H1240" s="10">
        <f t="shared" si="94"/>
        <v>-5.0247363654023234</v>
      </c>
    </row>
    <row r="1241" spans="1:8" ht="15.75" customHeight="1">
      <c r="A1241" s="7">
        <v>44317</v>
      </c>
      <c r="B1241" s="8">
        <v>1.0045999999999999</v>
      </c>
      <c r="C1241" s="11">
        <f t="shared" si="92"/>
        <v>3.4900568905061424E-3</v>
      </c>
      <c r="D1241" s="9">
        <f t="shared" si="93"/>
        <v>1.2180497098969403E-5</v>
      </c>
      <c r="E1241" s="9">
        <f t="shared" si="95"/>
        <v>5.2831579669812946E-5</v>
      </c>
      <c r="G1241" s="9">
        <f t="shared" si="96"/>
        <v>7.2685335295238854E-3</v>
      </c>
      <c r="H1241" s="10">
        <f t="shared" si="94"/>
        <v>-4.924200723117699</v>
      </c>
    </row>
    <row r="1242" spans="1:8" ht="15.75" customHeight="1">
      <c r="A1242" s="7">
        <v>44318</v>
      </c>
      <c r="B1242" s="8">
        <v>1.0015000000000001</v>
      </c>
      <c r="C1242" s="11">
        <f t="shared" si="92"/>
        <v>-3.0905762100712927E-3</v>
      </c>
      <c r="D1242" s="9">
        <f t="shared" si="93"/>
        <v>9.5516613102586347E-6</v>
      </c>
      <c r="E1242" s="9">
        <f t="shared" si="95"/>
        <v>6.2223080855716278E-5</v>
      </c>
      <c r="G1242" s="9">
        <f t="shared" si="96"/>
        <v>7.8881608031097002E-3</v>
      </c>
      <c r="H1242" s="10">
        <f t="shared" si="94"/>
        <v>-4.8423922760998206</v>
      </c>
    </row>
    <row r="1243" spans="1:8" ht="15.75" customHeight="1">
      <c r="A1243" s="7">
        <v>44319</v>
      </c>
      <c r="B1243" s="8">
        <v>1.0007999999999999</v>
      </c>
      <c r="C1243" s="11">
        <f t="shared" si="92"/>
        <v>-6.9919595317173686E-4</v>
      </c>
      <c r="D1243" s="9">
        <f t="shared" si="93"/>
        <v>4.8887498093173367E-7</v>
      </c>
      <c r="E1243" s="9">
        <f t="shared" si="95"/>
        <v>6.2711955836648007E-5</v>
      </c>
      <c r="G1243" s="9">
        <f t="shared" si="96"/>
        <v>7.9190880684993029E-3</v>
      </c>
      <c r="H1243" s="10">
        <f t="shared" si="94"/>
        <v>-4.8384792226515012</v>
      </c>
    </row>
    <row r="1244" spans="1:8" ht="15.75" customHeight="1">
      <c r="A1244" s="7">
        <v>44320</v>
      </c>
      <c r="B1244" s="8">
        <v>1.0012000000000001</v>
      </c>
      <c r="C1244" s="11">
        <f t="shared" si="92"/>
        <v>3.9960040491791052E-4</v>
      </c>
      <c r="D1244" s="9">
        <f t="shared" si="93"/>
        <v>1.5968048361055804E-7</v>
      </c>
      <c r="E1244" s="9">
        <f t="shared" si="95"/>
        <v>6.2061231058873641E-5</v>
      </c>
      <c r="G1244" s="9">
        <f t="shared" si="96"/>
        <v>7.8778950906237405E-3</v>
      </c>
      <c r="H1244" s="10">
        <f t="shared" si="94"/>
        <v>-4.8436945312745996</v>
      </c>
    </row>
    <row r="1245" spans="1:8" ht="15.75" customHeight="1">
      <c r="A1245" s="7">
        <v>44321</v>
      </c>
      <c r="B1245" s="8">
        <v>1.0008999999999999</v>
      </c>
      <c r="C1245" s="11">
        <f t="shared" si="92"/>
        <v>-2.9968533264623369E-4</v>
      </c>
      <c r="D1245" s="9">
        <f t="shared" si="93"/>
        <v>8.9811298603283737E-8</v>
      </c>
      <c r="E1245" s="9">
        <f t="shared" si="95"/>
        <v>6.0942855074355479E-5</v>
      </c>
      <c r="G1245" s="9">
        <f t="shared" si="96"/>
        <v>7.8065904897308067E-3</v>
      </c>
      <c r="H1245" s="10">
        <f t="shared" si="94"/>
        <v>-4.8527869674619986</v>
      </c>
    </row>
    <row r="1246" spans="1:8" ht="15.75" customHeight="1">
      <c r="A1246" s="7">
        <v>44322</v>
      </c>
      <c r="B1246" s="8">
        <v>1.0006999999999999</v>
      </c>
      <c r="C1246" s="11">
        <f t="shared" si="92"/>
        <v>-1.998401285626894E-4</v>
      </c>
      <c r="D1246" s="9">
        <f t="shared" si="93"/>
        <v>3.9936076983952229E-8</v>
      </c>
      <c r="E1246" s="9">
        <f t="shared" si="95"/>
        <v>6.0942886978550144E-5</v>
      </c>
      <c r="G1246" s="9">
        <f t="shared" si="96"/>
        <v>7.8065925331446719E-3</v>
      </c>
      <c r="H1246" s="10">
        <f t="shared" si="94"/>
        <v>-4.8527867057070617</v>
      </c>
    </row>
    <row r="1247" spans="1:8" ht="15.75" customHeight="1">
      <c r="A1247" s="7">
        <v>44323</v>
      </c>
      <c r="B1247" s="8">
        <v>1.0008999999999999</v>
      </c>
      <c r="C1247" s="11">
        <f t="shared" si="92"/>
        <v>1.9984012856268449E-4</v>
      </c>
      <c r="D1247" s="9">
        <f t="shared" si="93"/>
        <v>3.9936076983950263E-8</v>
      </c>
      <c r="E1247" s="9">
        <f t="shared" si="95"/>
        <v>6.0972846015903233E-5</v>
      </c>
      <c r="G1247" s="9">
        <f t="shared" si="96"/>
        <v>7.8085111267067577E-3</v>
      </c>
      <c r="H1247" s="10">
        <f t="shared" si="94"/>
        <v>-4.8525409700893505</v>
      </c>
    </row>
    <row r="1248" spans="1:8" ht="15.75" customHeight="1">
      <c r="A1248" s="7">
        <v>44324</v>
      </c>
      <c r="B1248" s="8">
        <v>1.0014000000000001</v>
      </c>
      <c r="C1248" s="11">
        <f t="shared" si="92"/>
        <v>4.9942567087131592E-4</v>
      </c>
      <c r="D1248" s="9">
        <f t="shared" si="93"/>
        <v>2.4942600072526399E-7</v>
      </c>
      <c r="E1248" s="9">
        <f t="shared" si="95"/>
        <v>6.1212296969814905E-5</v>
      </c>
      <c r="G1248" s="9">
        <f t="shared" si="96"/>
        <v>7.8238287922100455E-3</v>
      </c>
      <c r="H1248" s="10">
        <f t="shared" si="94"/>
        <v>-4.850581228875285</v>
      </c>
    </row>
    <row r="1249" spans="1:8" ht="15.75" customHeight="1">
      <c r="A1249" s="7">
        <v>44325</v>
      </c>
      <c r="B1249" s="8">
        <v>1.0009999999999999</v>
      </c>
      <c r="C1249" s="11">
        <f t="shared" si="92"/>
        <v>-3.9952058062397701E-4</v>
      </c>
      <c r="D1249" s="9">
        <f t="shared" si="93"/>
        <v>1.5961669434211973E-7</v>
      </c>
      <c r="E1249" s="9">
        <f t="shared" si="95"/>
        <v>4.7767724006337981E-5</v>
      </c>
      <c r="G1249" s="9">
        <f t="shared" si="96"/>
        <v>6.91141982564639E-3</v>
      </c>
      <c r="H1249" s="10">
        <f t="shared" si="94"/>
        <v>-4.9745801882651186</v>
      </c>
    </row>
    <row r="1250" spans="1:8" ht="15.75" customHeight="1">
      <c r="A1250" s="7">
        <v>44326</v>
      </c>
      <c r="B1250" s="8">
        <v>1.0009999999999999</v>
      </c>
      <c r="C1250" s="11">
        <f t="shared" si="92"/>
        <v>0</v>
      </c>
      <c r="D1250" s="9">
        <f t="shared" si="93"/>
        <v>0</v>
      </c>
      <c r="E1250" s="9">
        <f t="shared" si="95"/>
        <v>3.1056419314623302E-5</v>
      </c>
      <c r="G1250" s="9">
        <f t="shared" si="96"/>
        <v>5.5728286636701208E-3</v>
      </c>
      <c r="H1250" s="10">
        <f t="shared" si="94"/>
        <v>-5.1898525148705525</v>
      </c>
    </row>
    <row r="1251" spans="1:8" ht="15.75" customHeight="1">
      <c r="A1251" s="7">
        <v>44327</v>
      </c>
      <c r="B1251" s="8">
        <v>1.0013000000000001</v>
      </c>
      <c r="C1251" s="11">
        <f t="shared" si="92"/>
        <v>2.996553985367177E-4</v>
      </c>
      <c r="D1251" s="9">
        <f t="shared" si="93"/>
        <v>8.9793357872199117E-8</v>
      </c>
      <c r="E1251" s="9">
        <f t="shared" si="95"/>
        <v>3.0896786671770237E-5</v>
      </c>
      <c r="G1251" s="9">
        <f t="shared" si="96"/>
        <v>5.5584878044095979E-3</v>
      </c>
      <c r="H1251" s="10">
        <f t="shared" si="94"/>
        <v>-5.192429185336441</v>
      </c>
    </row>
    <row r="1252" spans="1:8" ht="15.75" customHeight="1">
      <c r="A1252" s="7">
        <v>44328</v>
      </c>
      <c r="B1252" s="8">
        <v>0.99960000000000004</v>
      </c>
      <c r="C1252" s="11">
        <f t="shared" si="92"/>
        <v>-1.6992357529598016E-3</v>
      </c>
      <c r="D1252" s="9">
        <f t="shared" si="93"/>
        <v>2.8874021441368638E-6</v>
      </c>
      <c r="E1252" s="9">
        <f t="shared" si="95"/>
        <v>3.2785986222751494E-5</v>
      </c>
      <c r="G1252" s="9">
        <f t="shared" si="96"/>
        <v>5.7259048387788888E-3</v>
      </c>
      <c r="H1252" s="10">
        <f t="shared" si="94"/>
        <v>-5.1627546915887619</v>
      </c>
    </row>
    <row r="1253" spans="1:8" ht="15.75" customHeight="1">
      <c r="A1253" s="7">
        <v>44329</v>
      </c>
      <c r="B1253" s="8">
        <v>1.0004</v>
      </c>
      <c r="C1253" s="11">
        <f t="shared" si="92"/>
        <v>8.0000004266654113E-4</v>
      </c>
      <c r="D1253" s="9">
        <f t="shared" si="93"/>
        <v>6.4000006826646761E-7</v>
      </c>
      <c r="E1253" s="9">
        <f t="shared" si="95"/>
        <v>3.3386010279955925E-5</v>
      </c>
      <c r="G1253" s="9">
        <f t="shared" si="96"/>
        <v>5.7780628483909665E-3</v>
      </c>
      <c r="H1253" s="10">
        <f t="shared" si="94"/>
        <v>-5.1536867998094742</v>
      </c>
    </row>
    <row r="1254" spans="1:8" ht="15.75" customHeight="1">
      <c r="A1254" s="7">
        <v>44330</v>
      </c>
      <c r="B1254" s="8">
        <v>1.0007999999999999</v>
      </c>
      <c r="C1254" s="11">
        <f t="shared" si="92"/>
        <v>3.9976014923740806E-4</v>
      </c>
      <c r="D1254" s="9">
        <f t="shared" si="93"/>
        <v>1.5980817691831477E-7</v>
      </c>
      <c r="E1254" s="9">
        <f t="shared" si="95"/>
        <v>3.2736870322022011E-5</v>
      </c>
      <c r="G1254" s="9">
        <f t="shared" si="96"/>
        <v>5.7216143108411296E-3</v>
      </c>
      <c r="H1254" s="10">
        <f t="shared" si="94"/>
        <v>-5.1635042912325941</v>
      </c>
    </row>
    <row r="1255" spans="1:8" ht="15.75" customHeight="1">
      <c r="A1255" s="7">
        <v>44331</v>
      </c>
      <c r="B1255" s="8">
        <v>1.0004</v>
      </c>
      <c r="C1255" s="11">
        <f t="shared" si="92"/>
        <v>-3.9976014923732024E-4</v>
      </c>
      <c r="D1255" s="9">
        <f t="shared" si="93"/>
        <v>1.5980817691824454E-7</v>
      </c>
      <c r="E1255" s="9">
        <f t="shared" si="95"/>
        <v>3.0654979616383246E-5</v>
      </c>
      <c r="G1255" s="9">
        <f t="shared" si="96"/>
        <v>5.5366939247517783E-3</v>
      </c>
      <c r="H1255" s="10">
        <f t="shared" si="94"/>
        <v>-5.1963577208429816</v>
      </c>
    </row>
    <row r="1256" spans="1:8" ht="15.75" customHeight="1">
      <c r="A1256" s="7">
        <v>44332</v>
      </c>
      <c r="B1256" s="8">
        <v>1.0005999999999999</v>
      </c>
      <c r="C1256" s="11">
        <f t="shared" si="92"/>
        <v>1.999000506405748E-4</v>
      </c>
      <c r="D1256" s="9">
        <f t="shared" si="93"/>
        <v>3.9960030246104369E-8</v>
      </c>
      <c r="E1256" s="9">
        <f t="shared" si="95"/>
        <v>3.0605379029895587E-5</v>
      </c>
      <c r="G1256" s="9">
        <f t="shared" si="96"/>
        <v>5.5322128511017714E-3</v>
      </c>
      <c r="H1256" s="10">
        <f t="shared" si="94"/>
        <v>-5.1971673895818284</v>
      </c>
    </row>
    <row r="1257" spans="1:8" ht="15.75" customHeight="1">
      <c r="A1257" s="7">
        <v>44333</v>
      </c>
      <c r="B1257" s="8">
        <v>1.0005999999999999</v>
      </c>
      <c r="C1257" s="11">
        <f t="shared" si="92"/>
        <v>0</v>
      </c>
      <c r="D1257" s="9">
        <f t="shared" si="93"/>
        <v>0</v>
      </c>
      <c r="E1257" s="9">
        <f t="shared" si="95"/>
        <v>2.8651635372958288E-5</v>
      </c>
      <c r="G1257" s="9">
        <f t="shared" si="96"/>
        <v>5.3527222394738816E-3</v>
      </c>
      <c r="H1257" s="10">
        <f t="shared" si="94"/>
        <v>-5.2301500176760101</v>
      </c>
    </row>
    <row r="1258" spans="1:8" ht="15.75" customHeight="1">
      <c r="A1258" s="7">
        <v>44334</v>
      </c>
      <c r="B1258" s="8">
        <v>1.0004</v>
      </c>
      <c r="C1258" s="11">
        <f t="shared" si="92"/>
        <v>-1.9990005064066926E-4</v>
      </c>
      <c r="D1258" s="9">
        <f t="shared" si="93"/>
        <v>3.9960030246142135E-8</v>
      </c>
      <c r="E1258" s="9">
        <f t="shared" si="95"/>
        <v>2.7883777873725797E-5</v>
      </c>
      <c r="G1258" s="9">
        <f t="shared" si="96"/>
        <v>5.2805092437875536E-3</v>
      </c>
      <c r="H1258" s="10">
        <f t="shared" si="94"/>
        <v>-5.2437327382277097</v>
      </c>
    </row>
    <row r="1259" spans="1:8" ht="15.75" customHeight="1">
      <c r="A1259" s="7">
        <v>44335</v>
      </c>
      <c r="B1259" s="8">
        <v>1.0044999999999999</v>
      </c>
      <c r="C1259" s="11">
        <f t="shared" si="92"/>
        <v>4.0899852515250664E-3</v>
      </c>
      <c r="D1259" s="9">
        <f t="shared" si="93"/>
        <v>1.672797935769256E-5</v>
      </c>
      <c r="E1259" s="9">
        <f t="shared" si="95"/>
        <v>4.3803939701939865E-5</v>
      </c>
      <c r="G1259" s="9">
        <f t="shared" si="96"/>
        <v>6.618454479857051E-3</v>
      </c>
      <c r="H1259" s="10">
        <f t="shared" si="94"/>
        <v>-5.0178933985470184</v>
      </c>
    </row>
    <row r="1260" spans="1:8" ht="15.75" customHeight="1">
      <c r="A1260" s="7">
        <v>44336</v>
      </c>
      <c r="B1260" s="8">
        <v>1.0024</v>
      </c>
      <c r="C1260" s="11">
        <f t="shared" si="92"/>
        <v>-2.0927806731304973E-3</v>
      </c>
      <c r="D1260" s="9">
        <f t="shared" si="93"/>
        <v>4.3797309458285377E-6</v>
      </c>
      <c r="E1260" s="9">
        <f t="shared" si="95"/>
        <v>4.809385934916518E-5</v>
      </c>
      <c r="G1260" s="9">
        <f t="shared" si="96"/>
        <v>6.934973637236495E-3</v>
      </c>
      <c r="H1260" s="10">
        <f t="shared" si="94"/>
        <v>-4.9711780266304268</v>
      </c>
    </row>
    <row r="1261" spans="1:8" ht="15.75" customHeight="1">
      <c r="A1261" s="7">
        <v>44337</v>
      </c>
      <c r="B1261" s="8">
        <v>1.0036</v>
      </c>
      <c r="C1261" s="11">
        <f t="shared" si="92"/>
        <v>1.1964109104086879E-3</v>
      </c>
      <c r="D1261" s="9">
        <f t="shared" si="93"/>
        <v>1.4313990665449454E-6</v>
      </c>
      <c r="E1261" s="9">
        <f t="shared" si="95"/>
        <v>4.9515281376079272E-5</v>
      </c>
      <c r="G1261" s="9">
        <f t="shared" si="96"/>
        <v>7.0367095560410391E-3</v>
      </c>
      <c r="H1261" s="10">
        <f t="shared" si="94"/>
        <v>-4.9566146106819646</v>
      </c>
    </row>
    <row r="1262" spans="1:8" ht="15.75" customHeight="1">
      <c r="A1262" s="7">
        <v>44338</v>
      </c>
      <c r="B1262" s="8">
        <v>1.002</v>
      </c>
      <c r="C1262" s="11">
        <f t="shared" si="92"/>
        <v>-1.5955328474572144E-3</v>
      </c>
      <c r="D1262" s="9">
        <f t="shared" si="93"/>
        <v>2.5457250673149264E-6</v>
      </c>
      <c r="E1262" s="9">
        <f t="shared" si="95"/>
        <v>3.9880509344424803E-5</v>
      </c>
      <c r="G1262" s="9">
        <f t="shared" si="96"/>
        <v>6.3151016891594709E-3</v>
      </c>
      <c r="H1262" s="10">
        <f t="shared" si="94"/>
        <v>-5.0648114205128989</v>
      </c>
    </row>
    <row r="1263" spans="1:8" ht="15.75" customHeight="1">
      <c r="A1263" s="7">
        <v>44339</v>
      </c>
      <c r="B1263" s="8">
        <v>1.0021</v>
      </c>
      <c r="C1263" s="11">
        <f t="shared" si="92"/>
        <v>9.9795419473131051E-5</v>
      </c>
      <c r="D1263" s="9">
        <f t="shared" si="93"/>
        <v>9.959125747818185E-9</v>
      </c>
      <c r="E1263" s="9">
        <f t="shared" si="95"/>
        <v>3.0338807159913987E-5</v>
      </c>
      <c r="G1263" s="9">
        <f t="shared" si="96"/>
        <v>5.5080674614527E-3</v>
      </c>
      <c r="H1263" s="10">
        <f t="shared" si="94"/>
        <v>-5.2015414502871931</v>
      </c>
    </row>
    <row r="1264" spans="1:8" ht="15.75" customHeight="1">
      <c r="A1264" s="7">
        <v>44340</v>
      </c>
      <c r="B1264" s="8">
        <v>1.0012000000000001</v>
      </c>
      <c r="C1264" s="11">
        <f t="shared" si="92"/>
        <v>-8.9851750666397677E-4</v>
      </c>
      <c r="D1264" s="9">
        <f t="shared" si="93"/>
        <v>8.0733370978164949E-7</v>
      </c>
      <c r="E1264" s="9">
        <f t="shared" si="95"/>
        <v>3.0657265888763902E-5</v>
      </c>
      <c r="G1264" s="9">
        <f t="shared" si="96"/>
        <v>5.5369003863862225E-3</v>
      </c>
      <c r="H1264" s="10">
        <f t="shared" si="94"/>
        <v>-5.1963204318420182</v>
      </c>
    </row>
    <row r="1265" spans="1:8" ht="15.75" customHeight="1">
      <c r="A1265" s="7">
        <v>44341</v>
      </c>
      <c r="B1265" s="8">
        <v>1.0008999999999999</v>
      </c>
      <c r="C1265" s="11">
        <f t="shared" si="92"/>
        <v>-2.9968533264623369E-4</v>
      </c>
      <c r="D1265" s="9">
        <f t="shared" si="93"/>
        <v>8.9811298603283737E-8</v>
      </c>
      <c r="E1265" s="9">
        <f t="shared" si="95"/>
        <v>3.0587396703756627E-5</v>
      </c>
      <c r="G1265" s="9">
        <f t="shared" si="96"/>
        <v>5.5305873742086953E-3</v>
      </c>
      <c r="H1265" s="10">
        <f t="shared" si="94"/>
        <v>-5.1974612531374689</v>
      </c>
    </row>
    <row r="1266" spans="1:8" ht="15.75" customHeight="1">
      <c r="A1266" s="7">
        <v>44342</v>
      </c>
      <c r="B1266" s="8">
        <v>1.0016</v>
      </c>
      <c r="C1266" s="11">
        <f t="shared" si="92"/>
        <v>6.9912612086116277E-4</v>
      </c>
      <c r="D1266" s="9">
        <f t="shared" si="93"/>
        <v>4.887773328703772E-7</v>
      </c>
      <c r="E1266" s="9">
        <f t="shared" si="95"/>
        <v>3.0986362738023725E-5</v>
      </c>
      <c r="G1266" s="9">
        <f t="shared" si="96"/>
        <v>5.5665395658365466E-3</v>
      </c>
      <c r="H1266" s="10">
        <f t="shared" si="94"/>
        <v>-5.190981680972655</v>
      </c>
    </row>
    <row r="1267" spans="1:8" ht="15.75" customHeight="1">
      <c r="A1267" s="7">
        <v>44343</v>
      </c>
      <c r="B1267" s="8">
        <v>1.0009999999999999</v>
      </c>
      <c r="C1267" s="11">
        <f t="shared" si="92"/>
        <v>-5.9922103061367592E-4</v>
      </c>
      <c r="D1267" s="9">
        <f t="shared" si="93"/>
        <v>3.5906584352971594E-7</v>
      </c>
      <c r="E1267" s="9">
        <f t="shared" si="95"/>
        <v>3.1305492504569488E-5</v>
      </c>
      <c r="G1267" s="9">
        <f t="shared" si="96"/>
        <v>5.5951311427498724E-3</v>
      </c>
      <c r="H1267" s="10">
        <f t="shared" si="94"/>
        <v>-5.1858584982168274</v>
      </c>
    </row>
    <row r="1268" spans="1:8" ht="15.75" customHeight="1">
      <c r="A1268" s="7">
        <v>44344</v>
      </c>
      <c r="B1268" s="8">
        <v>1.0015000000000001</v>
      </c>
      <c r="C1268" s="11">
        <f t="shared" si="92"/>
        <v>4.9937579065261915E-4</v>
      </c>
      <c r="D1268" s="9">
        <f t="shared" si="93"/>
        <v>2.4937618028992851E-7</v>
      </c>
      <c r="E1268" s="9">
        <f t="shared" si="95"/>
        <v>3.1514932607875464E-5</v>
      </c>
      <c r="G1268" s="9">
        <f t="shared" si="96"/>
        <v>5.6138162249823841E-3</v>
      </c>
      <c r="H1268" s="10">
        <f t="shared" si="94"/>
        <v>-5.1825245367078594</v>
      </c>
    </row>
    <row r="1269" spans="1:8" ht="15.75" customHeight="1">
      <c r="A1269" s="7">
        <v>44345</v>
      </c>
      <c r="B1269" s="8">
        <v>1.0006999999999999</v>
      </c>
      <c r="C1269" s="11">
        <f t="shared" si="92"/>
        <v>-7.9912100946268885E-4</v>
      </c>
      <c r="D1269" s="9">
        <f t="shared" si="93"/>
        <v>6.3859438776466681E-7</v>
      </c>
      <c r="E1269" s="9">
        <f t="shared" si="95"/>
        <v>3.1904100994914869E-5</v>
      </c>
      <c r="G1269" s="9">
        <f t="shared" si="96"/>
        <v>5.6483715347801682E-3</v>
      </c>
      <c r="H1269" s="10">
        <f t="shared" si="94"/>
        <v>-5.176387999301002</v>
      </c>
    </row>
    <row r="1270" spans="1:8" ht="15.75" customHeight="1">
      <c r="A1270" s="7">
        <v>44346</v>
      </c>
      <c r="B1270" s="8">
        <v>1.0005999999999999</v>
      </c>
      <c r="C1270" s="11">
        <f t="shared" si="92"/>
        <v>-9.9935042305693072E-5</v>
      </c>
      <c r="D1270" s="9">
        <f t="shared" si="93"/>
        <v>9.9870126806406644E-9</v>
      </c>
      <c r="E1270" s="9">
        <f t="shared" si="95"/>
        <v>3.1754471313253387E-5</v>
      </c>
      <c r="G1270" s="9">
        <f t="shared" si="96"/>
        <v>5.6351105857164316E-3</v>
      </c>
      <c r="H1270" s="10">
        <f t="shared" si="94"/>
        <v>-5.1787385068885632</v>
      </c>
    </row>
    <row r="1271" spans="1:8" ht="15.75" customHeight="1">
      <c r="A1271" s="7">
        <v>44347</v>
      </c>
      <c r="B1271" s="8">
        <v>1.0002</v>
      </c>
      <c r="C1271" s="11">
        <f t="shared" si="92"/>
        <v>-3.9984006930132699E-4</v>
      </c>
      <c r="D1271" s="9">
        <f t="shared" si="93"/>
        <v>1.5987208101888997E-7</v>
      </c>
      <c r="E1271" s="9">
        <f t="shared" si="95"/>
        <v>3.191434339427228E-5</v>
      </c>
      <c r="G1271" s="9">
        <f t="shared" si="96"/>
        <v>5.6492781303696029E-3</v>
      </c>
      <c r="H1271" s="10">
        <f t="shared" si="94"/>
        <v>-5.176227506522725</v>
      </c>
    </row>
    <row r="1272" spans="1:8" ht="15.75" customHeight="1">
      <c r="A1272" s="7">
        <v>44348</v>
      </c>
      <c r="B1272" s="8">
        <v>0.99980000000000002</v>
      </c>
      <c r="C1272" s="11">
        <f t="shared" si="92"/>
        <v>-4.0000000533329031E-4</v>
      </c>
      <c r="D1272" s="9">
        <f t="shared" si="93"/>
        <v>1.6000000426663228E-7</v>
      </c>
      <c r="E1272" s="9">
        <f t="shared" si="95"/>
        <v>3.1984550040666711E-5</v>
      </c>
      <c r="G1272" s="9">
        <f t="shared" si="96"/>
        <v>5.6554884882445578E-3</v>
      </c>
      <c r="H1272" s="10">
        <f t="shared" si="94"/>
        <v>-5.1751287914922921</v>
      </c>
    </row>
    <row r="1273" spans="1:8" ht="15.75" customHeight="1">
      <c r="A1273" s="7">
        <v>44349</v>
      </c>
      <c r="B1273" s="8">
        <v>1.0004999999999999</v>
      </c>
      <c r="C1273" s="11">
        <f t="shared" si="92"/>
        <v>6.9989504431807164E-4</v>
      </c>
      <c r="D1273" s="9">
        <f t="shared" si="93"/>
        <v>4.8985307306099546E-7</v>
      </c>
      <c r="E1273" s="9">
        <f t="shared" si="95"/>
        <v>2.9587000969590846E-5</v>
      </c>
      <c r="G1273" s="9">
        <f t="shared" si="96"/>
        <v>5.4393934376537655E-3</v>
      </c>
      <c r="H1273" s="10">
        <f t="shared" si="94"/>
        <v>-5.2140877247622139</v>
      </c>
    </row>
    <row r="1274" spans="1:8" ht="15.75" customHeight="1">
      <c r="A1274" s="7">
        <v>44350</v>
      </c>
      <c r="B1274" s="8">
        <v>1.0002</v>
      </c>
      <c r="C1274" s="11">
        <f t="shared" si="92"/>
        <v>-2.9989503898473352E-4</v>
      </c>
      <c r="D1274" s="9">
        <f t="shared" si="93"/>
        <v>8.993703440765484E-8</v>
      </c>
      <c r="E1274" s="9">
        <f t="shared" si="95"/>
        <v>2.9036937935732029E-5</v>
      </c>
      <c r="G1274" s="9">
        <f t="shared" si="96"/>
        <v>5.3885933169735521E-3</v>
      </c>
      <c r="H1274" s="10">
        <f t="shared" si="94"/>
        <v>-5.2234709082758073</v>
      </c>
    </row>
    <row r="1275" spans="1:8" ht="15.75" customHeight="1">
      <c r="A1275" s="7">
        <v>44351</v>
      </c>
      <c r="B1275" s="8">
        <v>1.0004999999999999</v>
      </c>
      <c r="C1275" s="11">
        <f t="shared" si="92"/>
        <v>2.9989503898480437E-4</v>
      </c>
      <c r="D1275" s="9">
        <f t="shared" si="93"/>
        <v>8.9937034407697337E-8</v>
      </c>
      <c r="E1275" s="9">
        <f t="shared" si="95"/>
        <v>2.8967066793221411E-5</v>
      </c>
      <c r="G1275" s="9">
        <f t="shared" si="96"/>
        <v>5.3821061670336285E-3</v>
      </c>
      <c r="H1275" s="10">
        <f t="shared" si="94"/>
        <v>-5.2246755005558141</v>
      </c>
    </row>
    <row r="1276" spans="1:8" ht="15.75" customHeight="1">
      <c r="A1276" s="7">
        <v>44352</v>
      </c>
      <c r="B1276" s="8">
        <v>1.0003</v>
      </c>
      <c r="C1276" s="11">
        <f t="shared" si="92"/>
        <v>-1.9992003265300362E-4</v>
      </c>
      <c r="D1276" s="9">
        <f t="shared" si="93"/>
        <v>3.9968019455978032E-8</v>
      </c>
      <c r="E1276" s="9">
        <f t="shared" si="95"/>
        <v>2.8847226635759151E-5</v>
      </c>
      <c r="G1276" s="9">
        <f t="shared" si="96"/>
        <v>5.3709614256443093E-3</v>
      </c>
      <c r="H1276" s="10">
        <f t="shared" si="94"/>
        <v>-5.2267483500536409</v>
      </c>
    </row>
    <row r="1277" spans="1:8" ht="15.75" customHeight="1">
      <c r="A1277" s="7">
        <v>44353</v>
      </c>
      <c r="B1277" s="8">
        <v>1.0003</v>
      </c>
      <c r="C1277" s="11">
        <f t="shared" si="92"/>
        <v>0</v>
      </c>
      <c r="D1277" s="9">
        <f t="shared" si="93"/>
        <v>0</v>
      </c>
      <c r="E1277" s="9">
        <f t="shared" si="95"/>
        <v>2.8807266605513044E-5</v>
      </c>
      <c r="G1277" s="9">
        <f t="shared" si="96"/>
        <v>5.367240129294854E-3</v>
      </c>
      <c r="H1277" s="10">
        <f t="shared" si="94"/>
        <v>-5.2274414449782212</v>
      </c>
    </row>
    <row r="1278" spans="1:8" ht="15.75" customHeight="1">
      <c r="A1278" s="7">
        <v>44354</v>
      </c>
      <c r="B1278" s="8">
        <v>1.0003</v>
      </c>
      <c r="C1278" s="11">
        <f t="shared" si="92"/>
        <v>0</v>
      </c>
      <c r="D1278" s="9">
        <f t="shared" si="93"/>
        <v>0</v>
      </c>
      <c r="E1278" s="9">
        <f t="shared" si="95"/>
        <v>2.8807266605513044E-5</v>
      </c>
      <c r="G1278" s="9">
        <f t="shared" si="96"/>
        <v>5.367240129294854E-3</v>
      </c>
      <c r="H1278" s="10">
        <f t="shared" si="94"/>
        <v>-5.2274414449782212</v>
      </c>
    </row>
    <row r="1279" spans="1:8" ht="15.75" customHeight="1">
      <c r="A1279" s="7">
        <v>44355</v>
      </c>
      <c r="B1279" s="8">
        <v>1.0007999999999999</v>
      </c>
      <c r="C1279" s="11">
        <f t="shared" si="92"/>
        <v>4.9972516156628001E-4</v>
      </c>
      <c r="D1279" s="9">
        <f t="shared" si="93"/>
        <v>2.4972523710244465E-7</v>
      </c>
      <c r="E1279" s="9">
        <f t="shared" si="95"/>
        <v>2.9017031812369349E-5</v>
      </c>
      <c r="G1279" s="9">
        <f t="shared" si="96"/>
        <v>5.386745939096195E-3</v>
      </c>
      <c r="H1279" s="10">
        <f t="shared" si="94"/>
        <v>-5.2238137982492097</v>
      </c>
    </row>
    <row r="1280" spans="1:8" ht="15.75" customHeight="1">
      <c r="A1280" s="7">
        <v>44356</v>
      </c>
      <c r="B1280" s="8">
        <v>1.0004999999999999</v>
      </c>
      <c r="C1280" s="11">
        <f t="shared" si="92"/>
        <v>-2.9980512891328239E-4</v>
      </c>
      <c r="D1280" s="9">
        <f t="shared" si="93"/>
        <v>8.988311532270987E-8</v>
      </c>
      <c r="E1280" s="9">
        <f t="shared" si="95"/>
        <v>1.237893556999949E-5</v>
      </c>
      <c r="G1280" s="9">
        <f t="shared" si="96"/>
        <v>3.5183711529626163E-3</v>
      </c>
      <c r="H1280" s="10">
        <f t="shared" si="94"/>
        <v>-5.6497571371052402</v>
      </c>
    </row>
    <row r="1281" spans="1:8" ht="15.75" customHeight="1">
      <c r="A1281" s="7">
        <v>44357</v>
      </c>
      <c r="B1281" s="8">
        <v>1.0004</v>
      </c>
      <c r="C1281" s="11">
        <f t="shared" si="92"/>
        <v>-9.9955020324133653E-5</v>
      </c>
      <c r="D1281" s="9">
        <f t="shared" si="93"/>
        <v>9.9910060879979718E-9</v>
      </c>
      <c r="E1281" s="9">
        <f t="shared" si="95"/>
        <v>8.0091956302589532E-6</v>
      </c>
      <c r="G1281" s="9">
        <f t="shared" si="96"/>
        <v>2.830052231012522E-3</v>
      </c>
      <c r="H1281" s="10">
        <f t="shared" si="94"/>
        <v>-5.8674601113091338</v>
      </c>
    </row>
    <row r="1282" spans="1:8" ht="15.75" customHeight="1">
      <c r="A1282" s="7">
        <v>44358</v>
      </c>
      <c r="B1282" s="8">
        <v>0.99970000000000003</v>
      </c>
      <c r="C1282" s="11">
        <f t="shared" si="92"/>
        <v>-6.9996503032892501E-4</v>
      </c>
      <c r="D1282" s="9">
        <f t="shared" si="93"/>
        <v>4.8995104368337288E-7</v>
      </c>
      <c r="E1282" s="9">
        <f t="shared" si="95"/>
        <v>7.0677476073973801E-6</v>
      </c>
      <c r="G1282" s="9">
        <f t="shared" si="96"/>
        <v>2.6585235766111571E-3</v>
      </c>
      <c r="H1282" s="10">
        <f t="shared" si="94"/>
        <v>-5.9299843566705812</v>
      </c>
    </row>
    <row r="1283" spans="1:8" ht="15.75" customHeight="1">
      <c r="A1283" s="7">
        <v>44359</v>
      </c>
      <c r="B1283" s="8">
        <v>1.0002</v>
      </c>
      <c r="C1283" s="11">
        <f t="shared" ref="C1283:C1346" si="97">LN(B1283/B1282)</f>
        <v>5.0002501166825813E-4</v>
      </c>
      <c r="D1283" s="9">
        <f t="shared" ref="D1283:D1346" si="98">C1283^2</f>
        <v>2.5002501229384169E-7</v>
      </c>
      <c r="E1283" s="9">
        <f t="shared" si="95"/>
        <v>4.7720475523762943E-6</v>
      </c>
      <c r="G1283" s="9">
        <f t="shared" si="96"/>
        <v>2.1845016714061574E-3</v>
      </c>
      <c r="H1283" s="10">
        <f t="shared" si="94"/>
        <v>-6.126367544452382</v>
      </c>
    </row>
    <row r="1284" spans="1:8" ht="15.75" customHeight="1">
      <c r="A1284" s="7">
        <v>44360</v>
      </c>
      <c r="B1284" s="8">
        <v>1.0001</v>
      </c>
      <c r="C1284" s="11">
        <f t="shared" si="97"/>
        <v>-9.9985002332892098E-5</v>
      </c>
      <c r="D1284" s="9">
        <f t="shared" si="98"/>
        <v>9.9970006915084388E-9</v>
      </c>
      <c r="E1284" s="9">
        <f t="shared" si="95"/>
        <v>4.7720854273199847E-6</v>
      </c>
      <c r="G1284" s="9">
        <f t="shared" si="96"/>
        <v>2.1845103404012499E-3</v>
      </c>
      <c r="H1284" s="10">
        <f t="shared" si="94"/>
        <v>-6.1263635760517134</v>
      </c>
    </row>
    <row r="1285" spans="1:8" ht="15.75" customHeight="1">
      <c r="A1285" s="7">
        <v>44361</v>
      </c>
      <c r="B1285" s="8">
        <v>1.0006999999999999</v>
      </c>
      <c r="C1285" s="11">
        <f t="shared" si="97"/>
        <v>5.9976011393991129E-4</v>
      </c>
      <c r="D1285" s="9">
        <f t="shared" si="98"/>
        <v>3.5971219427321535E-7</v>
      </c>
      <c r="E1285" s="9">
        <f t="shared" si="95"/>
        <v>4.3244639118115523E-6</v>
      </c>
      <c r="G1285" s="9">
        <f t="shared" si="96"/>
        <v>2.0795345421058898E-3</v>
      </c>
      <c r="H1285" s="10">
        <f t="shared" si="94"/>
        <v>-6.1756111881446127</v>
      </c>
    </row>
    <row r="1286" spans="1:8" ht="15.75" customHeight="1">
      <c r="A1286" s="7">
        <v>44362</v>
      </c>
      <c r="B1286" s="8">
        <v>1.0003</v>
      </c>
      <c r="C1286" s="11">
        <f t="shared" si="97"/>
        <v>-3.9980010527534423E-4</v>
      </c>
      <c r="D1286" s="9">
        <f t="shared" si="98"/>
        <v>1.5984012417817633E-7</v>
      </c>
      <c r="E1286" s="9">
        <f t="shared" si="95"/>
        <v>4.3944927373864438E-6</v>
      </c>
      <c r="G1286" s="9">
        <f t="shared" si="96"/>
        <v>2.096304543091591E-3</v>
      </c>
      <c r="H1286" s="10">
        <f t="shared" si="94"/>
        <v>-6.1675792258014459</v>
      </c>
    </row>
    <row r="1287" spans="1:8" ht="15.75" customHeight="1">
      <c r="A1287" s="7">
        <v>44363</v>
      </c>
      <c r="B1287" s="8">
        <v>0.99980000000000002</v>
      </c>
      <c r="C1287" s="11">
        <f t="shared" si="97"/>
        <v>-4.9997501166496549E-4</v>
      </c>
      <c r="D1287" s="9">
        <f t="shared" si="98"/>
        <v>2.4997501228938238E-7</v>
      </c>
      <c r="E1287" s="9">
        <f t="shared" si="95"/>
        <v>4.1556904168054494E-6</v>
      </c>
      <c r="G1287" s="9">
        <f t="shared" si="96"/>
        <v>2.0385510581796694E-3</v>
      </c>
      <c r="H1287" s="10">
        <f t="shared" si="94"/>
        <v>-6.1955159890823248</v>
      </c>
    </row>
    <row r="1288" spans="1:8" ht="15.75" customHeight="1">
      <c r="A1288" s="7">
        <v>44364</v>
      </c>
      <c r="B1288" s="8">
        <v>1.0001</v>
      </c>
      <c r="C1288" s="11">
        <f t="shared" si="97"/>
        <v>3.0001500300042006E-4</v>
      </c>
      <c r="D1288" s="9">
        <f t="shared" si="98"/>
        <v>9.0009002025342051E-8</v>
      </c>
      <c r="E1288" s="9">
        <f t="shared" si="95"/>
        <v>3.886633575301075E-6</v>
      </c>
      <c r="G1288" s="9">
        <f t="shared" si="96"/>
        <v>1.9714546850742158E-3</v>
      </c>
      <c r="H1288" s="10">
        <f t="shared" si="94"/>
        <v>-6.2289835899098813</v>
      </c>
    </row>
    <row r="1289" spans="1:8" ht="15.75" customHeight="1">
      <c r="A1289" s="7">
        <v>44365</v>
      </c>
      <c r="B1289" s="8">
        <v>1.0004999999999999</v>
      </c>
      <c r="C1289" s="11">
        <f t="shared" si="97"/>
        <v>3.9988004131780597E-4</v>
      </c>
      <c r="D1289" s="9">
        <f t="shared" si="98"/>
        <v>1.599040474443302E-7</v>
      </c>
      <c r="E1289" s="9">
        <f t="shared" si="95"/>
        <v>3.7971614424554771E-6</v>
      </c>
      <c r="G1289" s="9">
        <f t="shared" si="96"/>
        <v>1.9486306582971226E-3</v>
      </c>
      <c r="H1289" s="10">
        <f t="shared" si="94"/>
        <v>-6.2406283795973048</v>
      </c>
    </row>
    <row r="1290" spans="1:8" ht="15.75" customHeight="1">
      <c r="A1290" s="7">
        <v>44366</v>
      </c>
      <c r="B1290" s="8">
        <v>1.0002</v>
      </c>
      <c r="C1290" s="11">
        <f t="shared" si="97"/>
        <v>-2.9989503898473352E-4</v>
      </c>
      <c r="D1290" s="9">
        <f t="shared" si="98"/>
        <v>8.993703440765484E-8</v>
      </c>
      <c r="E1290" s="9">
        <f t="shared" si="95"/>
        <v>3.2485040890984653E-6</v>
      </c>
      <c r="G1290" s="9">
        <f t="shared" si="96"/>
        <v>1.8023606989441556E-3</v>
      </c>
      <c r="H1290" s="10">
        <f t="shared" si="94"/>
        <v>-6.3186579739307529</v>
      </c>
    </row>
    <row r="1291" spans="1:8" ht="15.75" customHeight="1">
      <c r="A1291" s="7">
        <v>44367</v>
      </c>
      <c r="B1291" s="8">
        <v>1.0004999999999999</v>
      </c>
      <c r="C1291" s="11">
        <f t="shared" si="97"/>
        <v>2.9989503898480437E-4</v>
      </c>
      <c r="D1291" s="9">
        <f t="shared" si="98"/>
        <v>8.9937034407697337E-8</v>
      </c>
      <c r="E1291" s="9">
        <f t="shared" si="95"/>
        <v>3.3284541108255227E-6</v>
      </c>
      <c r="G1291" s="9">
        <f t="shared" si="96"/>
        <v>1.8244051388947365E-3</v>
      </c>
      <c r="H1291" s="10">
        <f t="shared" si="94"/>
        <v>-6.3065012963719056</v>
      </c>
    </row>
    <row r="1292" spans="1:8" ht="15.75" customHeight="1">
      <c r="A1292" s="7">
        <v>44368</v>
      </c>
      <c r="B1292" s="8">
        <v>0.99990000000000001</v>
      </c>
      <c r="C1292" s="11">
        <f t="shared" si="97"/>
        <v>-5.9988004198431089E-4</v>
      </c>
      <c r="D1292" s="9">
        <f t="shared" si="98"/>
        <v>3.5985606477109862E-7</v>
      </c>
      <c r="E1292" s="9">
        <f t="shared" si="95"/>
        <v>3.528438094577731E-6</v>
      </c>
      <c r="G1292" s="9">
        <f t="shared" si="96"/>
        <v>1.8784137176292477E-3</v>
      </c>
      <c r="H1292" s="10">
        <f t="shared" si="94"/>
        <v>-6.2773276255306891</v>
      </c>
    </row>
    <row r="1293" spans="1:8" ht="15.75" customHeight="1">
      <c r="A1293" s="7">
        <v>44369</v>
      </c>
      <c r="B1293" s="8">
        <v>1.0004999999999999</v>
      </c>
      <c r="C1293" s="11">
        <f t="shared" si="97"/>
        <v>5.9988004198435296E-4</v>
      </c>
      <c r="D1293" s="9">
        <f t="shared" si="98"/>
        <v>3.5985606477114908E-7</v>
      </c>
      <c r="E1293" s="9">
        <f t="shared" si="95"/>
        <v>3.7282941550822478E-6</v>
      </c>
      <c r="G1293" s="9">
        <f t="shared" si="96"/>
        <v>1.9308791145699017E-3</v>
      </c>
      <c r="H1293" s="10">
        <f t="shared" si="94"/>
        <v>-6.2497798799967237</v>
      </c>
    </row>
    <row r="1294" spans="1:8" ht="15.75" customHeight="1">
      <c r="A1294" s="7">
        <v>44370</v>
      </c>
      <c r="B1294" s="8">
        <v>1.0002</v>
      </c>
      <c r="C1294" s="11">
        <f t="shared" si="97"/>
        <v>-2.9989503898473352E-4</v>
      </c>
      <c r="D1294" s="9">
        <f t="shared" si="98"/>
        <v>8.993703440765484E-8</v>
      </c>
      <c r="E1294" s="9">
        <f t="shared" si="95"/>
        <v>3.3283781164289066E-6</v>
      </c>
      <c r="G1294" s="9">
        <f t="shared" si="96"/>
        <v>1.8243843116045771E-3</v>
      </c>
      <c r="H1294" s="10">
        <f t="shared" si="94"/>
        <v>-6.3065127123718927</v>
      </c>
    </row>
    <row r="1295" spans="1:8" ht="15.75" customHeight="1">
      <c r="A1295" s="7">
        <v>44371</v>
      </c>
      <c r="B1295" s="8">
        <v>0.99990000000000001</v>
      </c>
      <c r="C1295" s="11">
        <f t="shared" si="97"/>
        <v>-2.999850029995372E-4</v>
      </c>
      <c r="D1295" s="9">
        <f t="shared" si="98"/>
        <v>8.9991002024632349E-8</v>
      </c>
      <c r="E1295" s="9">
        <f t="shared" si="95"/>
        <v>3.3284320840458847E-6</v>
      </c>
      <c r="G1295" s="9">
        <f t="shared" si="96"/>
        <v>1.8243991021829309E-3</v>
      </c>
      <c r="H1295" s="10">
        <f t="shared" si="94"/>
        <v>-6.3065046052431999</v>
      </c>
    </row>
    <row r="1296" spans="1:8" ht="15.75" customHeight="1">
      <c r="A1296" s="7">
        <v>44372</v>
      </c>
      <c r="B1296" s="8">
        <v>0.99990000000000001</v>
      </c>
      <c r="C1296" s="11">
        <f t="shared" si="97"/>
        <v>0</v>
      </c>
      <c r="D1296" s="9">
        <f t="shared" si="98"/>
        <v>0</v>
      </c>
      <c r="E1296" s="9">
        <f t="shared" si="95"/>
        <v>3.2384950496381874E-6</v>
      </c>
      <c r="G1296" s="9">
        <f t="shared" si="96"/>
        <v>1.7995819096774082E-3</v>
      </c>
      <c r="H1296" s="10">
        <f t="shared" si="94"/>
        <v>-6.3202009134608703</v>
      </c>
    </row>
    <row r="1297" spans="1:8" ht="15.75" customHeight="1">
      <c r="A1297" s="7">
        <v>44373</v>
      </c>
      <c r="B1297" s="8">
        <v>1.0008999999999999</v>
      </c>
      <c r="C1297" s="11">
        <f t="shared" si="97"/>
        <v>9.9960024316928875E-4</v>
      </c>
      <c r="D1297" s="9">
        <f t="shared" si="98"/>
        <v>9.9920064614410118E-7</v>
      </c>
      <c r="E1297" s="9">
        <f t="shared" si="95"/>
        <v>4.1977276763263106E-6</v>
      </c>
      <c r="G1297" s="9">
        <f t="shared" si="96"/>
        <v>2.0488356879765422E-3</v>
      </c>
      <c r="H1297" s="10">
        <f t="shared" si="94"/>
        <v>-6.1904836042651548</v>
      </c>
    </row>
    <row r="1298" spans="1:8" ht="15.75" customHeight="1">
      <c r="A1298" s="7">
        <v>44374</v>
      </c>
      <c r="B1298" s="8">
        <v>1.0006999999999999</v>
      </c>
      <c r="C1298" s="11">
        <f t="shared" si="97"/>
        <v>-1.998401285626894E-4</v>
      </c>
      <c r="D1298" s="9">
        <f t="shared" si="98"/>
        <v>3.9936076983952229E-8</v>
      </c>
      <c r="E1298" s="9">
        <f t="shared" si="95"/>
        <v>4.2376637533102625E-6</v>
      </c>
      <c r="G1298" s="9">
        <f t="shared" si="96"/>
        <v>2.058558659186146E-3</v>
      </c>
      <c r="H1298" s="10">
        <f t="shared" si="94"/>
        <v>-6.185749221077665</v>
      </c>
    </row>
    <row r="1299" spans="1:8" ht="15.75" customHeight="1">
      <c r="A1299" s="7">
        <v>44375</v>
      </c>
      <c r="B1299" s="8">
        <v>0.99960000000000004</v>
      </c>
      <c r="C1299" s="11">
        <f t="shared" si="97"/>
        <v>-1.0998351356129327E-3</v>
      </c>
      <c r="D1299" s="9">
        <f t="shared" si="98"/>
        <v>1.2096373255287182E-6</v>
      </c>
      <c r="E1299" s="9">
        <f t="shared" si="95"/>
        <v>5.4473010788389804E-6</v>
      </c>
      <c r="G1299" s="9">
        <f t="shared" si="96"/>
        <v>2.3339453890009894E-3</v>
      </c>
      <c r="H1299" s="10">
        <f t="shared" si="94"/>
        <v>-6.0601951434202217</v>
      </c>
    </row>
    <row r="1300" spans="1:8" ht="15.75" customHeight="1">
      <c r="A1300" s="7">
        <v>44376</v>
      </c>
      <c r="B1300" s="8">
        <v>1.0001</v>
      </c>
      <c r="C1300" s="11">
        <f t="shared" si="97"/>
        <v>5.000750216730736E-4</v>
      </c>
      <c r="D1300" s="9">
        <f t="shared" si="98"/>
        <v>2.5007502730132502E-7</v>
      </c>
      <c r="E1300" s="9">
        <f t="shared" si="95"/>
        <v>5.4476508690378598E-6</v>
      </c>
      <c r="G1300" s="9">
        <f t="shared" si="96"/>
        <v>2.3340203231844102E-3</v>
      </c>
      <c r="H1300" s="10">
        <f t="shared" si="94"/>
        <v>-6.0601630377073485</v>
      </c>
    </row>
    <row r="1301" spans="1:8" ht="15.75" customHeight="1">
      <c r="A1301" s="7">
        <v>44377</v>
      </c>
      <c r="B1301" s="8">
        <v>1.0002</v>
      </c>
      <c r="C1301" s="11">
        <f t="shared" si="97"/>
        <v>9.9985002332974999E-5</v>
      </c>
      <c r="D1301" s="9">
        <f t="shared" si="98"/>
        <v>9.9970006915250155E-9</v>
      </c>
      <c r="E1301" s="9">
        <f t="shared" si="95"/>
        <v>5.3677647544066753E-6</v>
      </c>
      <c r="G1301" s="9">
        <f t="shared" si="96"/>
        <v>2.3168437052176558E-3</v>
      </c>
      <c r="H1301" s="10">
        <f t="shared" ref="H1301:H1364" si="99">LN(G1301)</f>
        <v>-6.0675494914749564</v>
      </c>
    </row>
    <row r="1302" spans="1:8" ht="15.75" customHeight="1">
      <c r="A1302" s="7">
        <v>44378</v>
      </c>
      <c r="B1302" s="8">
        <v>1.0002</v>
      </c>
      <c r="C1302" s="11">
        <f t="shared" si="97"/>
        <v>0</v>
      </c>
      <c r="D1302" s="9">
        <f t="shared" si="98"/>
        <v>0</v>
      </c>
      <c r="E1302" s="9">
        <f t="shared" ref="E1302:E1365" si="100">SUM(D1282:D1302)</f>
        <v>5.3577737483186773E-6</v>
      </c>
      <c r="G1302" s="9">
        <f t="shared" si="96"/>
        <v>2.3146865334897244E-3</v>
      </c>
      <c r="H1302" s="10">
        <f t="shared" si="99"/>
        <v>-6.0684810073121573</v>
      </c>
    </row>
    <row r="1303" spans="1:8" ht="15.75" customHeight="1">
      <c r="A1303" s="7">
        <v>44379</v>
      </c>
      <c r="B1303" s="8">
        <v>1.0001</v>
      </c>
      <c r="C1303" s="11">
        <f t="shared" si="97"/>
        <v>-9.9985002332892098E-5</v>
      </c>
      <c r="D1303" s="9">
        <f t="shared" si="98"/>
        <v>9.9970006915084388E-9</v>
      </c>
      <c r="E1303" s="9">
        <f t="shared" si="100"/>
        <v>4.877819705326814E-6</v>
      </c>
      <c r="G1303" s="9">
        <f t="shared" ref="G1303:G1366" si="101">SQRT(E1303)</f>
        <v>2.2085786617928767E-3</v>
      </c>
      <c r="H1303" s="10">
        <f t="shared" si="99"/>
        <v>-6.1154061098156118</v>
      </c>
    </row>
    <row r="1304" spans="1:8" ht="15.75" customHeight="1">
      <c r="A1304" s="7">
        <v>44380</v>
      </c>
      <c r="B1304" s="8">
        <v>1.0002</v>
      </c>
      <c r="C1304" s="11">
        <f t="shared" si="97"/>
        <v>9.9985002332974999E-5</v>
      </c>
      <c r="D1304" s="9">
        <f t="shared" si="98"/>
        <v>9.9970006915250155E-9</v>
      </c>
      <c r="E1304" s="9">
        <f t="shared" si="100"/>
        <v>4.6377916937244979E-6</v>
      </c>
      <c r="G1304" s="9">
        <f t="shared" si="101"/>
        <v>2.1535532716244793E-3</v>
      </c>
      <c r="H1304" s="10">
        <f t="shared" si="99"/>
        <v>-6.1406361165462204</v>
      </c>
    </row>
    <row r="1305" spans="1:8" ht="15.75" customHeight="1">
      <c r="A1305" s="7">
        <v>44381</v>
      </c>
      <c r="B1305" s="8">
        <v>1</v>
      </c>
      <c r="C1305" s="11">
        <f t="shared" si="97"/>
        <v>-1.9998000266624517E-4</v>
      </c>
      <c r="D1305" s="9">
        <f t="shared" si="98"/>
        <v>3.9992001466391424E-8</v>
      </c>
      <c r="E1305" s="9">
        <f t="shared" si="100"/>
        <v>4.6677866944993808E-6</v>
      </c>
      <c r="G1305" s="9">
        <f t="shared" si="101"/>
        <v>2.1605061199865602E-3</v>
      </c>
      <c r="H1305" s="10">
        <f t="shared" si="99"/>
        <v>-6.1374127699248984</v>
      </c>
    </row>
    <row r="1306" spans="1:8" ht="15.75" customHeight="1">
      <c r="A1306" s="7">
        <v>44382</v>
      </c>
      <c r="B1306" s="8">
        <v>1.0002</v>
      </c>
      <c r="C1306" s="11">
        <f t="shared" si="97"/>
        <v>1.9998000266624471E-4</v>
      </c>
      <c r="D1306" s="9">
        <f t="shared" si="98"/>
        <v>3.9992001466391245E-8</v>
      </c>
      <c r="E1306" s="9">
        <f t="shared" si="100"/>
        <v>4.3480665016925564E-6</v>
      </c>
      <c r="G1306" s="9">
        <f t="shared" si="101"/>
        <v>2.0852017892023199E-3</v>
      </c>
      <c r="H1306" s="10">
        <f t="shared" si="99"/>
        <v>-6.1728896470223891</v>
      </c>
    </row>
    <row r="1307" spans="1:8" ht="15.75" customHeight="1">
      <c r="A1307" s="7">
        <v>44383</v>
      </c>
      <c r="B1307" s="8">
        <v>1.0001</v>
      </c>
      <c r="C1307" s="11">
        <f t="shared" si="97"/>
        <v>-9.9985002332892098E-5</v>
      </c>
      <c r="D1307" s="9">
        <f t="shared" si="98"/>
        <v>9.9970006915084388E-9</v>
      </c>
      <c r="E1307" s="9">
        <f t="shared" si="100"/>
        <v>4.1982233782058881E-6</v>
      </c>
      <c r="G1307" s="9">
        <f t="shared" si="101"/>
        <v>2.0489566560095624E-3</v>
      </c>
      <c r="H1307" s="10">
        <f t="shared" si="99"/>
        <v>-6.1904245636779791</v>
      </c>
    </row>
    <row r="1308" spans="1:8" ht="15.75" customHeight="1">
      <c r="A1308" s="7">
        <v>44384</v>
      </c>
      <c r="B1308" s="8">
        <v>1.0013000000000001</v>
      </c>
      <c r="C1308" s="11">
        <f t="shared" si="97"/>
        <v>1.1991607312869408E-3</v>
      </c>
      <c r="D1308" s="9">
        <f t="shared" si="98"/>
        <v>1.4379864594606306E-6</v>
      </c>
      <c r="E1308" s="9">
        <f t="shared" si="100"/>
        <v>5.386234825377137E-6</v>
      </c>
      <c r="G1308" s="9">
        <f t="shared" si="101"/>
        <v>2.3208263238288936E-3</v>
      </c>
      <c r="H1308" s="10">
        <f t="shared" si="99"/>
        <v>-6.0658319826546645</v>
      </c>
    </row>
    <row r="1309" spans="1:8" ht="15.75" customHeight="1">
      <c r="A1309" s="7">
        <v>44385</v>
      </c>
      <c r="B1309" s="8">
        <v>1.0001</v>
      </c>
      <c r="C1309" s="11">
        <f t="shared" si="97"/>
        <v>-1.1991607312868381E-3</v>
      </c>
      <c r="D1309" s="9">
        <f t="shared" si="98"/>
        <v>1.4379864594603842E-6</v>
      </c>
      <c r="E1309" s="9">
        <f t="shared" si="100"/>
        <v>6.7342122828121777E-6</v>
      </c>
      <c r="G1309" s="9">
        <f t="shared" si="101"/>
        <v>2.5950360850693728E-3</v>
      </c>
      <c r="H1309" s="10">
        <f t="shared" si="99"/>
        <v>-5.9541548568465652</v>
      </c>
    </row>
    <row r="1310" spans="1:8" ht="15.75" customHeight="1">
      <c r="A1310" s="7">
        <v>44386</v>
      </c>
      <c r="B1310" s="8">
        <v>0.99990000000000001</v>
      </c>
      <c r="C1310" s="11">
        <f t="shared" si="97"/>
        <v>-2.0000000066669989E-4</v>
      </c>
      <c r="D1310" s="9">
        <f t="shared" si="98"/>
        <v>4.0000000266679953E-8</v>
      </c>
      <c r="E1310" s="9">
        <f t="shared" si="100"/>
        <v>6.6143082356345283E-6</v>
      </c>
      <c r="G1310" s="9">
        <f t="shared" si="101"/>
        <v>2.57182974468267E-3</v>
      </c>
      <c r="H1310" s="10">
        <f t="shared" si="99"/>
        <v>-5.9631376704888259</v>
      </c>
    </row>
    <row r="1311" spans="1:8" ht="15.75" customHeight="1">
      <c r="A1311" s="7">
        <v>44387</v>
      </c>
      <c r="B1311" s="8">
        <v>1</v>
      </c>
      <c r="C1311" s="11">
        <f t="shared" si="97"/>
        <v>1.0000500033327544E-4</v>
      </c>
      <c r="D1311" s="9">
        <f t="shared" si="98"/>
        <v>1.0001000091658421E-8</v>
      </c>
      <c r="E1311" s="9">
        <f t="shared" si="100"/>
        <v>6.5343722013185317E-6</v>
      </c>
      <c r="G1311" s="9">
        <f t="shared" si="101"/>
        <v>2.5562418119807312E-3</v>
      </c>
      <c r="H1311" s="10">
        <f t="shared" si="99"/>
        <v>-5.9692171413154149</v>
      </c>
    </row>
    <row r="1312" spans="1:8" ht="15.75" customHeight="1">
      <c r="A1312" s="7">
        <v>44388</v>
      </c>
      <c r="B1312" s="8">
        <v>1</v>
      </c>
      <c r="C1312" s="11">
        <f t="shared" si="97"/>
        <v>0</v>
      </c>
      <c r="D1312" s="9">
        <f t="shared" si="98"/>
        <v>0</v>
      </c>
      <c r="E1312" s="9">
        <f t="shared" si="100"/>
        <v>6.4444351669108344E-6</v>
      </c>
      <c r="G1312" s="9">
        <f t="shared" si="101"/>
        <v>2.5385892079875455E-3</v>
      </c>
      <c r="H1312" s="10">
        <f t="shared" si="99"/>
        <v>-5.9761467821861975</v>
      </c>
    </row>
    <row r="1313" spans="1:8" ht="15.75" customHeight="1">
      <c r="A1313" s="7">
        <v>44389</v>
      </c>
      <c r="B1313" s="8">
        <v>1</v>
      </c>
      <c r="C1313" s="11">
        <f t="shared" si="97"/>
        <v>0</v>
      </c>
      <c r="D1313" s="9">
        <f t="shared" si="98"/>
        <v>0</v>
      </c>
      <c r="E1313" s="9">
        <f t="shared" si="100"/>
        <v>6.0845791021397358E-6</v>
      </c>
      <c r="G1313" s="9">
        <f t="shared" si="101"/>
        <v>2.4666939619944215E-3</v>
      </c>
      <c r="H1313" s="10">
        <f t="shared" si="99"/>
        <v>-6.0048765018279324</v>
      </c>
    </row>
    <row r="1314" spans="1:8" ht="15.75" customHeight="1">
      <c r="A1314" s="7">
        <v>44390</v>
      </c>
      <c r="B1314" s="8">
        <v>1</v>
      </c>
      <c r="C1314" s="11">
        <f t="shared" si="97"/>
        <v>0</v>
      </c>
      <c r="D1314" s="9">
        <f t="shared" si="98"/>
        <v>0</v>
      </c>
      <c r="E1314" s="9">
        <f t="shared" si="100"/>
        <v>5.7247230373685864E-6</v>
      </c>
      <c r="G1314" s="9">
        <f t="shared" si="101"/>
        <v>2.3926393454443955E-3</v>
      </c>
      <c r="H1314" s="10">
        <f t="shared" si="99"/>
        <v>-6.0353581937232121</v>
      </c>
    </row>
    <row r="1315" spans="1:8" ht="15.75" customHeight="1">
      <c r="A1315" s="7">
        <v>44391</v>
      </c>
      <c r="B1315" s="8">
        <v>1.0004</v>
      </c>
      <c r="C1315" s="11">
        <f t="shared" si="97"/>
        <v>3.9992002132689132E-4</v>
      </c>
      <c r="D1315" s="9">
        <f t="shared" si="98"/>
        <v>1.5993602345810121E-7</v>
      </c>
      <c r="E1315" s="9">
        <f t="shared" si="100"/>
        <v>5.794722026419033E-6</v>
      </c>
      <c r="G1315" s="9">
        <f t="shared" si="101"/>
        <v>2.4072228867346359E-3</v>
      </c>
      <c r="H1315" s="10">
        <f t="shared" si="99"/>
        <v>-6.0292815250770539</v>
      </c>
    </row>
    <row r="1316" spans="1:8" ht="15.75" customHeight="1">
      <c r="A1316" s="7">
        <v>44392</v>
      </c>
      <c r="B1316" s="8">
        <v>0.99990000000000001</v>
      </c>
      <c r="C1316" s="11">
        <f t="shared" si="97"/>
        <v>-4.9992502166025228E-4</v>
      </c>
      <c r="D1316" s="9">
        <f t="shared" si="98"/>
        <v>2.4992502728200371E-7</v>
      </c>
      <c r="E1316" s="9">
        <f t="shared" si="100"/>
        <v>5.9546560516764048E-6</v>
      </c>
      <c r="G1316" s="9">
        <f t="shared" si="101"/>
        <v>2.4402163944364451E-3</v>
      </c>
      <c r="H1316" s="10">
        <f t="shared" si="99"/>
        <v>-6.0156685573649744</v>
      </c>
    </row>
    <row r="1317" spans="1:8" ht="15.75" customHeight="1">
      <c r="A1317" s="7">
        <v>44393</v>
      </c>
      <c r="B1317" s="8">
        <v>1.0004</v>
      </c>
      <c r="C1317" s="11">
        <f t="shared" si="97"/>
        <v>4.999250216603233E-4</v>
      </c>
      <c r="D1317" s="9">
        <f t="shared" si="98"/>
        <v>2.499250272820747E-7</v>
      </c>
      <c r="E1317" s="9">
        <f t="shared" si="100"/>
        <v>6.2045810789584796E-6</v>
      </c>
      <c r="G1317" s="9">
        <f t="shared" si="101"/>
        <v>2.4908996525268698E-3</v>
      </c>
      <c r="H1317" s="10">
        <f t="shared" si="99"/>
        <v>-5.9951113275252101</v>
      </c>
    </row>
    <row r="1318" spans="1:8" ht="15.75" customHeight="1">
      <c r="A1318" s="7">
        <v>44394</v>
      </c>
      <c r="B1318" s="8">
        <v>1.0005999999999999</v>
      </c>
      <c r="C1318" s="11">
        <f t="shared" si="97"/>
        <v>1.999000506405748E-4</v>
      </c>
      <c r="D1318" s="9">
        <f t="shared" si="98"/>
        <v>3.9960030246104369E-8</v>
      </c>
      <c r="E1318" s="9">
        <f t="shared" si="100"/>
        <v>5.2453404630604827E-6</v>
      </c>
      <c r="G1318" s="9">
        <f t="shared" si="101"/>
        <v>2.290270827448248E-3</v>
      </c>
      <c r="H1318" s="10">
        <f t="shared" si="99"/>
        <v>-6.07908520314753</v>
      </c>
    </row>
    <row r="1319" spans="1:8" ht="15.75" customHeight="1">
      <c r="A1319" s="7">
        <v>44395</v>
      </c>
      <c r="B1319" s="8">
        <v>1.0001</v>
      </c>
      <c r="C1319" s="11">
        <f t="shared" si="97"/>
        <v>-4.9982507163422445E-4</v>
      </c>
      <c r="D1319" s="9">
        <f t="shared" si="98"/>
        <v>2.4982510223415763E-7</v>
      </c>
      <c r="E1319" s="9">
        <f t="shared" si="100"/>
        <v>5.4552294883106884E-6</v>
      </c>
      <c r="G1319" s="9">
        <f t="shared" si="101"/>
        <v>2.3356432707737473E-3</v>
      </c>
      <c r="H1319" s="10">
        <f t="shared" si="99"/>
        <v>-6.0594679351064746</v>
      </c>
    </row>
    <row r="1320" spans="1:8" ht="15.75" customHeight="1">
      <c r="A1320" s="7">
        <v>44396</v>
      </c>
      <c r="B1320" s="8">
        <v>1</v>
      </c>
      <c r="C1320" s="11">
        <f t="shared" si="97"/>
        <v>-9.9995000333324941E-5</v>
      </c>
      <c r="D1320" s="9">
        <f t="shared" si="98"/>
        <v>9.9990000916616546E-9</v>
      </c>
      <c r="E1320" s="9">
        <f t="shared" si="100"/>
        <v>4.2555911628736301E-6</v>
      </c>
      <c r="G1320" s="9">
        <f t="shared" si="101"/>
        <v>2.0629084232882539E-3</v>
      </c>
      <c r="H1320" s="10">
        <f t="shared" si="99"/>
        <v>-6.1836384359469996</v>
      </c>
    </row>
    <row r="1321" spans="1:8" ht="15.75" customHeight="1">
      <c r="A1321" s="7">
        <v>44397</v>
      </c>
      <c r="B1321" s="8">
        <v>1.0004999999999999</v>
      </c>
      <c r="C1321" s="11">
        <f t="shared" si="97"/>
        <v>4.9987504165099287E-4</v>
      </c>
      <c r="D1321" s="9">
        <f t="shared" si="98"/>
        <v>2.4987505726558186E-7</v>
      </c>
      <c r="E1321" s="9">
        <f t="shared" si="100"/>
        <v>4.2553911928378869E-6</v>
      </c>
      <c r="G1321" s="9">
        <f t="shared" si="101"/>
        <v>2.0628599547322371E-3</v>
      </c>
      <c r="H1321" s="10">
        <f t="shared" si="99"/>
        <v>-6.1836619314763546</v>
      </c>
    </row>
    <row r="1322" spans="1:8" ht="15.75" customHeight="1">
      <c r="A1322" s="7">
        <v>44398</v>
      </c>
      <c r="B1322" s="8">
        <v>1</v>
      </c>
      <c r="C1322" s="11">
        <f t="shared" si="97"/>
        <v>-4.9987504165104253E-4</v>
      </c>
      <c r="D1322" s="9">
        <f t="shared" si="98"/>
        <v>2.4987505726563152E-7</v>
      </c>
      <c r="E1322" s="9">
        <f t="shared" si="100"/>
        <v>4.495269249411994E-6</v>
      </c>
      <c r="G1322" s="9">
        <f t="shared" si="101"/>
        <v>2.1202050017420471E-3</v>
      </c>
      <c r="H1322" s="10">
        <f t="shared" si="99"/>
        <v>-6.1562424960383284</v>
      </c>
    </row>
    <row r="1323" spans="1:8" ht="15.75" customHeight="1">
      <c r="A1323" s="7">
        <v>44399</v>
      </c>
      <c r="B1323" s="8">
        <v>1.0002</v>
      </c>
      <c r="C1323" s="11">
        <f t="shared" si="97"/>
        <v>1.9998000266624471E-4</v>
      </c>
      <c r="D1323" s="9">
        <f t="shared" si="98"/>
        <v>3.9992001466391245E-8</v>
      </c>
      <c r="E1323" s="9">
        <f t="shared" si="100"/>
        <v>4.5352612508783853E-6</v>
      </c>
      <c r="G1323" s="9">
        <f t="shared" si="101"/>
        <v>2.1296152823640203E-3</v>
      </c>
      <c r="H1323" s="10">
        <f t="shared" si="99"/>
        <v>-6.1518139341827496</v>
      </c>
    </row>
    <row r="1324" spans="1:8" ht="15.75" customHeight="1">
      <c r="A1324" s="7">
        <v>44400</v>
      </c>
      <c r="B1324" s="8">
        <v>1.0004999999999999</v>
      </c>
      <c r="C1324" s="11">
        <f t="shared" si="97"/>
        <v>2.9989503898480437E-4</v>
      </c>
      <c r="D1324" s="9">
        <f t="shared" si="98"/>
        <v>8.9937034407697337E-8</v>
      </c>
      <c r="E1324" s="9">
        <f t="shared" si="100"/>
        <v>4.6152012845945742E-6</v>
      </c>
      <c r="G1324" s="9">
        <f t="shared" si="101"/>
        <v>2.1483019537752541E-3</v>
      </c>
      <c r="H1324" s="10">
        <f t="shared" si="99"/>
        <v>-6.143077537831906</v>
      </c>
    </row>
    <row r="1325" spans="1:8" ht="15.75" customHeight="1">
      <c r="A1325" s="7">
        <v>44401</v>
      </c>
      <c r="B1325" s="8">
        <v>1.0005999999999999</v>
      </c>
      <c r="C1325" s="11">
        <f t="shared" si="97"/>
        <v>9.9945030316477728E-5</v>
      </c>
      <c r="D1325" s="9">
        <f t="shared" si="98"/>
        <v>9.9890090849616519E-9</v>
      </c>
      <c r="E1325" s="9">
        <f t="shared" si="100"/>
        <v>4.6151932929880107E-6</v>
      </c>
      <c r="G1325" s="9">
        <f t="shared" si="101"/>
        <v>2.1483000937923013E-3</v>
      </c>
      <c r="H1325" s="10">
        <f t="shared" si="99"/>
        <v>-6.1430784036244237</v>
      </c>
    </row>
    <row r="1326" spans="1:8" ht="15.75" customHeight="1">
      <c r="A1326" s="7">
        <v>44402</v>
      </c>
      <c r="B1326" s="8">
        <v>1.0006999999999999</v>
      </c>
      <c r="C1326" s="11">
        <f t="shared" si="97"/>
        <v>9.9935042305776447E-5</v>
      </c>
      <c r="D1326" s="9">
        <f t="shared" si="98"/>
        <v>9.9870126806573288E-9</v>
      </c>
      <c r="E1326" s="9">
        <f t="shared" si="100"/>
        <v>4.5851883042022771E-6</v>
      </c>
      <c r="G1326" s="9">
        <f t="shared" si="101"/>
        <v>2.1413052804778389E-3</v>
      </c>
      <c r="H1326" s="10">
        <f t="shared" si="99"/>
        <v>-6.1463396917401809</v>
      </c>
    </row>
    <row r="1327" spans="1:8" ht="15.75" customHeight="1">
      <c r="A1327" s="7">
        <v>44403</v>
      </c>
      <c r="B1327" s="8">
        <v>1.0002</v>
      </c>
      <c r="C1327" s="11">
        <f t="shared" si="97"/>
        <v>-4.9977511160701968E-4</v>
      </c>
      <c r="D1327" s="9">
        <f t="shared" si="98"/>
        <v>2.4977516218180898E-7</v>
      </c>
      <c r="E1327" s="9">
        <f t="shared" si="100"/>
        <v>4.7949714649176946E-6</v>
      </c>
      <c r="G1327" s="9">
        <f t="shared" si="101"/>
        <v>2.1897423284299214E-3</v>
      </c>
      <c r="H1327" s="10">
        <f t="shared" si="99"/>
        <v>-6.1239714003271803</v>
      </c>
    </row>
    <row r="1328" spans="1:8" ht="15.75" customHeight="1">
      <c r="A1328" s="7">
        <v>44404</v>
      </c>
      <c r="B1328" s="8">
        <v>1.0003</v>
      </c>
      <c r="C1328" s="11">
        <f t="shared" si="97"/>
        <v>9.9975006331642476E-5</v>
      </c>
      <c r="D1328" s="9">
        <f t="shared" si="98"/>
        <v>9.9950018910119532E-9</v>
      </c>
      <c r="E1328" s="9">
        <f t="shared" si="100"/>
        <v>4.7949694661171978E-6</v>
      </c>
      <c r="G1328" s="9">
        <f t="shared" si="101"/>
        <v>2.1897418720290295E-3</v>
      </c>
      <c r="H1328" s="10">
        <f t="shared" si="99"/>
        <v>-6.1239716087539584</v>
      </c>
    </row>
    <row r="1329" spans="1:8" ht="15.75" customHeight="1">
      <c r="A1329" s="7">
        <v>44405</v>
      </c>
      <c r="B1329" s="8">
        <v>1.0004</v>
      </c>
      <c r="C1329" s="11">
        <f t="shared" si="97"/>
        <v>9.996501232885576E-5</v>
      </c>
      <c r="D1329" s="9">
        <f t="shared" si="98"/>
        <v>9.9930036899082841E-9</v>
      </c>
      <c r="E1329" s="9">
        <f t="shared" si="100"/>
        <v>3.3669760103464764E-6</v>
      </c>
      <c r="G1329" s="9">
        <f t="shared" si="101"/>
        <v>1.8349321541535199E-3</v>
      </c>
      <c r="H1329" s="10">
        <f t="shared" si="99"/>
        <v>-6.3007477713724702</v>
      </c>
    </row>
    <row r="1330" spans="1:8" ht="15.75" customHeight="1">
      <c r="A1330" s="7">
        <v>44406</v>
      </c>
      <c r="B1330" s="8">
        <v>1.0002</v>
      </c>
      <c r="C1330" s="11">
        <f t="shared" si="97"/>
        <v>-1.9994001866067428E-4</v>
      </c>
      <c r="D1330" s="9">
        <f t="shared" si="98"/>
        <v>3.9976011062030784E-8</v>
      </c>
      <c r="E1330" s="9">
        <f t="shared" si="100"/>
        <v>1.968965561948123E-6</v>
      </c>
      <c r="G1330" s="9">
        <f t="shared" si="101"/>
        <v>1.4031983330763057E-3</v>
      </c>
      <c r="H1330" s="10">
        <f t="shared" si="99"/>
        <v>-6.5690011242915407</v>
      </c>
    </row>
    <row r="1331" spans="1:8" ht="15.75" customHeight="1">
      <c r="A1331" s="7">
        <v>44407</v>
      </c>
      <c r="B1331" s="8">
        <v>1.0006999999999999</v>
      </c>
      <c r="C1331" s="11">
        <f t="shared" si="97"/>
        <v>4.997751116069659E-4</v>
      </c>
      <c r="D1331" s="9">
        <f t="shared" si="98"/>
        <v>2.4977516218175525E-7</v>
      </c>
      <c r="E1331" s="9">
        <f t="shared" si="100"/>
        <v>2.1787407238631982E-6</v>
      </c>
      <c r="G1331" s="9">
        <f t="shared" si="101"/>
        <v>1.4760557997119208E-3</v>
      </c>
      <c r="H1331" s="10">
        <f t="shared" si="99"/>
        <v>-6.5183817488355622</v>
      </c>
    </row>
    <row r="1332" spans="1:8" ht="15.75" customHeight="1">
      <c r="A1332" s="7">
        <v>44408</v>
      </c>
      <c r="B1332" s="8">
        <v>1.0006999999999999</v>
      </c>
      <c r="C1332" s="11">
        <f t="shared" si="97"/>
        <v>0</v>
      </c>
      <c r="D1332" s="9">
        <f t="shared" si="98"/>
        <v>0</v>
      </c>
      <c r="E1332" s="9">
        <f t="shared" si="100"/>
        <v>2.1687397237715397E-6</v>
      </c>
      <c r="G1332" s="9">
        <f t="shared" si="101"/>
        <v>1.4726641585139295E-3</v>
      </c>
      <c r="H1332" s="10">
        <f t="shared" si="99"/>
        <v>-6.5206821657905332</v>
      </c>
    </row>
    <row r="1333" spans="1:8" ht="15.75" customHeight="1">
      <c r="A1333" s="7">
        <v>44409</v>
      </c>
      <c r="B1333" s="8">
        <v>1.0003</v>
      </c>
      <c r="C1333" s="11">
        <f t="shared" si="97"/>
        <v>-3.9980010527534423E-4</v>
      </c>
      <c r="D1333" s="9">
        <f t="shared" si="98"/>
        <v>1.5984012417817633E-7</v>
      </c>
      <c r="E1333" s="9">
        <f t="shared" si="100"/>
        <v>2.3285798479497161E-6</v>
      </c>
      <c r="G1333" s="9">
        <f t="shared" si="101"/>
        <v>1.525968495071152E-3</v>
      </c>
      <c r="H1333" s="10">
        <f t="shared" si="99"/>
        <v>-6.4851259917647397</v>
      </c>
    </row>
    <row r="1334" spans="1:8" ht="15.75" customHeight="1">
      <c r="A1334" s="7">
        <v>44410</v>
      </c>
      <c r="B1334" s="8">
        <v>1.0002</v>
      </c>
      <c r="C1334" s="11">
        <f t="shared" si="97"/>
        <v>-9.9975006331715633E-5</v>
      </c>
      <c r="D1334" s="9">
        <f t="shared" si="98"/>
        <v>9.995001891026581E-9</v>
      </c>
      <c r="E1334" s="9">
        <f t="shared" si="100"/>
        <v>2.3385748498407425E-6</v>
      </c>
      <c r="G1334" s="9">
        <f t="shared" si="101"/>
        <v>1.5292399582278586E-3</v>
      </c>
      <c r="H1334" s="10">
        <f t="shared" si="99"/>
        <v>-6.4829844263317824</v>
      </c>
    </row>
    <row r="1335" spans="1:8" ht="15.75" customHeight="1">
      <c r="A1335" s="7">
        <v>44411</v>
      </c>
      <c r="B1335" s="8">
        <v>1</v>
      </c>
      <c r="C1335" s="11">
        <f t="shared" si="97"/>
        <v>-1.9998000266624517E-4</v>
      </c>
      <c r="D1335" s="9">
        <f t="shared" si="98"/>
        <v>3.9992001466391424E-8</v>
      </c>
      <c r="E1335" s="9">
        <f t="shared" si="100"/>
        <v>2.3785668513071338E-6</v>
      </c>
      <c r="G1335" s="9">
        <f t="shared" si="101"/>
        <v>1.542260305949399E-3</v>
      </c>
      <c r="H1335" s="10">
        <f t="shared" si="99"/>
        <v>-6.4745062074851827</v>
      </c>
    </row>
    <row r="1336" spans="1:8" ht="15.75" customHeight="1">
      <c r="A1336" s="7">
        <v>44412</v>
      </c>
      <c r="B1336" s="8">
        <v>1</v>
      </c>
      <c r="C1336" s="11">
        <f t="shared" si="97"/>
        <v>0</v>
      </c>
      <c r="D1336" s="9">
        <f t="shared" si="98"/>
        <v>0</v>
      </c>
      <c r="E1336" s="9">
        <f t="shared" si="100"/>
        <v>2.2186308278490323E-6</v>
      </c>
      <c r="G1336" s="9">
        <f t="shared" si="101"/>
        <v>1.4895069076204489E-3</v>
      </c>
      <c r="H1336" s="10">
        <f t="shared" si="99"/>
        <v>-6.5093101482785896</v>
      </c>
    </row>
    <row r="1337" spans="1:8" ht="15.75" customHeight="1">
      <c r="A1337" s="7">
        <v>44413</v>
      </c>
      <c r="B1337" s="8">
        <v>1.0004999999999999</v>
      </c>
      <c r="C1337" s="11">
        <f t="shared" si="97"/>
        <v>4.9987504165099287E-4</v>
      </c>
      <c r="D1337" s="9">
        <f t="shared" si="98"/>
        <v>2.4987505726558186E-7</v>
      </c>
      <c r="E1337" s="9">
        <f t="shared" si="100"/>
        <v>2.2185808578326102E-6</v>
      </c>
      <c r="G1337" s="9">
        <f t="shared" si="101"/>
        <v>1.4894901335130121E-3</v>
      </c>
      <c r="H1337" s="10">
        <f t="shared" si="99"/>
        <v>-6.5093214098590515</v>
      </c>
    </row>
    <row r="1338" spans="1:8" ht="15.75" customHeight="1">
      <c r="A1338" s="7">
        <v>44414</v>
      </c>
      <c r="B1338" s="8">
        <v>1.0004</v>
      </c>
      <c r="C1338" s="11">
        <f t="shared" si="97"/>
        <v>-9.9955020324133653E-5</v>
      </c>
      <c r="D1338" s="9">
        <f t="shared" si="98"/>
        <v>9.9910060879979718E-9</v>
      </c>
      <c r="E1338" s="9">
        <f t="shared" si="100"/>
        <v>1.9786468366385342E-6</v>
      </c>
      <c r="G1338" s="9">
        <f t="shared" si="101"/>
        <v>1.4066438201046254E-3</v>
      </c>
      <c r="H1338" s="10">
        <f t="shared" si="99"/>
        <v>-6.5665486813660063</v>
      </c>
    </row>
    <row r="1339" spans="1:8" ht="15.75" customHeight="1">
      <c r="A1339" s="7">
        <v>44415</v>
      </c>
      <c r="B1339" s="8">
        <v>1.0007999999999999</v>
      </c>
      <c r="C1339" s="11">
        <f t="shared" si="97"/>
        <v>3.9976014923740806E-4</v>
      </c>
      <c r="D1339" s="9">
        <f t="shared" si="98"/>
        <v>1.5980817691831477E-7</v>
      </c>
      <c r="E1339" s="9">
        <f t="shared" si="100"/>
        <v>2.0984949833107446E-6</v>
      </c>
      <c r="G1339" s="9">
        <f t="shared" si="101"/>
        <v>1.4486183014551296E-3</v>
      </c>
      <c r="H1339" s="10">
        <f t="shared" si="99"/>
        <v>-6.5371450723914224</v>
      </c>
    </row>
    <row r="1340" spans="1:8" ht="15.75" customHeight="1">
      <c r="A1340" s="7">
        <v>44416</v>
      </c>
      <c r="B1340" s="8">
        <v>0.99970000000000003</v>
      </c>
      <c r="C1340" s="11">
        <f t="shared" si="97"/>
        <v>-1.0997251795662026E-3</v>
      </c>
      <c r="D1340" s="9">
        <f t="shared" si="98"/>
        <v>1.2093954705719165E-6</v>
      </c>
      <c r="E1340" s="9">
        <f t="shared" si="100"/>
        <v>3.0580653516485034E-6</v>
      </c>
      <c r="G1340" s="9">
        <f t="shared" si="101"/>
        <v>1.7487324985967704E-3</v>
      </c>
      <c r="H1340" s="10">
        <f t="shared" si="99"/>
        <v>-6.3488640399850444</v>
      </c>
    </row>
    <row r="1341" spans="1:8" ht="15.75" customHeight="1">
      <c r="A1341" s="7">
        <v>44417</v>
      </c>
      <c r="B1341" s="8">
        <v>1.0001</v>
      </c>
      <c r="C1341" s="11">
        <f t="shared" si="97"/>
        <v>4.000400093353953E-4</v>
      </c>
      <c r="D1341" s="9">
        <f t="shared" si="98"/>
        <v>1.6003200906906317E-7</v>
      </c>
      <c r="E1341" s="9">
        <f t="shared" si="100"/>
        <v>3.2080983606259055E-6</v>
      </c>
      <c r="G1341" s="9">
        <f t="shared" si="101"/>
        <v>1.7911165122978195E-3</v>
      </c>
      <c r="H1341" s="10">
        <f t="shared" si="99"/>
        <v>-6.3249161036935293</v>
      </c>
    </row>
    <row r="1342" spans="1:8" ht="15.75" customHeight="1">
      <c r="A1342" s="7">
        <v>44418</v>
      </c>
      <c r="B1342" s="8">
        <v>1.0003</v>
      </c>
      <c r="C1342" s="11">
        <f t="shared" si="97"/>
        <v>1.9996000866470036E-4</v>
      </c>
      <c r="D1342" s="9">
        <f t="shared" si="98"/>
        <v>3.9984005065187041E-8</v>
      </c>
      <c r="E1342" s="9">
        <f t="shared" si="100"/>
        <v>2.9982073084255102E-6</v>
      </c>
      <c r="G1342" s="9">
        <f t="shared" si="101"/>
        <v>1.7315332247535738E-3</v>
      </c>
      <c r="H1342" s="10">
        <f t="shared" si="99"/>
        <v>-6.3587480058833838</v>
      </c>
    </row>
    <row r="1343" spans="1:8" ht="15.75" customHeight="1">
      <c r="A1343" s="7">
        <v>44419</v>
      </c>
      <c r="B1343" s="8">
        <v>1.0007999999999999</v>
      </c>
      <c r="C1343" s="11">
        <f t="shared" si="97"/>
        <v>4.9972516156628001E-4</v>
      </c>
      <c r="D1343" s="9">
        <f t="shared" si="98"/>
        <v>2.4972523710244465E-7</v>
      </c>
      <c r="E1343" s="9">
        <f t="shared" si="100"/>
        <v>2.9980574882623232E-6</v>
      </c>
      <c r="G1343" s="9">
        <f t="shared" si="101"/>
        <v>1.7314899619294138E-3</v>
      </c>
      <c r="H1343" s="10">
        <f t="shared" si="99"/>
        <v>-6.3587729914649582</v>
      </c>
    </row>
    <row r="1344" spans="1:8" ht="15.75" customHeight="1">
      <c r="A1344" s="7">
        <v>44420</v>
      </c>
      <c r="B1344" s="8">
        <v>1.0004</v>
      </c>
      <c r="C1344" s="11">
        <f t="shared" si="97"/>
        <v>-3.9976014923732024E-4</v>
      </c>
      <c r="D1344" s="9">
        <f t="shared" si="98"/>
        <v>1.5980817691824454E-7</v>
      </c>
      <c r="E1344" s="9">
        <f t="shared" si="100"/>
        <v>3.1178736637141764E-6</v>
      </c>
      <c r="G1344" s="9">
        <f t="shared" si="101"/>
        <v>1.7657501702432812E-3</v>
      </c>
      <c r="H1344" s="10">
        <f t="shared" si="99"/>
        <v>-6.3391796532610991</v>
      </c>
    </row>
    <row r="1345" spans="1:8" ht="15.75" customHeight="1">
      <c r="A1345" s="7">
        <v>44421</v>
      </c>
      <c r="B1345" s="8">
        <v>1.0003</v>
      </c>
      <c r="C1345" s="11">
        <f t="shared" si="97"/>
        <v>-9.9965012328907192E-5</v>
      </c>
      <c r="D1345" s="9">
        <f t="shared" si="98"/>
        <v>9.9930036899185676E-9</v>
      </c>
      <c r="E1345" s="9">
        <f t="shared" si="100"/>
        <v>3.0379296329963976E-6</v>
      </c>
      <c r="G1345" s="9">
        <f t="shared" si="101"/>
        <v>1.7429657578381733E-3</v>
      </c>
      <c r="H1345" s="10">
        <f t="shared" si="99"/>
        <v>-6.3521671581689718</v>
      </c>
    </row>
    <row r="1346" spans="1:8" ht="15.75" customHeight="1">
      <c r="A1346" s="7">
        <v>44422</v>
      </c>
      <c r="B1346" s="8">
        <v>1.0005999999999999</v>
      </c>
      <c r="C1346" s="11">
        <f t="shared" si="97"/>
        <v>2.9986506296954968E-4</v>
      </c>
      <c r="D1346" s="9">
        <f t="shared" si="98"/>
        <v>8.9919055989731993E-8</v>
      </c>
      <c r="E1346" s="9">
        <f t="shared" si="100"/>
        <v>3.1178596799011679E-6</v>
      </c>
      <c r="G1346" s="9">
        <f t="shared" si="101"/>
        <v>1.7657462105017153E-3</v>
      </c>
      <c r="H1346" s="10">
        <f t="shared" si="99"/>
        <v>-6.3391818957901238</v>
      </c>
    </row>
    <row r="1347" spans="1:8" ht="15.75" customHeight="1">
      <c r="A1347" s="7">
        <v>44423</v>
      </c>
      <c r="B1347" s="8">
        <v>1.0003</v>
      </c>
      <c r="C1347" s="11">
        <f t="shared" ref="C1347:C1410" si="102">LN(B1347/B1346)</f>
        <v>-2.9986506296956816E-4</v>
      </c>
      <c r="D1347" s="9">
        <f t="shared" ref="D1347:D1410" si="103">C1347^2</f>
        <v>8.9919055989743084E-8</v>
      </c>
      <c r="E1347" s="9">
        <f t="shared" si="100"/>
        <v>3.1977917232102542E-6</v>
      </c>
      <c r="G1347" s="9">
        <f t="shared" si="101"/>
        <v>1.7882370433503088E-3</v>
      </c>
      <c r="H1347" s="10">
        <f t="shared" si="99"/>
        <v>-6.3265250364373378</v>
      </c>
    </row>
    <row r="1348" spans="1:8" ht="15.75" customHeight="1">
      <c r="A1348" s="7">
        <v>44424</v>
      </c>
      <c r="B1348" s="8">
        <v>1.0004999999999999</v>
      </c>
      <c r="C1348" s="11">
        <f t="shared" si="102"/>
        <v>1.9992003265308618E-4</v>
      </c>
      <c r="D1348" s="9">
        <f t="shared" si="103"/>
        <v>3.9968019456011047E-8</v>
      </c>
      <c r="E1348" s="9">
        <f t="shared" si="100"/>
        <v>2.9879845804844562E-6</v>
      </c>
      <c r="G1348" s="9">
        <f t="shared" si="101"/>
        <v>1.7285787747408146E-3</v>
      </c>
      <c r="H1348" s="10">
        <f t="shared" si="99"/>
        <v>-6.3604557255937273</v>
      </c>
    </row>
    <row r="1349" spans="1:8" ht="15.75" customHeight="1">
      <c r="A1349" s="7">
        <v>44425</v>
      </c>
      <c r="B1349" s="8">
        <v>1</v>
      </c>
      <c r="C1349" s="11">
        <f t="shared" si="102"/>
        <v>-4.9987504165104253E-4</v>
      </c>
      <c r="D1349" s="9">
        <f t="shared" si="103"/>
        <v>2.4987505726563152E-7</v>
      </c>
      <c r="E1349" s="9">
        <f t="shared" si="100"/>
        <v>3.2278646358590754E-6</v>
      </c>
      <c r="G1349" s="9">
        <f t="shared" si="101"/>
        <v>1.7966259031470841E-3</v>
      </c>
      <c r="H1349" s="10">
        <f t="shared" si="99"/>
        <v>-6.321844871402079</v>
      </c>
    </row>
    <row r="1350" spans="1:8" ht="15.75" customHeight="1">
      <c r="A1350" s="7">
        <v>44426</v>
      </c>
      <c r="B1350" s="8">
        <v>1.0013000000000001</v>
      </c>
      <c r="C1350" s="11">
        <f t="shared" si="102"/>
        <v>1.2991557316201288E-3</v>
      </c>
      <c r="D1350" s="9">
        <f t="shared" si="103"/>
        <v>1.6878056150014322E-6</v>
      </c>
      <c r="E1350" s="9">
        <f t="shared" si="100"/>
        <v>4.9056772471705988E-6</v>
      </c>
      <c r="G1350" s="9">
        <f t="shared" si="101"/>
        <v>2.2148763503118179E-3</v>
      </c>
      <c r="H1350" s="10">
        <f t="shared" si="99"/>
        <v>-6.1125587008302329</v>
      </c>
    </row>
    <row r="1351" spans="1:8" ht="15.75" customHeight="1">
      <c r="A1351" s="7">
        <v>44427</v>
      </c>
      <c r="B1351" s="8">
        <v>1</v>
      </c>
      <c r="C1351" s="11">
        <f t="shared" si="102"/>
        <v>-1.2991557316201082E-3</v>
      </c>
      <c r="D1351" s="9">
        <f t="shared" si="103"/>
        <v>1.6878056150013787E-6</v>
      </c>
      <c r="E1351" s="9">
        <f t="shared" si="100"/>
        <v>6.553506851109947E-6</v>
      </c>
      <c r="G1351" s="9">
        <f t="shared" si="101"/>
        <v>2.5599818067927643E-3</v>
      </c>
      <c r="H1351" s="10">
        <f t="shared" si="99"/>
        <v>-5.9677551272374956</v>
      </c>
    </row>
    <row r="1352" spans="1:8" ht="15.75" customHeight="1">
      <c r="A1352" s="7">
        <v>44428</v>
      </c>
      <c r="B1352" s="8">
        <v>1.0011000000000001</v>
      </c>
      <c r="C1352" s="11">
        <f t="shared" si="102"/>
        <v>1.0993954433010642E-3</v>
      </c>
      <c r="D1352" s="9">
        <f t="shared" si="103"/>
        <v>1.2086703407511435E-6</v>
      </c>
      <c r="E1352" s="9">
        <f t="shared" si="100"/>
        <v>7.5124020296793356E-6</v>
      </c>
      <c r="G1352" s="9">
        <f t="shared" si="101"/>
        <v>2.7408761427104539E-3</v>
      </c>
      <c r="H1352" s="10">
        <f t="shared" si="99"/>
        <v>-5.8994776495812236</v>
      </c>
    </row>
    <row r="1353" spans="1:8" ht="15.75" customHeight="1">
      <c r="A1353" s="7">
        <v>44429</v>
      </c>
      <c r="B1353" s="8">
        <v>1.0007999999999999</v>
      </c>
      <c r="C1353" s="11">
        <f t="shared" si="102"/>
        <v>-2.997152727368601E-4</v>
      </c>
      <c r="D1353" s="9">
        <f t="shared" si="103"/>
        <v>8.9829244711730434E-8</v>
      </c>
      <c r="E1353" s="9">
        <f t="shared" si="100"/>
        <v>7.6022312743910662E-6</v>
      </c>
      <c r="G1353" s="9">
        <f t="shared" si="101"/>
        <v>2.7572144048642762E-3</v>
      </c>
      <c r="H1353" s="10">
        <f t="shared" si="99"/>
        <v>-5.8935343825125308</v>
      </c>
    </row>
    <row r="1354" spans="1:8" ht="15.75" customHeight="1">
      <c r="A1354" s="7">
        <v>44430</v>
      </c>
      <c r="B1354" s="8">
        <v>1.0013000000000001</v>
      </c>
      <c r="C1354" s="11">
        <f t="shared" si="102"/>
        <v>4.9947556105589975E-4</v>
      </c>
      <c r="D1354" s="9">
        <f t="shared" si="103"/>
        <v>2.4947583609210585E-7</v>
      </c>
      <c r="E1354" s="9">
        <f t="shared" si="100"/>
        <v>7.6918669863049948E-6</v>
      </c>
      <c r="G1354" s="9">
        <f t="shared" si="101"/>
        <v>2.7734215305836572E-3</v>
      </c>
      <c r="H1354" s="10">
        <f t="shared" si="99"/>
        <v>-5.8876735114296537</v>
      </c>
    </row>
    <row r="1355" spans="1:8" ht="15.75" customHeight="1">
      <c r="A1355" s="7">
        <v>44431</v>
      </c>
      <c r="B1355" s="8">
        <v>1.0005999999999999</v>
      </c>
      <c r="C1355" s="11">
        <f t="shared" si="102"/>
        <v>-6.9933565965261111E-4</v>
      </c>
      <c r="D1355" s="9">
        <f t="shared" si="103"/>
        <v>4.8907036486175276E-7</v>
      </c>
      <c r="E1355" s="9">
        <f t="shared" si="100"/>
        <v>8.1709423492757213E-6</v>
      </c>
      <c r="G1355" s="9">
        <f t="shared" si="101"/>
        <v>2.8584860239776791E-3</v>
      </c>
      <c r="H1355" s="10">
        <f t="shared" si="99"/>
        <v>-5.8574631565576025</v>
      </c>
    </row>
    <row r="1356" spans="1:8" ht="15.75" customHeight="1">
      <c r="A1356" s="7">
        <v>44432</v>
      </c>
      <c r="B1356" s="8">
        <v>1.0004</v>
      </c>
      <c r="C1356" s="11">
        <f t="shared" si="102"/>
        <v>-1.9990005064066926E-4</v>
      </c>
      <c r="D1356" s="9">
        <f t="shared" si="103"/>
        <v>3.9960030246142135E-8</v>
      </c>
      <c r="E1356" s="9">
        <f t="shared" si="100"/>
        <v>8.1709103780554723E-6</v>
      </c>
      <c r="G1356" s="9">
        <f t="shared" si="101"/>
        <v>2.8584804316376688E-3</v>
      </c>
      <c r="H1356" s="10">
        <f t="shared" si="99"/>
        <v>-5.8574651129588</v>
      </c>
    </row>
    <row r="1357" spans="1:8" ht="15.75" customHeight="1">
      <c r="A1357" s="7">
        <v>44433</v>
      </c>
      <c r="B1357" s="8">
        <v>1.0002</v>
      </c>
      <c r="C1357" s="11">
        <f t="shared" si="102"/>
        <v>-1.9994001866067428E-4</v>
      </c>
      <c r="D1357" s="9">
        <f t="shared" si="103"/>
        <v>3.9976011062030784E-8</v>
      </c>
      <c r="E1357" s="9">
        <f t="shared" si="100"/>
        <v>8.210886389117503E-6</v>
      </c>
      <c r="G1357" s="9">
        <f t="shared" si="101"/>
        <v>2.8654644281717236E-3</v>
      </c>
      <c r="H1357" s="10">
        <f t="shared" si="99"/>
        <v>-5.8550248378789798</v>
      </c>
    </row>
    <row r="1358" spans="1:8" ht="15.75" customHeight="1">
      <c r="A1358" s="7">
        <v>44434</v>
      </c>
      <c r="B1358" s="8">
        <v>1.0003</v>
      </c>
      <c r="C1358" s="11">
        <f t="shared" si="102"/>
        <v>9.9975006331642476E-5</v>
      </c>
      <c r="D1358" s="9">
        <f t="shared" si="103"/>
        <v>9.9950018910119532E-9</v>
      </c>
      <c r="E1358" s="9">
        <f t="shared" si="100"/>
        <v>7.971006333742933E-6</v>
      </c>
      <c r="G1358" s="9">
        <f t="shared" si="101"/>
        <v>2.8232970679230576E-3</v>
      </c>
      <c r="H1358" s="10">
        <f t="shared" si="99"/>
        <v>-5.869849903960259</v>
      </c>
    </row>
    <row r="1359" spans="1:8" ht="15.75" customHeight="1">
      <c r="A1359" s="7">
        <v>44435</v>
      </c>
      <c r="B1359" s="8">
        <v>1.0006999999999999</v>
      </c>
      <c r="C1359" s="11">
        <f t="shared" si="102"/>
        <v>3.9980010527539389E-4</v>
      </c>
      <c r="D1359" s="9">
        <f t="shared" si="103"/>
        <v>1.5984012417821603E-7</v>
      </c>
      <c r="E1359" s="9">
        <f t="shared" si="100"/>
        <v>8.1208554518331517E-6</v>
      </c>
      <c r="G1359" s="9">
        <f t="shared" si="101"/>
        <v>2.8497114681723746E-3</v>
      </c>
      <c r="H1359" s="10">
        <f t="shared" si="99"/>
        <v>-5.8605375290643789</v>
      </c>
    </row>
    <row r="1360" spans="1:8" ht="15.75" customHeight="1">
      <c r="A1360" s="7">
        <v>44436</v>
      </c>
      <c r="B1360" s="8">
        <v>1.0008999999999999</v>
      </c>
      <c r="C1360" s="11">
        <f t="shared" si="102"/>
        <v>1.9984012856268449E-4</v>
      </c>
      <c r="D1360" s="9">
        <f t="shared" si="103"/>
        <v>3.9936076983950263E-8</v>
      </c>
      <c r="E1360" s="9">
        <f t="shared" si="100"/>
        <v>8.0009833518987879E-6</v>
      </c>
      <c r="G1360" s="9">
        <f t="shared" si="101"/>
        <v>2.8286009531036343E-3</v>
      </c>
      <c r="H1360" s="10">
        <f t="shared" si="99"/>
        <v>-5.8679730524255049</v>
      </c>
    </row>
    <row r="1361" spans="1:8" ht="15.75" customHeight="1">
      <c r="A1361" s="7">
        <v>44437</v>
      </c>
      <c r="B1361" s="8">
        <v>1.0005999999999999</v>
      </c>
      <c r="C1361" s="11">
        <f t="shared" si="102"/>
        <v>-2.9977517086849601E-4</v>
      </c>
      <c r="D1361" s="9">
        <f t="shared" si="103"/>
        <v>8.9865153069235974E-8</v>
      </c>
      <c r="E1361" s="9">
        <f t="shared" si="100"/>
        <v>6.8814530343961054E-6</v>
      </c>
      <c r="G1361" s="9">
        <f t="shared" si="101"/>
        <v>2.6232523771829706E-3</v>
      </c>
      <c r="H1361" s="10">
        <f t="shared" si="99"/>
        <v>-5.9433403657290196</v>
      </c>
    </row>
    <row r="1362" spans="1:8" ht="15.75" customHeight="1">
      <c r="A1362" s="7">
        <v>44438</v>
      </c>
      <c r="B1362" s="8">
        <v>1.0001</v>
      </c>
      <c r="C1362" s="11">
        <f t="shared" si="102"/>
        <v>-4.9982507163422445E-4</v>
      </c>
      <c r="D1362" s="9">
        <f t="shared" si="103"/>
        <v>2.4982510223415763E-7</v>
      </c>
      <c r="E1362" s="9">
        <f t="shared" si="100"/>
        <v>6.9712461275612004E-6</v>
      </c>
      <c r="G1362" s="9">
        <f t="shared" si="101"/>
        <v>2.640311748176946E-3</v>
      </c>
      <c r="H1362" s="10">
        <f t="shared" si="99"/>
        <v>-5.9368582823649048</v>
      </c>
    </row>
    <row r="1363" spans="1:8" ht="15.75" customHeight="1">
      <c r="A1363" s="7">
        <v>44439</v>
      </c>
      <c r="B1363" s="8">
        <v>1.0003</v>
      </c>
      <c r="C1363" s="11">
        <f t="shared" si="102"/>
        <v>1.9996000866470036E-4</v>
      </c>
      <c r="D1363" s="9">
        <f t="shared" si="103"/>
        <v>3.9984005065187041E-8</v>
      </c>
      <c r="E1363" s="9">
        <f t="shared" si="100"/>
        <v>6.9712461275612004E-6</v>
      </c>
      <c r="G1363" s="9">
        <f t="shared" si="101"/>
        <v>2.640311748176946E-3</v>
      </c>
      <c r="H1363" s="10">
        <f t="shared" si="99"/>
        <v>-5.9368582823649048</v>
      </c>
    </row>
    <row r="1364" spans="1:8" ht="15.75" customHeight="1">
      <c r="A1364" s="7">
        <v>44440</v>
      </c>
      <c r="B1364" s="8">
        <v>1.0003</v>
      </c>
      <c r="C1364" s="11">
        <f t="shared" si="102"/>
        <v>0</v>
      </c>
      <c r="D1364" s="9">
        <f t="shared" si="103"/>
        <v>0</v>
      </c>
      <c r="E1364" s="9">
        <f t="shared" si="100"/>
        <v>6.7215208904587549E-6</v>
      </c>
      <c r="G1364" s="9">
        <f t="shared" si="101"/>
        <v>2.5925896108830557E-3</v>
      </c>
      <c r="H1364" s="10">
        <f t="shared" si="99"/>
        <v>-5.9550980530257327</v>
      </c>
    </row>
    <row r="1365" spans="1:8" ht="15.75" customHeight="1">
      <c r="A1365" s="7">
        <v>44441</v>
      </c>
      <c r="B1365" s="8">
        <v>1.0004</v>
      </c>
      <c r="C1365" s="11">
        <f t="shared" si="102"/>
        <v>9.996501232885576E-5</v>
      </c>
      <c r="D1365" s="9">
        <f t="shared" si="103"/>
        <v>9.9930036899082841E-9</v>
      </c>
      <c r="E1365" s="9">
        <f t="shared" si="100"/>
        <v>6.5717057172304196E-6</v>
      </c>
      <c r="G1365" s="9">
        <f t="shared" si="101"/>
        <v>2.5635338338376615E-3</v>
      </c>
      <c r="H1365" s="10">
        <f t="shared" ref="H1365:H1428" si="104">LN(G1365)</f>
        <v>-5.9663685685293277</v>
      </c>
    </row>
    <row r="1366" spans="1:8" ht="15.75" customHeight="1">
      <c r="A1366" s="7">
        <v>44442</v>
      </c>
      <c r="B1366" s="8">
        <v>1.0002</v>
      </c>
      <c r="C1366" s="11">
        <f t="shared" si="102"/>
        <v>-1.9994001866067428E-4</v>
      </c>
      <c r="D1366" s="9">
        <f t="shared" si="103"/>
        <v>3.9976011062030784E-8</v>
      </c>
      <c r="E1366" s="9">
        <f t="shared" ref="E1366:E1429" si="105">SUM(D1346:D1366)</f>
        <v>6.6016887246025318E-6</v>
      </c>
      <c r="G1366" s="9">
        <f t="shared" si="101"/>
        <v>2.5693751622919009E-3</v>
      </c>
      <c r="H1366" s="10">
        <f t="shared" si="104"/>
        <v>-5.964092537148173</v>
      </c>
    </row>
    <row r="1367" spans="1:8" ht="15.75" customHeight="1">
      <c r="A1367" s="7">
        <v>44443</v>
      </c>
      <c r="B1367" s="8">
        <v>1</v>
      </c>
      <c r="C1367" s="11">
        <f t="shared" si="102"/>
        <v>-1.9998000266624517E-4</v>
      </c>
      <c r="D1367" s="9">
        <f t="shared" si="103"/>
        <v>3.9992001466391424E-8</v>
      </c>
      <c r="E1367" s="9">
        <f t="shared" si="105"/>
        <v>6.5517616700791906E-6</v>
      </c>
      <c r="G1367" s="9">
        <f t="shared" ref="G1367:G1430" si="106">SQRT(E1367)</f>
        <v>2.559640926004894E-3</v>
      </c>
      <c r="H1367" s="10">
        <f t="shared" si="104"/>
        <v>-5.9678882936078175</v>
      </c>
    </row>
    <row r="1368" spans="1:8" ht="15.75" customHeight="1">
      <c r="A1368" s="7">
        <v>44444</v>
      </c>
      <c r="B1368" s="8">
        <v>1.0003</v>
      </c>
      <c r="C1368" s="11">
        <f t="shared" si="102"/>
        <v>2.9995500899794244E-4</v>
      </c>
      <c r="D1368" s="9">
        <f t="shared" si="103"/>
        <v>8.9973007422955731E-8</v>
      </c>
      <c r="E1368" s="9">
        <f t="shared" si="105"/>
        <v>6.5518156215124036E-6</v>
      </c>
      <c r="G1368" s="9">
        <f t="shared" si="106"/>
        <v>2.5596514648507135E-3</v>
      </c>
      <c r="H1368" s="10">
        <f t="shared" si="104"/>
        <v>-5.967884176302138</v>
      </c>
    </row>
    <row r="1369" spans="1:8" ht="15.75" customHeight="1">
      <c r="A1369" s="7">
        <v>44445</v>
      </c>
      <c r="B1369" s="8">
        <v>1.0004</v>
      </c>
      <c r="C1369" s="11">
        <f t="shared" si="102"/>
        <v>9.996501232885576E-5</v>
      </c>
      <c r="D1369" s="9">
        <f t="shared" si="103"/>
        <v>9.9930036899082841E-9</v>
      </c>
      <c r="E1369" s="9">
        <f t="shared" si="105"/>
        <v>6.5218406057463002E-6</v>
      </c>
      <c r="G1369" s="9">
        <f t="shared" si="106"/>
        <v>2.5537894599489404E-3</v>
      </c>
      <c r="H1369" s="10">
        <f t="shared" si="104"/>
        <v>-5.970176960185225</v>
      </c>
    </row>
    <row r="1370" spans="1:8" ht="15.75" customHeight="1">
      <c r="A1370" s="7">
        <v>44446</v>
      </c>
      <c r="B1370" s="8">
        <v>1.0007999999999999</v>
      </c>
      <c r="C1370" s="11">
        <f t="shared" si="102"/>
        <v>3.9976014923740806E-4</v>
      </c>
      <c r="D1370" s="9">
        <f t="shared" si="103"/>
        <v>1.5980817691831477E-7</v>
      </c>
      <c r="E1370" s="9">
        <f t="shared" si="105"/>
        <v>6.4317737253989833E-6</v>
      </c>
      <c r="G1370" s="9">
        <f t="shared" si="106"/>
        <v>2.5360941870125769E-3</v>
      </c>
      <c r="H1370" s="10">
        <f t="shared" si="104"/>
        <v>-5.9771301031076431</v>
      </c>
    </row>
    <row r="1371" spans="1:8" ht="15.75" customHeight="1">
      <c r="A1371" s="7">
        <v>44447</v>
      </c>
      <c r="B1371" s="8">
        <v>1.0002</v>
      </c>
      <c r="C1371" s="11">
        <f t="shared" si="102"/>
        <v>-5.9970016789795064E-4</v>
      </c>
      <c r="D1371" s="9">
        <f t="shared" si="103"/>
        <v>3.5964029137683019E-7</v>
      </c>
      <c r="E1371" s="9">
        <f t="shared" si="105"/>
        <v>5.1036084017743821E-6</v>
      </c>
      <c r="G1371" s="9">
        <f t="shared" si="106"/>
        <v>2.2591167304445298E-3</v>
      </c>
      <c r="H1371" s="10">
        <f t="shared" si="104"/>
        <v>-6.0927813693277457</v>
      </c>
    </row>
    <row r="1372" spans="1:8" ht="15.75" customHeight="1">
      <c r="A1372" s="7">
        <v>44448</v>
      </c>
      <c r="B1372" s="8">
        <v>1.0001</v>
      </c>
      <c r="C1372" s="11">
        <f t="shared" si="102"/>
        <v>-9.9985002332892098E-5</v>
      </c>
      <c r="D1372" s="9">
        <f t="shared" si="103"/>
        <v>9.9970006915084388E-9</v>
      </c>
      <c r="E1372" s="9">
        <f t="shared" si="105"/>
        <v>3.4257997874645121E-6</v>
      </c>
      <c r="G1372" s="9">
        <f t="shared" si="106"/>
        <v>1.8508916195889246E-3</v>
      </c>
      <c r="H1372" s="10">
        <f t="shared" si="104"/>
        <v>-6.2920877994610969</v>
      </c>
    </row>
    <row r="1373" spans="1:8" ht="15.75" customHeight="1">
      <c r="A1373" s="7">
        <v>44449</v>
      </c>
      <c r="B1373" s="8">
        <v>1</v>
      </c>
      <c r="C1373" s="11">
        <f t="shared" si="102"/>
        <v>-9.9995000333324941E-5</v>
      </c>
      <c r="D1373" s="9">
        <f t="shared" si="103"/>
        <v>9.9990000916616546E-9</v>
      </c>
      <c r="E1373" s="9">
        <f t="shared" si="105"/>
        <v>2.2271284468050306E-6</v>
      </c>
      <c r="G1373" s="9">
        <f t="shared" si="106"/>
        <v>1.4923566754650279E-3</v>
      </c>
      <c r="H1373" s="10">
        <f t="shared" si="104"/>
        <v>-6.507398747147854</v>
      </c>
    </row>
    <row r="1374" spans="1:8" ht="15.75" customHeight="1">
      <c r="A1374" s="7">
        <v>44450</v>
      </c>
      <c r="B1374" s="8">
        <v>1.0005999999999999</v>
      </c>
      <c r="C1374" s="11">
        <f t="shared" si="102"/>
        <v>5.9982007196754947E-4</v>
      </c>
      <c r="D1374" s="9">
        <f t="shared" si="103"/>
        <v>3.5978411873515622E-7</v>
      </c>
      <c r="E1374" s="9">
        <f t="shared" si="105"/>
        <v>2.4970833208284565E-6</v>
      </c>
      <c r="G1374" s="9">
        <f t="shared" si="106"/>
        <v>1.5802162259730332E-3</v>
      </c>
      <c r="H1374" s="10">
        <f t="shared" si="104"/>
        <v>-6.4501935894249591</v>
      </c>
    </row>
    <row r="1375" spans="1:8" ht="15.75" customHeight="1">
      <c r="A1375" s="7">
        <v>44451</v>
      </c>
      <c r="B1375" s="8">
        <v>1</v>
      </c>
      <c r="C1375" s="11">
        <f t="shared" si="102"/>
        <v>-5.9982007196758287E-4</v>
      </c>
      <c r="D1375" s="9">
        <f t="shared" si="103"/>
        <v>3.5978411873519629E-7</v>
      </c>
      <c r="E1375" s="9">
        <f t="shared" si="105"/>
        <v>2.607391603471547E-6</v>
      </c>
      <c r="G1375" s="9">
        <f t="shared" si="106"/>
        <v>1.6147419618847919E-3</v>
      </c>
      <c r="H1375" s="10">
        <f t="shared" si="104"/>
        <v>-6.428580110995779</v>
      </c>
    </row>
    <row r="1376" spans="1:8" ht="15.75" customHeight="1">
      <c r="A1376" s="7">
        <v>44452</v>
      </c>
      <c r="B1376" s="8">
        <v>1.0003</v>
      </c>
      <c r="C1376" s="11">
        <f t="shared" si="102"/>
        <v>2.9995500899794244E-4</v>
      </c>
      <c r="D1376" s="9">
        <f t="shared" si="103"/>
        <v>8.9973007422955731E-8</v>
      </c>
      <c r="E1376" s="9">
        <f t="shared" si="105"/>
        <v>2.2082942460327499E-6</v>
      </c>
      <c r="G1376" s="9">
        <f t="shared" si="106"/>
        <v>1.4860330568438745E-3</v>
      </c>
      <c r="H1376" s="10">
        <f t="shared" si="104"/>
        <v>-6.5116450874132203</v>
      </c>
    </row>
    <row r="1377" spans="1:8" ht="15.75" customHeight="1">
      <c r="A1377" s="7">
        <v>44453</v>
      </c>
      <c r="B1377" s="8">
        <v>1.0004</v>
      </c>
      <c r="C1377" s="11">
        <f t="shared" si="102"/>
        <v>9.996501232885576E-5</v>
      </c>
      <c r="D1377" s="9">
        <f t="shared" si="103"/>
        <v>9.9930036899082841E-9</v>
      </c>
      <c r="E1377" s="9">
        <f t="shared" si="105"/>
        <v>2.1783272194765159E-6</v>
      </c>
      <c r="G1377" s="9">
        <f t="shared" si="106"/>
        <v>1.4759157223488461E-3</v>
      </c>
      <c r="H1377" s="10">
        <f t="shared" si="104"/>
        <v>-6.5184766531136917</v>
      </c>
    </row>
    <row r="1378" spans="1:8" ht="15.75" customHeight="1">
      <c r="A1378" s="7">
        <v>44454</v>
      </c>
      <c r="B1378" s="8">
        <v>1.0002</v>
      </c>
      <c r="C1378" s="11">
        <f t="shared" si="102"/>
        <v>-1.9994001866067428E-4</v>
      </c>
      <c r="D1378" s="9">
        <f t="shared" si="103"/>
        <v>3.9976011062030784E-8</v>
      </c>
      <c r="E1378" s="9">
        <f t="shared" si="105"/>
        <v>2.1783272194765159E-6</v>
      </c>
      <c r="G1378" s="9">
        <f t="shared" si="106"/>
        <v>1.4759157223488461E-3</v>
      </c>
      <c r="H1378" s="10">
        <f t="shared" si="104"/>
        <v>-6.5184766531136917</v>
      </c>
    </row>
    <row r="1379" spans="1:8" ht="15.75" customHeight="1">
      <c r="A1379" s="7">
        <v>44455</v>
      </c>
      <c r="B1379" s="8">
        <v>1.0003</v>
      </c>
      <c r="C1379" s="11">
        <f t="shared" si="102"/>
        <v>9.9975006331642476E-5</v>
      </c>
      <c r="D1379" s="9">
        <f t="shared" si="103"/>
        <v>9.9950018910119532E-9</v>
      </c>
      <c r="E1379" s="9">
        <f t="shared" si="105"/>
        <v>2.1783272194765159E-6</v>
      </c>
      <c r="G1379" s="9">
        <f t="shared" si="106"/>
        <v>1.4759157223488461E-3</v>
      </c>
      <c r="H1379" s="10">
        <f t="shared" si="104"/>
        <v>-6.5184766531136917</v>
      </c>
    </row>
    <row r="1380" spans="1:8" ht="15.75" customHeight="1">
      <c r="A1380" s="7">
        <v>44456</v>
      </c>
      <c r="B1380" s="8">
        <v>1.0001</v>
      </c>
      <c r="C1380" s="11">
        <f t="shared" si="102"/>
        <v>-1.999600086646809E-4</v>
      </c>
      <c r="D1380" s="9">
        <f t="shared" si="103"/>
        <v>3.9984005065179259E-8</v>
      </c>
      <c r="E1380" s="9">
        <f t="shared" si="105"/>
        <v>2.0584711003634788E-6</v>
      </c>
      <c r="G1380" s="9">
        <f t="shared" si="106"/>
        <v>1.4347372931528192E-3</v>
      </c>
      <c r="H1380" s="10">
        <f t="shared" si="104"/>
        <v>-6.546773517503734</v>
      </c>
    </row>
    <row r="1381" spans="1:8" ht="15.75" customHeight="1">
      <c r="A1381" s="7">
        <v>44457</v>
      </c>
      <c r="B1381" s="8">
        <v>1.0012000000000001</v>
      </c>
      <c r="C1381" s="11">
        <f t="shared" si="102"/>
        <v>1.0992855751489714E-3</v>
      </c>
      <c r="D1381" s="9">
        <f t="shared" si="103"/>
        <v>1.2084287757306049E-6</v>
      </c>
      <c r="E1381" s="9">
        <f t="shared" si="105"/>
        <v>3.2269637991101336E-6</v>
      </c>
      <c r="G1381" s="9">
        <f t="shared" si="106"/>
        <v>1.7963751832816366E-3</v>
      </c>
      <c r="H1381" s="10">
        <f t="shared" si="104"/>
        <v>-6.3219844315412628</v>
      </c>
    </row>
    <row r="1382" spans="1:8" ht="15.75" customHeight="1">
      <c r="A1382" s="7">
        <v>44458</v>
      </c>
      <c r="B1382" s="8">
        <v>1.0008999999999999</v>
      </c>
      <c r="C1382" s="11">
        <f t="shared" si="102"/>
        <v>-2.9968533264623369E-4</v>
      </c>
      <c r="D1382" s="9">
        <f t="shared" si="103"/>
        <v>8.9811298603283737E-8</v>
      </c>
      <c r="E1382" s="9">
        <f t="shared" si="105"/>
        <v>3.2269099446441813E-6</v>
      </c>
      <c r="G1382" s="9">
        <f t="shared" si="106"/>
        <v>1.7963601934590349E-3</v>
      </c>
      <c r="H1382" s="10">
        <f t="shared" si="104"/>
        <v>-6.3219927760593135</v>
      </c>
    </row>
    <row r="1383" spans="1:8" ht="15.75" customHeight="1">
      <c r="A1383" s="7">
        <v>44459</v>
      </c>
      <c r="B1383" s="8">
        <v>0.99980000000000002</v>
      </c>
      <c r="C1383" s="11">
        <f t="shared" si="102"/>
        <v>-1.0996152455030426E-3</v>
      </c>
      <c r="D1383" s="9">
        <f t="shared" si="103"/>
        <v>1.2091536881427165E-6</v>
      </c>
      <c r="E1383" s="9">
        <f t="shared" si="105"/>
        <v>4.1862385305527403E-6</v>
      </c>
      <c r="G1383" s="9">
        <f t="shared" si="106"/>
        <v>2.0460299437087279E-3</v>
      </c>
      <c r="H1383" s="10">
        <f t="shared" si="104"/>
        <v>-6.1918539763160387</v>
      </c>
    </row>
    <row r="1384" spans="1:8" ht="15.75" customHeight="1">
      <c r="A1384" s="7">
        <v>44460</v>
      </c>
      <c r="B1384" s="8">
        <v>1.0007999999999999</v>
      </c>
      <c r="C1384" s="11">
        <f t="shared" si="102"/>
        <v>9.9970017323117904E-4</v>
      </c>
      <c r="D1384" s="9">
        <f t="shared" si="103"/>
        <v>9.9940043635844932E-7</v>
      </c>
      <c r="E1384" s="9">
        <f t="shared" si="105"/>
        <v>5.1456549618460031E-6</v>
      </c>
      <c r="G1384" s="9">
        <f t="shared" si="106"/>
        <v>2.2684036152867512E-3</v>
      </c>
      <c r="H1384" s="10">
        <f t="shared" si="104"/>
        <v>-6.0886789480649801</v>
      </c>
    </row>
    <row r="1385" spans="1:8" ht="15.75" customHeight="1">
      <c r="A1385" s="7">
        <v>44461</v>
      </c>
      <c r="B1385" s="8">
        <v>1.0008999999999999</v>
      </c>
      <c r="C1385" s="11">
        <f t="shared" si="102"/>
        <v>9.9915072271797238E-5</v>
      </c>
      <c r="D1385" s="9">
        <f t="shared" si="103"/>
        <v>9.9830216670784658E-9</v>
      </c>
      <c r="E1385" s="9">
        <f t="shared" si="105"/>
        <v>5.1556379835130814E-6</v>
      </c>
      <c r="G1385" s="9">
        <f t="shared" si="106"/>
        <v>2.270602999978878E-3</v>
      </c>
      <c r="H1385" s="10">
        <f t="shared" si="104"/>
        <v>-6.0877098440073389</v>
      </c>
    </row>
    <row r="1386" spans="1:8" ht="15.75" customHeight="1">
      <c r="A1386" s="7">
        <v>44462</v>
      </c>
      <c r="B1386" s="8">
        <v>1.0011000000000001</v>
      </c>
      <c r="C1386" s="11">
        <f t="shared" si="102"/>
        <v>1.9980020046503081E-4</v>
      </c>
      <c r="D1386" s="9">
        <f t="shared" si="103"/>
        <v>3.99201201058665E-8</v>
      </c>
      <c r="E1386" s="9">
        <f t="shared" si="105"/>
        <v>5.1855650999290398E-6</v>
      </c>
      <c r="G1386" s="9">
        <f t="shared" si="106"/>
        <v>2.2771835894211602E-3</v>
      </c>
      <c r="H1386" s="10">
        <f t="shared" si="104"/>
        <v>-6.0848158673856663</v>
      </c>
    </row>
    <row r="1387" spans="1:8" ht="15.75" customHeight="1">
      <c r="A1387" s="7">
        <v>44463</v>
      </c>
      <c r="B1387" s="8">
        <v>1.0006999999999999</v>
      </c>
      <c r="C1387" s="11">
        <f t="shared" si="102"/>
        <v>-3.9964032902777854E-4</v>
      </c>
      <c r="D1387" s="9">
        <f t="shared" si="103"/>
        <v>1.597123925854311E-7</v>
      </c>
      <c r="E1387" s="9">
        <f t="shared" si="105"/>
        <v>5.3053014814524406E-6</v>
      </c>
      <c r="G1387" s="9">
        <f t="shared" si="106"/>
        <v>2.3033240070499069E-3</v>
      </c>
      <c r="H1387" s="10">
        <f t="shared" si="104"/>
        <v>-6.0734019789165323</v>
      </c>
    </row>
    <row r="1388" spans="1:8" ht="15.75" customHeight="1">
      <c r="A1388" s="7">
        <v>44464</v>
      </c>
      <c r="B1388" s="8">
        <v>1.0013000000000001</v>
      </c>
      <c r="C1388" s="11">
        <f t="shared" si="102"/>
        <v>5.9940061734695225E-4</v>
      </c>
      <c r="D1388" s="9">
        <f t="shared" si="103"/>
        <v>3.5928110007590748E-7</v>
      </c>
      <c r="E1388" s="9">
        <f t="shared" si="105"/>
        <v>5.6245905800619567E-6</v>
      </c>
      <c r="G1388" s="9">
        <f t="shared" si="106"/>
        <v>2.3716219302540521E-3</v>
      </c>
      <c r="H1388" s="10">
        <f t="shared" si="104"/>
        <v>-6.0441811991447834</v>
      </c>
    </row>
    <row r="1389" spans="1:8" ht="15.75" customHeight="1">
      <c r="A1389" s="7">
        <v>44465</v>
      </c>
      <c r="B1389" s="8">
        <v>1.0004</v>
      </c>
      <c r="C1389" s="11">
        <f t="shared" si="102"/>
        <v>-8.9923571029321473E-4</v>
      </c>
      <c r="D1389" s="9">
        <f t="shared" si="103"/>
        <v>8.0862486266654235E-7</v>
      </c>
      <c r="E1389" s="9">
        <f t="shared" si="105"/>
        <v>6.343242435305543E-6</v>
      </c>
      <c r="G1389" s="9">
        <f t="shared" si="106"/>
        <v>2.518579447884371E-3</v>
      </c>
      <c r="H1389" s="10">
        <f t="shared" si="104"/>
        <v>-5.9840602475606701</v>
      </c>
    </row>
    <row r="1390" spans="1:8" ht="15.75" customHeight="1">
      <c r="A1390" s="7">
        <v>44466</v>
      </c>
      <c r="B1390" s="8">
        <v>1.0004</v>
      </c>
      <c r="C1390" s="11">
        <f t="shared" si="102"/>
        <v>0</v>
      </c>
      <c r="D1390" s="9">
        <f t="shared" si="103"/>
        <v>0</v>
      </c>
      <c r="E1390" s="9">
        <f t="shared" si="105"/>
        <v>6.3332494316156346E-6</v>
      </c>
      <c r="G1390" s="9">
        <f t="shared" si="106"/>
        <v>2.5165948087873891E-3</v>
      </c>
      <c r="H1390" s="10">
        <f t="shared" si="104"/>
        <v>-5.9848485575966652</v>
      </c>
    </row>
    <row r="1391" spans="1:8" ht="15.75" customHeight="1">
      <c r="A1391" s="7">
        <v>44467</v>
      </c>
      <c r="B1391" s="8">
        <v>1.0003</v>
      </c>
      <c r="C1391" s="11">
        <f t="shared" si="102"/>
        <v>-9.9965012328907192E-5</v>
      </c>
      <c r="D1391" s="9">
        <f t="shared" si="103"/>
        <v>9.9930036899185676E-9</v>
      </c>
      <c r="E1391" s="9">
        <f t="shared" si="105"/>
        <v>6.1834342583872384E-6</v>
      </c>
      <c r="G1391" s="9">
        <f t="shared" si="106"/>
        <v>2.4866512136580872E-3</v>
      </c>
      <c r="H1391" s="10">
        <f t="shared" si="104"/>
        <v>-5.9968183678005005</v>
      </c>
    </row>
    <row r="1392" spans="1:8" ht="15.75" customHeight="1">
      <c r="A1392" s="7">
        <v>44468</v>
      </c>
      <c r="B1392" s="8">
        <v>1</v>
      </c>
      <c r="C1392" s="11">
        <f t="shared" si="102"/>
        <v>-2.9995500899799611E-4</v>
      </c>
      <c r="D1392" s="9">
        <f t="shared" si="103"/>
        <v>8.9973007422987932E-8</v>
      </c>
      <c r="E1392" s="9">
        <f t="shared" si="105"/>
        <v>5.9137669744333953E-6</v>
      </c>
      <c r="G1392" s="9">
        <f t="shared" si="106"/>
        <v>2.4318237959262993E-3</v>
      </c>
      <c r="H1392" s="10">
        <f t="shared" si="104"/>
        <v>-6.0191137698359496</v>
      </c>
    </row>
    <row r="1393" spans="1:8" ht="15.75" customHeight="1">
      <c r="A1393" s="7">
        <v>44469</v>
      </c>
      <c r="B1393" s="8">
        <v>1.0001</v>
      </c>
      <c r="C1393" s="11">
        <f t="shared" si="102"/>
        <v>9.9995000333297321E-5</v>
      </c>
      <c r="D1393" s="9">
        <f t="shared" si="103"/>
        <v>9.9990000916561307E-9</v>
      </c>
      <c r="E1393" s="9">
        <f t="shared" si="105"/>
        <v>5.9137689738335431E-6</v>
      </c>
      <c r="G1393" s="9">
        <f t="shared" si="106"/>
        <v>2.4318242070169348E-3</v>
      </c>
      <c r="H1393" s="10">
        <f t="shared" si="104"/>
        <v>-6.0191136007897379</v>
      </c>
    </row>
    <row r="1394" spans="1:8" ht="15.75" customHeight="1">
      <c r="A1394" s="7">
        <v>44470</v>
      </c>
      <c r="B1394" s="8">
        <v>0.99980000000000002</v>
      </c>
      <c r="C1394" s="11">
        <f t="shared" si="102"/>
        <v>-3.0001500300031386E-4</v>
      </c>
      <c r="D1394" s="9">
        <f t="shared" si="103"/>
        <v>9.0009002025278338E-8</v>
      </c>
      <c r="E1394" s="9">
        <f t="shared" si="105"/>
        <v>5.99377897576716E-6</v>
      </c>
      <c r="G1394" s="9">
        <f t="shared" si="106"/>
        <v>2.448219552198528E-3</v>
      </c>
      <c r="H1394" s="10">
        <f t="shared" si="104"/>
        <v>-6.0123942319980301</v>
      </c>
    </row>
    <row r="1395" spans="1:8" ht="15.75" customHeight="1">
      <c r="A1395" s="7">
        <v>44471</v>
      </c>
      <c r="B1395" s="8">
        <v>0.99980000000000002</v>
      </c>
      <c r="C1395" s="11">
        <f t="shared" si="102"/>
        <v>0</v>
      </c>
      <c r="D1395" s="9">
        <f t="shared" si="103"/>
        <v>0</v>
      </c>
      <c r="E1395" s="9">
        <f t="shared" si="105"/>
        <v>5.6339948570320035E-6</v>
      </c>
      <c r="G1395" s="9">
        <f t="shared" si="106"/>
        <v>2.3736037700155441E-3</v>
      </c>
      <c r="H1395" s="10">
        <f t="shared" si="104"/>
        <v>-6.0433459006776902</v>
      </c>
    </row>
    <row r="1396" spans="1:8" ht="15.75" customHeight="1">
      <c r="A1396" s="7">
        <v>44472</v>
      </c>
      <c r="B1396" s="8">
        <v>1.0004</v>
      </c>
      <c r="C1396" s="11">
        <f t="shared" si="102"/>
        <v>5.9994002399387013E-4</v>
      </c>
      <c r="D1396" s="9">
        <f t="shared" si="103"/>
        <v>3.5992803238976547E-7</v>
      </c>
      <c r="E1396" s="9">
        <f t="shared" si="105"/>
        <v>5.6341387706865717E-6</v>
      </c>
      <c r="G1396" s="9">
        <f t="shared" si="106"/>
        <v>2.3736340852554701E-3</v>
      </c>
      <c r="H1396" s="10">
        <f t="shared" si="104"/>
        <v>-6.0433331289393228</v>
      </c>
    </row>
    <row r="1397" spans="1:8" ht="15.75" customHeight="1">
      <c r="A1397" s="7">
        <v>44473</v>
      </c>
      <c r="B1397" s="8">
        <v>1.0002</v>
      </c>
      <c r="C1397" s="11">
        <f t="shared" si="102"/>
        <v>-1.9994001866067428E-4</v>
      </c>
      <c r="D1397" s="9">
        <f t="shared" si="103"/>
        <v>3.9976011062030784E-8</v>
      </c>
      <c r="E1397" s="9">
        <f t="shared" si="105"/>
        <v>5.5841417743256466E-6</v>
      </c>
      <c r="G1397" s="9">
        <f t="shared" si="106"/>
        <v>2.3630788760271304E-3</v>
      </c>
      <c r="H1397" s="10">
        <f t="shared" si="104"/>
        <v>-6.0477899017207708</v>
      </c>
    </row>
    <row r="1398" spans="1:8" ht="15.75" customHeight="1">
      <c r="A1398" s="7">
        <v>44474</v>
      </c>
      <c r="B1398" s="8">
        <v>1.0004999999999999</v>
      </c>
      <c r="C1398" s="11">
        <f t="shared" si="102"/>
        <v>2.9989503898480437E-4</v>
      </c>
      <c r="D1398" s="9">
        <f t="shared" si="103"/>
        <v>8.9937034407697337E-8</v>
      </c>
      <c r="E1398" s="9">
        <f t="shared" si="105"/>
        <v>5.6640858050434365E-6</v>
      </c>
      <c r="G1398" s="9">
        <f t="shared" si="106"/>
        <v>2.3799339917408291E-3</v>
      </c>
      <c r="H1398" s="10">
        <f t="shared" si="104"/>
        <v>-6.0406825262460409</v>
      </c>
    </row>
    <row r="1399" spans="1:8" ht="15.75" customHeight="1">
      <c r="A1399" s="7">
        <v>44475</v>
      </c>
      <c r="B1399" s="8">
        <v>1.0004</v>
      </c>
      <c r="C1399" s="11">
        <f t="shared" si="102"/>
        <v>-9.9955020324133653E-5</v>
      </c>
      <c r="D1399" s="9">
        <f t="shared" si="103"/>
        <v>9.9910060879979718E-9</v>
      </c>
      <c r="E1399" s="9">
        <f t="shared" si="105"/>
        <v>5.6341008000694028E-6</v>
      </c>
      <c r="G1399" s="9">
        <f t="shared" si="106"/>
        <v>2.3736260868277891E-3</v>
      </c>
      <c r="H1399" s="10">
        <f t="shared" si="104"/>
        <v>-6.0433364986420113</v>
      </c>
    </row>
    <row r="1400" spans="1:8" ht="15.75" customHeight="1">
      <c r="A1400" s="7">
        <v>44476</v>
      </c>
      <c r="B1400" s="8">
        <v>1.0003</v>
      </c>
      <c r="C1400" s="11">
        <f t="shared" si="102"/>
        <v>-9.9965012328907192E-5</v>
      </c>
      <c r="D1400" s="9">
        <f t="shared" si="103"/>
        <v>9.9930036899185676E-9</v>
      </c>
      <c r="E1400" s="9">
        <f t="shared" si="105"/>
        <v>5.6340988018683098E-6</v>
      </c>
      <c r="G1400" s="9">
        <f t="shared" si="106"/>
        <v>2.3736256659103411E-3</v>
      </c>
      <c r="H1400" s="10">
        <f t="shared" si="104"/>
        <v>-6.0433366759730101</v>
      </c>
    </row>
    <row r="1401" spans="1:8" ht="15.75" customHeight="1">
      <c r="A1401" s="7">
        <v>44477</v>
      </c>
      <c r="B1401" s="8">
        <v>1</v>
      </c>
      <c r="C1401" s="11">
        <f t="shared" si="102"/>
        <v>-2.9995500899799611E-4</v>
      </c>
      <c r="D1401" s="9">
        <f t="shared" si="103"/>
        <v>8.9973007422987932E-8</v>
      </c>
      <c r="E1401" s="9">
        <f t="shared" si="105"/>
        <v>5.6840878042261186E-6</v>
      </c>
      <c r="G1401" s="9">
        <f t="shared" si="106"/>
        <v>2.384132505593202E-3</v>
      </c>
      <c r="H1401" s="10">
        <f t="shared" si="104"/>
        <v>-6.0389199501184097</v>
      </c>
    </row>
    <row r="1402" spans="1:8" ht="15.75" customHeight="1">
      <c r="A1402" s="7">
        <v>44478</v>
      </c>
      <c r="B1402" s="8">
        <v>1.0002</v>
      </c>
      <c r="C1402" s="11">
        <f t="shared" si="102"/>
        <v>1.9998000266624471E-4</v>
      </c>
      <c r="D1402" s="9">
        <f t="shared" si="103"/>
        <v>3.9992001466391245E-8</v>
      </c>
      <c r="E1402" s="9">
        <f t="shared" si="105"/>
        <v>4.5156510299619058E-6</v>
      </c>
      <c r="G1402" s="9">
        <f t="shared" si="106"/>
        <v>2.1250061246880928E-3</v>
      </c>
      <c r="H1402" s="10">
        <f t="shared" si="104"/>
        <v>-6.1539805944037491</v>
      </c>
    </row>
    <row r="1403" spans="1:8" ht="15.75" customHeight="1">
      <c r="A1403" s="7">
        <v>44479</v>
      </c>
      <c r="B1403" s="8">
        <v>1.0004</v>
      </c>
      <c r="C1403" s="11">
        <f t="shared" si="102"/>
        <v>1.999400186605361E-4</v>
      </c>
      <c r="D1403" s="9">
        <f t="shared" si="103"/>
        <v>3.9976011061975522E-8</v>
      </c>
      <c r="E1403" s="9">
        <f t="shared" si="105"/>
        <v>4.4658157424205978E-6</v>
      </c>
      <c r="G1403" s="9">
        <f t="shared" si="106"/>
        <v>2.1132476765444693E-3</v>
      </c>
      <c r="H1403" s="10">
        <f t="shared" si="104"/>
        <v>-6.1595293316261035</v>
      </c>
    </row>
    <row r="1404" spans="1:8" ht="15.75" customHeight="1">
      <c r="A1404" s="7">
        <v>44480</v>
      </c>
      <c r="B1404" s="8">
        <v>1.0004</v>
      </c>
      <c r="C1404" s="11">
        <f t="shared" si="102"/>
        <v>0</v>
      </c>
      <c r="D1404" s="9">
        <f t="shared" si="103"/>
        <v>0</v>
      </c>
      <c r="E1404" s="9">
        <f t="shared" si="105"/>
        <v>3.2566620542778809E-6</v>
      </c>
      <c r="G1404" s="9">
        <f t="shared" si="106"/>
        <v>1.8046224132149864E-3</v>
      </c>
      <c r="H1404" s="10">
        <f t="shared" si="104"/>
        <v>-6.3174038984350158</v>
      </c>
    </row>
    <row r="1405" spans="1:8" ht="15.75" customHeight="1">
      <c r="A1405" s="7">
        <v>44481</v>
      </c>
      <c r="B1405" s="8">
        <v>1.0001</v>
      </c>
      <c r="C1405" s="11">
        <f t="shared" si="102"/>
        <v>-2.9992502099357996E-4</v>
      </c>
      <c r="D1405" s="9">
        <f t="shared" si="103"/>
        <v>8.9955018217999387E-8</v>
      </c>
      <c r="E1405" s="9">
        <f t="shared" si="105"/>
        <v>2.347216636137431E-6</v>
      </c>
      <c r="G1405" s="9">
        <f t="shared" si="106"/>
        <v>1.5320628695120286E-3</v>
      </c>
      <c r="H1405" s="10">
        <f t="shared" si="104"/>
        <v>-6.4811401709652658</v>
      </c>
    </row>
    <row r="1406" spans="1:8" ht="15.75" customHeight="1">
      <c r="A1406" s="7">
        <v>44482</v>
      </c>
      <c r="B1406" s="8">
        <v>1.0001</v>
      </c>
      <c r="C1406" s="11">
        <f t="shared" si="102"/>
        <v>0</v>
      </c>
      <c r="D1406" s="9">
        <f t="shared" si="103"/>
        <v>0</v>
      </c>
      <c r="E1406" s="9">
        <f t="shared" si="105"/>
        <v>2.3372336144703523E-6</v>
      </c>
      <c r="G1406" s="9">
        <f t="shared" si="106"/>
        <v>1.5288013652761932E-3</v>
      </c>
      <c r="H1406" s="10">
        <f t="shared" si="104"/>
        <v>-6.483271272000807</v>
      </c>
    </row>
    <row r="1407" spans="1:8" ht="15.75" customHeight="1">
      <c r="A1407" s="7">
        <v>44483</v>
      </c>
      <c r="B1407" s="8">
        <v>1.0001</v>
      </c>
      <c r="C1407" s="11">
        <f t="shared" si="102"/>
        <v>0</v>
      </c>
      <c r="D1407" s="9">
        <f t="shared" si="103"/>
        <v>0</v>
      </c>
      <c r="E1407" s="9">
        <f t="shared" si="105"/>
        <v>2.2973134943644859E-6</v>
      </c>
      <c r="G1407" s="9">
        <f t="shared" si="106"/>
        <v>1.5156891153414297E-3</v>
      </c>
      <c r="H1407" s="10">
        <f t="shared" si="104"/>
        <v>-6.4918850818274834</v>
      </c>
    </row>
    <row r="1408" spans="1:8" ht="15.75" customHeight="1">
      <c r="A1408" s="7">
        <v>44484</v>
      </c>
      <c r="B1408" s="8">
        <v>0.99970000000000003</v>
      </c>
      <c r="C1408" s="11">
        <f t="shared" si="102"/>
        <v>-4.0004000933528921E-4</v>
      </c>
      <c r="D1408" s="9">
        <f t="shared" si="103"/>
        <v>1.6003200906897828E-7</v>
      </c>
      <c r="E1408" s="9">
        <f t="shared" si="105"/>
        <v>2.2976331108480332E-6</v>
      </c>
      <c r="G1408" s="9">
        <f t="shared" si="106"/>
        <v>1.5157945477036238E-3</v>
      </c>
      <c r="H1408" s="10">
        <f t="shared" si="104"/>
        <v>-6.491815523568917</v>
      </c>
    </row>
    <row r="1409" spans="1:8" ht="15.75" customHeight="1">
      <c r="A1409" s="7">
        <v>44485</v>
      </c>
      <c r="B1409" s="8">
        <v>1</v>
      </c>
      <c r="C1409" s="11">
        <f t="shared" si="102"/>
        <v>3.0004500900196061E-4</v>
      </c>
      <c r="D1409" s="9">
        <f t="shared" si="103"/>
        <v>9.0027007426986624E-8</v>
      </c>
      <c r="E1409" s="9">
        <f t="shared" si="105"/>
        <v>2.0283790181991123E-6</v>
      </c>
      <c r="G1409" s="9">
        <f t="shared" si="106"/>
        <v>1.4242117181792573E-3</v>
      </c>
      <c r="H1409" s="10">
        <f t="shared" si="104"/>
        <v>-6.5541367985472361</v>
      </c>
    </row>
    <row r="1410" spans="1:8" ht="15.75" customHeight="1">
      <c r="A1410" s="7">
        <v>44486</v>
      </c>
      <c r="B1410" s="8">
        <v>1.0001</v>
      </c>
      <c r="C1410" s="11">
        <f t="shared" si="102"/>
        <v>9.9995000333297321E-5</v>
      </c>
      <c r="D1410" s="9">
        <f t="shared" si="103"/>
        <v>9.9990000916561307E-9</v>
      </c>
      <c r="E1410" s="9">
        <f t="shared" si="105"/>
        <v>1.2297531556242261E-6</v>
      </c>
      <c r="G1410" s="9">
        <f t="shared" si="106"/>
        <v>1.1089423590179186E-3</v>
      </c>
      <c r="H1410" s="10">
        <f t="shared" si="104"/>
        <v>-6.804348547602272</v>
      </c>
    </row>
    <row r="1411" spans="1:8" ht="15.75" customHeight="1">
      <c r="A1411" s="7">
        <v>44487</v>
      </c>
      <c r="B1411" s="8">
        <v>0.99990000000000001</v>
      </c>
      <c r="C1411" s="11">
        <f t="shared" ref="C1411:C1474" si="107">LN(B1411/B1410)</f>
        <v>-2.0000000066669989E-4</v>
      </c>
      <c r="D1411" s="9">
        <f t="shared" ref="D1411:D1474" si="108">C1411^2</f>
        <v>4.0000000266679953E-8</v>
      </c>
      <c r="E1411" s="9">
        <f t="shared" si="105"/>
        <v>1.269753155890906E-6</v>
      </c>
      <c r="G1411" s="9">
        <f t="shared" si="106"/>
        <v>1.1268332422727447E-3</v>
      </c>
      <c r="H1411" s="10">
        <f t="shared" si="104"/>
        <v>-6.7883440209127075</v>
      </c>
    </row>
    <row r="1412" spans="1:8" ht="15.75" customHeight="1">
      <c r="A1412" s="7">
        <v>44488</v>
      </c>
      <c r="B1412" s="8">
        <v>1.0002</v>
      </c>
      <c r="C1412" s="11">
        <f t="shared" si="107"/>
        <v>2.9998500299959841E-4</v>
      </c>
      <c r="D1412" s="9">
        <f t="shared" si="108"/>
        <v>8.9991002024669063E-8</v>
      </c>
      <c r="E1412" s="9">
        <f t="shared" si="105"/>
        <v>1.3497511542256566E-6</v>
      </c>
      <c r="G1412" s="9">
        <f t="shared" si="106"/>
        <v>1.1617879127558768E-3</v>
      </c>
      <c r="H1412" s="10">
        <f t="shared" si="104"/>
        <v>-6.7577951563540264</v>
      </c>
    </row>
    <row r="1413" spans="1:8" ht="15.75" customHeight="1">
      <c r="A1413" s="7">
        <v>44489</v>
      </c>
      <c r="B1413" s="8">
        <v>1.0003</v>
      </c>
      <c r="C1413" s="11">
        <f t="shared" si="107"/>
        <v>9.9975006331642476E-5</v>
      </c>
      <c r="D1413" s="9">
        <f t="shared" si="108"/>
        <v>9.9950018910119532E-9</v>
      </c>
      <c r="E1413" s="9">
        <f t="shared" si="105"/>
        <v>1.2697731486936807E-6</v>
      </c>
      <c r="G1413" s="9">
        <f t="shared" si="106"/>
        <v>1.126842113471839E-3</v>
      </c>
      <c r="H1413" s="10">
        <f t="shared" si="104"/>
        <v>-6.7883361482623092</v>
      </c>
    </row>
    <row r="1414" spans="1:8" ht="15.75" customHeight="1">
      <c r="A1414" s="7">
        <v>44490</v>
      </c>
      <c r="B1414" s="8">
        <v>1</v>
      </c>
      <c r="C1414" s="11">
        <f t="shared" si="107"/>
        <v>-2.9995500899799611E-4</v>
      </c>
      <c r="D1414" s="9">
        <f t="shared" si="108"/>
        <v>8.9973007422987932E-8</v>
      </c>
      <c r="E1414" s="9">
        <f t="shared" si="105"/>
        <v>1.3497471560250124E-6</v>
      </c>
      <c r="G1414" s="9">
        <f t="shared" si="106"/>
        <v>1.1617861920443936E-3</v>
      </c>
      <c r="H1414" s="10">
        <f t="shared" si="104"/>
        <v>-6.757796637444283</v>
      </c>
    </row>
    <row r="1415" spans="1:8" ht="15.75" customHeight="1">
      <c r="A1415" s="7">
        <v>44491</v>
      </c>
      <c r="B1415" s="8">
        <v>0.99980000000000002</v>
      </c>
      <c r="C1415" s="11">
        <f t="shared" si="107"/>
        <v>-2.000200026670447E-4</v>
      </c>
      <c r="D1415" s="9">
        <f t="shared" si="108"/>
        <v>4.000800146692457E-8</v>
      </c>
      <c r="E1415" s="9">
        <f t="shared" si="105"/>
        <v>1.2997461554666585E-6</v>
      </c>
      <c r="G1415" s="9">
        <f t="shared" si="106"/>
        <v>1.1400641014726578E-3</v>
      </c>
      <c r="H1415" s="10">
        <f t="shared" si="104"/>
        <v>-6.7766707887945641</v>
      </c>
    </row>
    <row r="1416" spans="1:8" ht="15.75" customHeight="1">
      <c r="A1416" s="7">
        <v>44492</v>
      </c>
      <c r="B1416" s="8">
        <v>1.0003</v>
      </c>
      <c r="C1416" s="11">
        <f t="shared" si="107"/>
        <v>4.9997501166504322E-4</v>
      </c>
      <c r="D1416" s="9">
        <f t="shared" si="108"/>
        <v>2.4997501228946009E-7</v>
      </c>
      <c r="E1416" s="9">
        <f t="shared" si="105"/>
        <v>1.5497211677561186E-6</v>
      </c>
      <c r="G1416" s="9">
        <f t="shared" si="106"/>
        <v>1.2448779730383692E-3</v>
      </c>
      <c r="H1416" s="10">
        <f t="shared" si="104"/>
        <v>-6.688717767492915</v>
      </c>
    </row>
    <row r="1417" spans="1:8" ht="15.75" customHeight="1">
      <c r="A1417" s="7">
        <v>44493</v>
      </c>
      <c r="B1417" s="8">
        <v>1.0001</v>
      </c>
      <c r="C1417" s="11">
        <f t="shared" si="107"/>
        <v>-1.999600086646809E-4</v>
      </c>
      <c r="D1417" s="9">
        <f t="shared" si="108"/>
        <v>3.9984005065179259E-8</v>
      </c>
      <c r="E1417" s="9">
        <f t="shared" si="105"/>
        <v>1.2297771404315325E-6</v>
      </c>
      <c r="G1417" s="9">
        <f t="shared" si="106"/>
        <v>1.1089531732366036E-3</v>
      </c>
      <c r="H1417" s="10">
        <f t="shared" si="104"/>
        <v>-6.8043387958186301</v>
      </c>
    </row>
    <row r="1418" spans="1:8" ht="15.75" customHeight="1">
      <c r="A1418" s="7">
        <v>44494</v>
      </c>
      <c r="B1418" s="8">
        <v>0.99990000000000001</v>
      </c>
      <c r="C1418" s="11">
        <f t="shared" si="107"/>
        <v>-2.0000000066669989E-4</v>
      </c>
      <c r="D1418" s="9">
        <f t="shared" si="108"/>
        <v>4.0000000266679953E-8</v>
      </c>
      <c r="E1418" s="9">
        <f t="shared" si="105"/>
        <v>1.2298011296361817E-6</v>
      </c>
      <c r="G1418" s="9">
        <f t="shared" si="106"/>
        <v>1.1089639893324679E-3</v>
      </c>
      <c r="H1418" s="10">
        <f t="shared" si="104"/>
        <v>-6.8043290424373524</v>
      </c>
    </row>
    <row r="1419" spans="1:8" ht="15.75" customHeight="1">
      <c r="A1419" s="7">
        <v>44495</v>
      </c>
      <c r="B1419" s="8">
        <v>1.0001</v>
      </c>
      <c r="C1419" s="11">
        <f t="shared" si="107"/>
        <v>2.000000006667229E-4</v>
      </c>
      <c r="D1419" s="9">
        <f t="shared" si="108"/>
        <v>4.0000000266689158E-8</v>
      </c>
      <c r="E1419" s="9">
        <f t="shared" si="105"/>
        <v>1.1798640954951736E-6</v>
      </c>
      <c r="G1419" s="9">
        <f t="shared" si="106"/>
        <v>1.0862154921999472E-3</v>
      </c>
      <c r="H1419" s="10">
        <f t="shared" si="104"/>
        <v>-6.8250556497144155</v>
      </c>
    </row>
    <row r="1420" spans="1:8" ht="15.75" customHeight="1">
      <c r="A1420" s="7">
        <v>44496</v>
      </c>
      <c r="B1420" s="8">
        <v>1.0008999999999999</v>
      </c>
      <c r="C1420" s="11">
        <f t="shared" si="107"/>
        <v>7.9960024250269558E-4</v>
      </c>
      <c r="D1420" s="9">
        <f t="shared" si="108"/>
        <v>6.3936054781036955E-7</v>
      </c>
      <c r="E1420" s="9">
        <f t="shared" si="105"/>
        <v>1.8092336372175451E-6</v>
      </c>
      <c r="G1420" s="9">
        <f t="shared" si="106"/>
        <v>1.3450775580677663E-3</v>
      </c>
      <c r="H1420" s="10">
        <f t="shared" si="104"/>
        <v>-6.611303603599934</v>
      </c>
    </row>
    <row r="1421" spans="1:8" ht="15.75" customHeight="1">
      <c r="A1421" s="7">
        <v>44497</v>
      </c>
      <c r="B1421" s="8">
        <v>1.0011000000000001</v>
      </c>
      <c r="C1421" s="11">
        <f t="shared" si="107"/>
        <v>1.9980020046503081E-4</v>
      </c>
      <c r="D1421" s="9">
        <f t="shared" si="108"/>
        <v>3.99201201058665E-8</v>
      </c>
      <c r="E1421" s="9">
        <f t="shared" si="105"/>
        <v>1.8391607536334931E-6</v>
      </c>
      <c r="G1421" s="9">
        <f t="shared" si="106"/>
        <v>1.3561566110274629E-3</v>
      </c>
      <c r="H1421" s="10">
        <f t="shared" si="104"/>
        <v>-6.6031006012749396</v>
      </c>
    </row>
    <row r="1422" spans="1:8" ht="15.75" customHeight="1">
      <c r="A1422" s="7">
        <v>44498</v>
      </c>
      <c r="B1422" s="8">
        <v>1.0002</v>
      </c>
      <c r="C1422" s="11">
        <f t="shared" si="107"/>
        <v>-8.9941544063482798E-4</v>
      </c>
      <c r="D1422" s="9">
        <f t="shared" si="108"/>
        <v>8.0894813485234173E-7</v>
      </c>
      <c r="E1422" s="9">
        <f t="shared" si="105"/>
        <v>2.558135881062847E-6</v>
      </c>
      <c r="G1422" s="9">
        <f t="shared" si="106"/>
        <v>1.599417356746777E-3</v>
      </c>
      <c r="H1422" s="10">
        <f t="shared" si="104"/>
        <v>-6.4381158680891186</v>
      </c>
    </row>
    <row r="1423" spans="1:8" ht="15.75" customHeight="1">
      <c r="A1423" s="7">
        <v>44499</v>
      </c>
      <c r="B1423" s="8">
        <v>1.0009999999999999</v>
      </c>
      <c r="C1423" s="11">
        <f t="shared" si="107"/>
        <v>7.9952033041718023E-4</v>
      </c>
      <c r="D1423" s="9">
        <f t="shared" si="108"/>
        <v>6.3923275875039706E-7</v>
      </c>
      <c r="E1423" s="9">
        <f t="shared" si="105"/>
        <v>3.157376638346853E-6</v>
      </c>
      <c r="G1423" s="9">
        <f t="shared" si="106"/>
        <v>1.7769008521430938E-3</v>
      </c>
      <c r="H1423" s="10">
        <f t="shared" si="104"/>
        <v>-6.3328845264460831</v>
      </c>
    </row>
    <row r="1424" spans="1:8" ht="15.75" customHeight="1">
      <c r="A1424" s="7">
        <v>44500</v>
      </c>
      <c r="B1424" s="8">
        <v>1.0005999999999999</v>
      </c>
      <c r="C1424" s="11">
        <f t="shared" si="107"/>
        <v>-3.9968026111592632E-4</v>
      </c>
      <c r="D1424" s="9">
        <f t="shared" si="108"/>
        <v>1.5974431112569505E-7</v>
      </c>
      <c r="E1424" s="9">
        <f t="shared" si="105"/>
        <v>3.2771449384105722E-6</v>
      </c>
      <c r="G1424" s="9">
        <f t="shared" si="106"/>
        <v>1.8102886340057964E-3</v>
      </c>
      <c r="H1424" s="10">
        <f t="shared" si="104"/>
        <v>-6.3142689801162568</v>
      </c>
    </row>
    <row r="1425" spans="1:8" ht="15.75" customHeight="1">
      <c r="A1425" s="7">
        <v>44501</v>
      </c>
      <c r="B1425" s="8">
        <v>1.0006999999999999</v>
      </c>
      <c r="C1425" s="11">
        <f t="shared" si="107"/>
        <v>9.9935042305776447E-5</v>
      </c>
      <c r="D1425" s="9">
        <f t="shared" si="108"/>
        <v>9.9870126806573288E-9</v>
      </c>
      <c r="E1425" s="9">
        <f t="shared" si="105"/>
        <v>3.2871319510912295E-6</v>
      </c>
      <c r="G1425" s="9">
        <f t="shared" si="106"/>
        <v>1.8130449390710726E-3</v>
      </c>
      <c r="H1425" s="10">
        <f t="shared" si="104"/>
        <v>-6.312747560384202</v>
      </c>
    </row>
    <row r="1426" spans="1:8" ht="15.75" customHeight="1">
      <c r="A1426" s="7">
        <v>44502</v>
      </c>
      <c r="B1426" s="8">
        <v>1.0009999999999999</v>
      </c>
      <c r="C1426" s="11">
        <f t="shared" si="107"/>
        <v>2.9974521881009133E-4</v>
      </c>
      <c r="D1426" s="9">
        <f t="shared" si="108"/>
        <v>8.9847196199509525E-8</v>
      </c>
      <c r="E1426" s="9">
        <f t="shared" si="105"/>
        <v>3.2870241290727396E-6</v>
      </c>
      <c r="G1426" s="9">
        <f t="shared" si="106"/>
        <v>1.813015203762158E-3</v>
      </c>
      <c r="H1426" s="10">
        <f t="shared" si="104"/>
        <v>-6.3127639612753859</v>
      </c>
    </row>
    <row r="1427" spans="1:8" ht="15.75" customHeight="1">
      <c r="A1427" s="7">
        <v>44503</v>
      </c>
      <c r="B1427" s="8">
        <v>1.0006999999999999</v>
      </c>
      <c r="C1427" s="11">
        <f t="shared" si="107"/>
        <v>-2.9974521881016999E-4</v>
      </c>
      <c r="D1427" s="9">
        <f t="shared" si="108"/>
        <v>8.9847196199556681E-8</v>
      </c>
      <c r="E1427" s="9">
        <f t="shared" si="105"/>
        <v>3.3768713252722964E-6</v>
      </c>
      <c r="G1427" s="9">
        <f t="shared" si="106"/>
        <v>1.8376265467369304E-3</v>
      </c>
      <c r="H1427" s="10">
        <f t="shared" si="104"/>
        <v>-6.2992804602761616</v>
      </c>
    </row>
    <row r="1428" spans="1:8" ht="15.75" customHeight="1">
      <c r="A1428" s="7">
        <v>44504</v>
      </c>
      <c r="B1428" s="8">
        <v>1.0006999999999999</v>
      </c>
      <c r="C1428" s="11">
        <f t="shared" si="107"/>
        <v>0</v>
      </c>
      <c r="D1428" s="9">
        <f t="shared" si="108"/>
        <v>0</v>
      </c>
      <c r="E1428" s="9">
        <f t="shared" si="105"/>
        <v>3.3768713252722964E-6</v>
      </c>
      <c r="G1428" s="9">
        <f t="shared" si="106"/>
        <v>1.8376265467369304E-3</v>
      </c>
      <c r="H1428" s="10">
        <f t="shared" si="104"/>
        <v>-6.2992804602761616</v>
      </c>
    </row>
    <row r="1429" spans="1:8" ht="15.75" customHeight="1">
      <c r="A1429" s="7">
        <v>44505</v>
      </c>
      <c r="B1429" s="8">
        <v>1.0009999999999999</v>
      </c>
      <c r="C1429" s="11">
        <f t="shared" si="107"/>
        <v>2.9974521881009133E-4</v>
      </c>
      <c r="D1429" s="9">
        <f t="shared" si="108"/>
        <v>8.9847196199509525E-8</v>
      </c>
      <c r="E1429" s="9">
        <f t="shared" si="105"/>
        <v>3.3066865124028271E-6</v>
      </c>
      <c r="G1429" s="9">
        <f t="shared" si="106"/>
        <v>1.8184296831065057E-3</v>
      </c>
      <c r="H1429" s="10">
        <f t="shared" ref="H1429:H1492" si="109">LN(G1429)</f>
        <v>-6.3097819618094437</v>
      </c>
    </row>
    <row r="1430" spans="1:8" ht="15.75" customHeight="1">
      <c r="A1430" s="7">
        <v>44506</v>
      </c>
      <c r="B1430" s="8">
        <v>1.0024</v>
      </c>
      <c r="C1430" s="11">
        <f t="shared" si="107"/>
        <v>1.3976242666379351E-3</v>
      </c>
      <c r="D1430" s="9">
        <f t="shared" si="108"/>
        <v>1.9533535906952258E-6</v>
      </c>
      <c r="E1430" s="9">
        <f t="shared" ref="E1430:E1493" si="110">SUM(D1410:D1430)</f>
        <v>5.1700130956710672E-6</v>
      </c>
      <c r="G1430" s="9">
        <f t="shared" si="106"/>
        <v>2.2737662799133659E-3</v>
      </c>
      <c r="H1430" s="10">
        <f t="shared" si="109"/>
        <v>-6.0863176682176663</v>
      </c>
    </row>
    <row r="1431" spans="1:8" ht="15.75" customHeight="1">
      <c r="A1431" s="7">
        <v>44507</v>
      </c>
      <c r="B1431" s="8">
        <v>1.0008999999999999</v>
      </c>
      <c r="C1431" s="11">
        <f t="shared" si="107"/>
        <v>-1.4975293568854138E-3</v>
      </c>
      <c r="D1431" s="9">
        <f t="shared" si="108"/>
        <v>2.2425941747336412E-6</v>
      </c>
      <c r="E1431" s="9">
        <f t="shared" si="110"/>
        <v>7.4026082703130522E-6</v>
      </c>
      <c r="G1431" s="9">
        <f t="shared" ref="G1431:G1494" si="111">SQRT(E1431)</f>
        <v>2.7207734691284116E-3</v>
      </c>
      <c r="H1431" s="10">
        <f t="shared" si="109"/>
        <v>-5.9068390754477598</v>
      </c>
    </row>
    <row r="1432" spans="1:8" ht="15.75" customHeight="1">
      <c r="A1432" s="7">
        <v>44508</v>
      </c>
      <c r="B1432" s="8">
        <v>1.0003</v>
      </c>
      <c r="C1432" s="11">
        <f t="shared" si="107"/>
        <v>-5.9964023383804346E-4</v>
      </c>
      <c r="D1432" s="9">
        <f t="shared" si="108"/>
        <v>3.5956841003734345E-7</v>
      </c>
      <c r="E1432" s="9">
        <f t="shared" si="110"/>
        <v>7.7221766800837153E-6</v>
      </c>
      <c r="G1432" s="9">
        <f t="shared" si="111"/>
        <v>2.778880472435566E-3</v>
      </c>
      <c r="H1432" s="10">
        <f t="shared" si="109"/>
        <v>-5.8857071401451266</v>
      </c>
    </row>
    <row r="1433" spans="1:8" ht="15.75" customHeight="1">
      <c r="A1433" s="7">
        <v>44509</v>
      </c>
      <c r="B1433" s="8">
        <v>1.0003</v>
      </c>
      <c r="C1433" s="11">
        <f t="shared" si="107"/>
        <v>0</v>
      </c>
      <c r="D1433" s="9">
        <f t="shared" si="108"/>
        <v>0</v>
      </c>
      <c r="E1433" s="9">
        <f t="shared" si="110"/>
        <v>7.6321856780590461E-6</v>
      </c>
      <c r="G1433" s="9">
        <f t="shared" si="111"/>
        <v>2.7626410693499521E-3</v>
      </c>
      <c r="H1433" s="10">
        <f t="shared" si="109"/>
        <v>-5.891568147614044</v>
      </c>
    </row>
    <row r="1434" spans="1:8" ht="15.75" customHeight="1">
      <c r="A1434" s="7">
        <v>44510</v>
      </c>
      <c r="B1434" s="8">
        <v>1.0003</v>
      </c>
      <c r="C1434" s="11">
        <f t="shared" si="107"/>
        <v>0</v>
      </c>
      <c r="D1434" s="9">
        <f t="shared" si="108"/>
        <v>0</v>
      </c>
      <c r="E1434" s="9">
        <f t="shared" si="110"/>
        <v>7.6221906761680345E-6</v>
      </c>
      <c r="G1434" s="9">
        <f t="shared" si="111"/>
        <v>2.7608315189754035E-3</v>
      </c>
      <c r="H1434" s="10">
        <f t="shared" si="109"/>
        <v>-5.892223369636187</v>
      </c>
    </row>
    <row r="1435" spans="1:8" ht="15.75" customHeight="1">
      <c r="A1435" s="7">
        <v>44511</v>
      </c>
      <c r="B1435" s="8">
        <v>1.0005999999999999</v>
      </c>
      <c r="C1435" s="11">
        <f t="shared" si="107"/>
        <v>2.9986506296954968E-4</v>
      </c>
      <c r="D1435" s="9">
        <f t="shared" si="108"/>
        <v>8.9919055989731993E-8</v>
      </c>
      <c r="E1435" s="9">
        <f t="shared" si="110"/>
        <v>7.6221367247347774E-6</v>
      </c>
      <c r="G1435" s="9">
        <f t="shared" si="111"/>
        <v>2.7608217480914587E-3</v>
      </c>
      <c r="H1435" s="10">
        <f t="shared" si="109"/>
        <v>-5.8922269087515469</v>
      </c>
    </row>
    <row r="1436" spans="1:8" ht="15.75" customHeight="1">
      <c r="A1436" s="7">
        <v>44512</v>
      </c>
      <c r="B1436" s="8">
        <v>1</v>
      </c>
      <c r="C1436" s="11">
        <f t="shared" si="107"/>
        <v>-5.9982007196758287E-4</v>
      </c>
      <c r="D1436" s="9">
        <f t="shared" si="108"/>
        <v>3.5978411873519629E-7</v>
      </c>
      <c r="E1436" s="9">
        <f t="shared" si="110"/>
        <v>7.9419128420030492E-6</v>
      </c>
      <c r="G1436" s="9">
        <f t="shared" si="111"/>
        <v>2.8181399613935163E-3</v>
      </c>
      <c r="H1436" s="10">
        <f t="shared" si="109"/>
        <v>-5.8716781998144114</v>
      </c>
    </row>
    <row r="1437" spans="1:8" ht="15.75" customHeight="1">
      <c r="A1437" s="7">
        <v>44513</v>
      </c>
      <c r="B1437" s="8">
        <v>1.0004</v>
      </c>
      <c r="C1437" s="11">
        <f t="shared" si="107"/>
        <v>3.9992002132689132E-4</v>
      </c>
      <c r="D1437" s="9">
        <f t="shared" si="108"/>
        <v>1.5993602345810121E-7</v>
      </c>
      <c r="E1437" s="9">
        <f t="shared" si="110"/>
        <v>7.8518738531716894E-6</v>
      </c>
      <c r="G1437" s="9">
        <f t="shared" si="111"/>
        <v>2.8021195287088823E-3</v>
      </c>
      <c r="H1437" s="10">
        <f t="shared" si="109"/>
        <v>-5.877379173622816</v>
      </c>
    </row>
    <row r="1438" spans="1:8" ht="15.75" customHeight="1">
      <c r="A1438" s="7">
        <v>44514</v>
      </c>
      <c r="B1438" s="8">
        <v>1.0004</v>
      </c>
      <c r="C1438" s="11">
        <f t="shared" si="107"/>
        <v>0</v>
      </c>
      <c r="D1438" s="9">
        <f t="shared" si="108"/>
        <v>0</v>
      </c>
      <c r="E1438" s="9">
        <f t="shared" si="110"/>
        <v>7.8118898481065111E-6</v>
      </c>
      <c r="G1438" s="9">
        <f t="shared" si="111"/>
        <v>2.7949758224547331E-3</v>
      </c>
      <c r="H1438" s="10">
        <f t="shared" si="109"/>
        <v>-5.8799318226970207</v>
      </c>
    </row>
    <row r="1439" spans="1:8" ht="15.75" customHeight="1">
      <c r="A1439" s="7">
        <v>44515</v>
      </c>
      <c r="B1439" s="8">
        <v>1.0001</v>
      </c>
      <c r="C1439" s="11">
        <f t="shared" si="107"/>
        <v>-2.9992502099357996E-4</v>
      </c>
      <c r="D1439" s="9">
        <f t="shared" si="108"/>
        <v>8.9955018217999387E-8</v>
      </c>
      <c r="E1439" s="9">
        <f t="shared" si="110"/>
        <v>7.8618448660578309E-6</v>
      </c>
      <c r="G1439" s="9">
        <f t="shared" si="111"/>
        <v>2.8038981554360763E-3</v>
      </c>
      <c r="H1439" s="10">
        <f t="shared" si="109"/>
        <v>-5.8767446316405803</v>
      </c>
    </row>
    <row r="1440" spans="1:8" ht="15.75" customHeight="1">
      <c r="A1440" s="7">
        <v>44516</v>
      </c>
      <c r="B1440" s="8">
        <v>1.0005999999999999</v>
      </c>
      <c r="C1440" s="11">
        <f t="shared" si="107"/>
        <v>4.9982507163416829E-4</v>
      </c>
      <c r="D1440" s="9">
        <f t="shared" si="108"/>
        <v>2.4982510223410146E-7</v>
      </c>
      <c r="E1440" s="9">
        <f t="shared" si="110"/>
        <v>8.0716699680252421E-6</v>
      </c>
      <c r="G1440" s="9">
        <f t="shared" si="111"/>
        <v>2.8410684553571114E-3</v>
      </c>
      <c r="H1440" s="10">
        <f t="shared" si="109"/>
        <v>-5.8635750808857319</v>
      </c>
    </row>
    <row r="1441" spans="1:8" ht="15.75" customHeight="1">
      <c r="A1441" s="7">
        <v>44517</v>
      </c>
      <c r="B1441" s="8">
        <v>1.0007999999999999</v>
      </c>
      <c r="C1441" s="11">
        <f t="shared" si="107"/>
        <v>1.9986009859659473E-4</v>
      </c>
      <c r="D1441" s="9">
        <f t="shared" si="108"/>
        <v>3.9944059011040564E-8</v>
      </c>
      <c r="E1441" s="9">
        <f t="shared" si="110"/>
        <v>7.4722534792259146E-6</v>
      </c>
      <c r="G1441" s="9">
        <f t="shared" si="111"/>
        <v>2.7335422951229259E-3</v>
      </c>
      <c r="H1441" s="10">
        <f t="shared" si="109"/>
        <v>-5.902156966866932</v>
      </c>
    </row>
    <row r="1442" spans="1:8" ht="15.75" customHeight="1">
      <c r="A1442" s="7">
        <v>44518</v>
      </c>
      <c r="B1442" s="8">
        <v>1.0004999999999999</v>
      </c>
      <c r="C1442" s="11">
        <f t="shared" si="107"/>
        <v>-2.9980512891328239E-4</v>
      </c>
      <c r="D1442" s="9">
        <f t="shared" si="108"/>
        <v>8.988311532270987E-8</v>
      </c>
      <c r="E1442" s="9">
        <f t="shared" si="110"/>
        <v>7.5222164744427585E-6</v>
      </c>
      <c r="G1442" s="9">
        <f t="shared" si="111"/>
        <v>2.742665942918087E-3</v>
      </c>
      <c r="H1442" s="10">
        <f t="shared" si="109"/>
        <v>-5.8988248597445656</v>
      </c>
    </row>
    <row r="1443" spans="1:8" ht="15.75" customHeight="1">
      <c r="A1443" s="7">
        <v>44519</v>
      </c>
      <c r="B1443" s="8">
        <v>1.0008999999999999</v>
      </c>
      <c r="C1443" s="11">
        <f t="shared" si="107"/>
        <v>3.9972020118490755E-4</v>
      </c>
      <c r="D1443" s="9">
        <f t="shared" si="108"/>
        <v>1.5977623923530295E-7</v>
      </c>
      <c r="E1443" s="9">
        <f t="shared" si="110"/>
        <v>6.8730445788257189E-6</v>
      </c>
      <c r="G1443" s="9">
        <f t="shared" si="111"/>
        <v>2.6216492097200414E-3</v>
      </c>
      <c r="H1443" s="10">
        <f t="shared" si="109"/>
        <v>-5.9439516898830744</v>
      </c>
    </row>
    <row r="1444" spans="1:8" ht="15.75" customHeight="1">
      <c r="A1444" s="7">
        <v>44520</v>
      </c>
      <c r="B1444" s="8">
        <v>1.0007999999999999</v>
      </c>
      <c r="C1444" s="11">
        <f t="shared" si="107"/>
        <v>-9.9915072271730018E-5</v>
      </c>
      <c r="D1444" s="9">
        <f t="shared" si="108"/>
        <v>9.9830216670650324E-9</v>
      </c>
      <c r="E1444" s="9">
        <f t="shared" si="110"/>
        <v>6.2437948417423868E-6</v>
      </c>
      <c r="G1444" s="9">
        <f t="shared" si="111"/>
        <v>2.4987586601635595E-3</v>
      </c>
      <c r="H1444" s="10">
        <f t="shared" si="109"/>
        <v>-5.9919612063573471</v>
      </c>
    </row>
    <row r="1445" spans="1:8" ht="15.75" customHeight="1">
      <c r="A1445" s="7">
        <v>44521</v>
      </c>
      <c r="B1445" s="8">
        <v>1.0011000000000001</v>
      </c>
      <c r="C1445" s="11">
        <f t="shared" si="107"/>
        <v>2.9971527273674046E-4</v>
      </c>
      <c r="D1445" s="9">
        <f t="shared" si="108"/>
        <v>8.9829244711658714E-8</v>
      </c>
      <c r="E1445" s="9">
        <f t="shared" si="110"/>
        <v>6.1738797753283509E-6</v>
      </c>
      <c r="G1445" s="9">
        <f t="shared" si="111"/>
        <v>2.4847293163095959E-3</v>
      </c>
      <c r="H1445" s="10">
        <f t="shared" si="109"/>
        <v>-5.9975915524049173</v>
      </c>
    </row>
    <row r="1446" spans="1:8" ht="15.75" customHeight="1">
      <c r="A1446" s="7">
        <v>44522</v>
      </c>
      <c r="B1446" s="8">
        <v>1.0007999999999999</v>
      </c>
      <c r="C1446" s="11">
        <f t="shared" si="107"/>
        <v>-2.997152727368601E-4</v>
      </c>
      <c r="D1446" s="9">
        <f t="shared" si="108"/>
        <v>8.9829244711730434E-8</v>
      </c>
      <c r="E1446" s="9">
        <f t="shared" si="110"/>
        <v>6.2537220073594239E-6</v>
      </c>
      <c r="G1446" s="9">
        <f t="shared" si="111"/>
        <v>2.5007442906781622E-3</v>
      </c>
      <c r="H1446" s="10">
        <f t="shared" si="109"/>
        <v>-5.9911668751454119</v>
      </c>
    </row>
    <row r="1447" spans="1:8" ht="15.75" customHeight="1">
      <c r="A1447" s="7">
        <v>44523</v>
      </c>
      <c r="B1447" s="8">
        <v>1.0013000000000001</v>
      </c>
      <c r="C1447" s="11">
        <f t="shared" si="107"/>
        <v>4.9947556105589975E-4</v>
      </c>
      <c r="D1447" s="9">
        <f t="shared" si="108"/>
        <v>2.4947583609210585E-7</v>
      </c>
      <c r="E1447" s="9">
        <f t="shared" si="110"/>
        <v>6.4133506472520191E-6</v>
      </c>
      <c r="G1447" s="9">
        <f t="shared" si="111"/>
        <v>2.5324594068320263E-3</v>
      </c>
      <c r="H1447" s="10">
        <f t="shared" si="109"/>
        <v>-5.9785643508614985</v>
      </c>
    </row>
    <row r="1448" spans="1:8" ht="15.75" customHeight="1">
      <c r="A1448" s="7">
        <v>44524</v>
      </c>
      <c r="B1448" s="8">
        <v>1.0004</v>
      </c>
      <c r="C1448" s="11">
        <f t="shared" si="107"/>
        <v>-8.9923571029321473E-4</v>
      </c>
      <c r="D1448" s="9">
        <f t="shared" si="108"/>
        <v>8.0862486266654235E-7</v>
      </c>
      <c r="E1448" s="9">
        <f t="shared" si="110"/>
        <v>7.1321283137190043E-6</v>
      </c>
      <c r="G1448" s="9">
        <f t="shared" si="111"/>
        <v>2.6706044847036045E-3</v>
      </c>
      <c r="H1448" s="10">
        <f t="shared" si="109"/>
        <v>-5.9254504334289173</v>
      </c>
    </row>
    <row r="1449" spans="1:8" ht="15.75" customHeight="1">
      <c r="A1449" s="7">
        <v>44525</v>
      </c>
      <c r="B1449" s="8">
        <v>1.0011000000000001</v>
      </c>
      <c r="C1449" s="11">
        <f t="shared" si="107"/>
        <v>6.9947542197421422E-4</v>
      </c>
      <c r="D1449" s="9">
        <f t="shared" si="108"/>
        <v>4.8926586594600501E-7</v>
      </c>
      <c r="E1449" s="9">
        <f t="shared" si="110"/>
        <v>7.6213941796650095E-6</v>
      </c>
      <c r="G1449" s="9">
        <f t="shared" si="111"/>
        <v>2.7606872658207794E-3</v>
      </c>
      <c r="H1449" s="10">
        <f t="shared" si="109"/>
        <v>-5.8922756208954077</v>
      </c>
    </row>
    <row r="1450" spans="1:8" ht="15.75" customHeight="1">
      <c r="A1450" s="7">
        <v>44526</v>
      </c>
      <c r="B1450" s="8">
        <v>1.0011000000000001</v>
      </c>
      <c r="C1450" s="11">
        <f t="shared" si="107"/>
        <v>0</v>
      </c>
      <c r="D1450" s="9">
        <f t="shared" si="108"/>
        <v>0</v>
      </c>
      <c r="E1450" s="9">
        <f t="shared" si="110"/>
        <v>7.5315469834655002E-6</v>
      </c>
      <c r="G1450" s="9">
        <f t="shared" si="111"/>
        <v>2.7443664083838188E-3</v>
      </c>
      <c r="H1450" s="10">
        <f t="shared" si="109"/>
        <v>-5.8982050472808147</v>
      </c>
    </row>
    <row r="1451" spans="1:8" ht="15.75" customHeight="1">
      <c r="A1451" s="7">
        <v>44527</v>
      </c>
      <c r="B1451" s="8">
        <v>1.0014000000000001</v>
      </c>
      <c r="C1451" s="11">
        <f t="shared" si="107"/>
        <v>2.9962547040627327E-4</v>
      </c>
      <c r="D1451" s="9">
        <f t="shared" si="108"/>
        <v>8.9775422516180532E-8</v>
      </c>
      <c r="E1451" s="9">
        <f t="shared" si="110"/>
        <v>5.6679688152864562E-6</v>
      </c>
      <c r="G1451" s="9">
        <f t="shared" si="111"/>
        <v>2.3807496330539371E-3</v>
      </c>
      <c r="H1451" s="10">
        <f t="shared" si="109"/>
        <v>-6.0403398690205785</v>
      </c>
    </row>
    <row r="1452" spans="1:8" ht="15.75" customHeight="1">
      <c r="A1452" s="7">
        <v>44528</v>
      </c>
      <c r="B1452" s="8">
        <v>1.0016</v>
      </c>
      <c r="C1452" s="11">
        <f t="shared" si="107"/>
        <v>1.9970044998960466E-4</v>
      </c>
      <c r="D1452" s="9">
        <f t="shared" si="108"/>
        <v>3.988026972605059E-8</v>
      </c>
      <c r="E1452" s="9">
        <f t="shared" si="110"/>
        <v>3.4652549102788655E-6</v>
      </c>
      <c r="G1452" s="9">
        <f t="shared" si="111"/>
        <v>1.8615195164915315E-3</v>
      </c>
      <c r="H1452" s="10">
        <f t="shared" si="109"/>
        <v>-6.2863621804241463</v>
      </c>
    </row>
    <row r="1453" spans="1:8" ht="15.75" customHeight="1">
      <c r="A1453" s="7">
        <v>44529</v>
      </c>
      <c r="B1453" s="8">
        <v>1.0008999999999999</v>
      </c>
      <c r="C1453" s="11">
        <f t="shared" si="107"/>
        <v>-6.9912612086112775E-4</v>
      </c>
      <c r="D1453" s="9">
        <f t="shared" si="108"/>
        <v>4.8877733287032818E-7</v>
      </c>
      <c r="E1453" s="9">
        <f t="shared" si="110"/>
        <v>3.5944638331118503E-6</v>
      </c>
      <c r="G1453" s="9">
        <f t="shared" si="111"/>
        <v>1.8959071267105492E-3</v>
      </c>
      <c r="H1453" s="10">
        <f t="shared" si="109"/>
        <v>-6.2680578601515053</v>
      </c>
    </row>
    <row r="1454" spans="1:8" ht="15.75" customHeight="1">
      <c r="A1454" s="7">
        <v>44530</v>
      </c>
      <c r="B1454" s="8">
        <v>1.0007999999999999</v>
      </c>
      <c r="C1454" s="11">
        <f t="shared" si="107"/>
        <v>-9.9915072271730018E-5</v>
      </c>
      <c r="D1454" s="9">
        <f t="shared" si="108"/>
        <v>9.9830216670650324E-9</v>
      </c>
      <c r="E1454" s="9">
        <f t="shared" si="110"/>
        <v>3.6044468547789155E-6</v>
      </c>
      <c r="G1454" s="9">
        <f t="shared" si="111"/>
        <v>1.898538083573494E-3</v>
      </c>
      <c r="H1454" s="10">
        <f t="shared" si="109"/>
        <v>-6.2666711186708612</v>
      </c>
    </row>
    <row r="1455" spans="1:8" ht="15.75" customHeight="1">
      <c r="A1455" s="7">
        <v>44531</v>
      </c>
      <c r="B1455" s="8">
        <v>1.0007999999999999</v>
      </c>
      <c r="C1455" s="11">
        <f t="shared" si="107"/>
        <v>0</v>
      </c>
      <c r="D1455" s="9">
        <f t="shared" si="108"/>
        <v>0</v>
      </c>
      <c r="E1455" s="9">
        <f t="shared" si="110"/>
        <v>3.6044468547789155E-6</v>
      </c>
      <c r="G1455" s="9">
        <f t="shared" si="111"/>
        <v>1.898538083573494E-3</v>
      </c>
      <c r="H1455" s="10">
        <f t="shared" si="109"/>
        <v>-6.2666711186708612</v>
      </c>
    </row>
    <row r="1456" spans="1:8" ht="15.75" customHeight="1">
      <c r="A1456" s="7">
        <v>44532</v>
      </c>
      <c r="B1456" s="8">
        <v>1.0007999999999999</v>
      </c>
      <c r="C1456" s="11">
        <f t="shared" si="107"/>
        <v>0</v>
      </c>
      <c r="D1456" s="9">
        <f t="shared" si="108"/>
        <v>0</v>
      </c>
      <c r="E1456" s="9">
        <f t="shared" si="110"/>
        <v>3.5145277987891838E-6</v>
      </c>
      <c r="G1456" s="9">
        <f t="shared" si="111"/>
        <v>1.8747073901783137E-3</v>
      </c>
      <c r="H1456" s="10">
        <f t="shared" si="109"/>
        <v>-6.2793026903097351</v>
      </c>
    </row>
    <row r="1457" spans="1:8" ht="15.75" customHeight="1">
      <c r="A1457" s="7">
        <v>44533</v>
      </c>
      <c r="B1457" s="8">
        <v>1.0006999999999999</v>
      </c>
      <c r="C1457" s="11">
        <f t="shared" si="107"/>
        <v>-9.9925056291026625E-5</v>
      </c>
      <c r="D1457" s="9">
        <f t="shared" si="108"/>
        <v>9.9850168747648406E-9</v>
      </c>
      <c r="E1457" s="9">
        <f t="shared" si="110"/>
        <v>3.1647286969287524E-6</v>
      </c>
      <c r="G1457" s="9">
        <f t="shared" si="111"/>
        <v>1.7789684361811347E-3</v>
      </c>
      <c r="H1457" s="10">
        <f t="shared" si="109"/>
        <v>-6.3317216129060157</v>
      </c>
    </row>
    <row r="1458" spans="1:8" ht="15.75" customHeight="1">
      <c r="A1458" s="7">
        <v>44534</v>
      </c>
      <c r="B1458" s="8">
        <v>1.0011000000000001</v>
      </c>
      <c r="C1458" s="11">
        <f t="shared" si="107"/>
        <v>3.9964032902771034E-4</v>
      </c>
      <c r="D1458" s="9">
        <f t="shared" si="108"/>
        <v>1.5971239258537657E-7</v>
      </c>
      <c r="E1458" s="9">
        <f t="shared" si="110"/>
        <v>3.1645050660560273E-6</v>
      </c>
      <c r="G1458" s="9">
        <f t="shared" si="111"/>
        <v>1.7789055809840013E-3</v>
      </c>
      <c r="H1458" s="10">
        <f t="shared" si="109"/>
        <v>-6.3317569459149059</v>
      </c>
    </row>
    <row r="1459" spans="1:8" ht="15.75" customHeight="1">
      <c r="A1459" s="7">
        <v>44535</v>
      </c>
      <c r="B1459" s="8">
        <v>1.0013000000000001</v>
      </c>
      <c r="C1459" s="11">
        <f t="shared" si="107"/>
        <v>1.9976028831916509E-4</v>
      </c>
      <c r="D1459" s="9">
        <f t="shared" si="108"/>
        <v>3.9904172789355966E-8</v>
      </c>
      <c r="E1459" s="9">
        <f t="shared" si="110"/>
        <v>3.2044092388453834E-6</v>
      </c>
      <c r="G1459" s="9">
        <f t="shared" si="111"/>
        <v>1.790086377481652E-3</v>
      </c>
      <c r="H1459" s="10">
        <f t="shared" si="109"/>
        <v>-6.3254914047173942</v>
      </c>
    </row>
    <row r="1460" spans="1:8" ht="15.75" customHeight="1">
      <c r="A1460" s="7">
        <v>44536</v>
      </c>
      <c r="B1460" s="8">
        <v>1.0011000000000001</v>
      </c>
      <c r="C1460" s="11">
        <f t="shared" si="107"/>
        <v>-1.9976028831901013E-4</v>
      </c>
      <c r="D1460" s="9">
        <f t="shared" si="108"/>
        <v>3.9904172789294053E-8</v>
      </c>
      <c r="E1460" s="9">
        <f t="shared" si="110"/>
        <v>3.1543583934166784E-6</v>
      </c>
      <c r="G1460" s="9">
        <f t="shared" si="111"/>
        <v>1.776051348755626E-3</v>
      </c>
      <c r="H1460" s="10">
        <f t="shared" si="109"/>
        <v>-6.3333627222424926</v>
      </c>
    </row>
    <row r="1461" spans="1:8" ht="15.75" customHeight="1">
      <c r="A1461" s="7">
        <v>44537</v>
      </c>
      <c r="B1461" s="8">
        <v>1.0011000000000001</v>
      </c>
      <c r="C1461" s="11">
        <f t="shared" si="107"/>
        <v>0</v>
      </c>
      <c r="D1461" s="9">
        <f t="shared" si="108"/>
        <v>0</v>
      </c>
      <c r="E1461" s="9">
        <f t="shared" si="110"/>
        <v>2.9045332911825767E-6</v>
      </c>
      <c r="G1461" s="9">
        <f t="shared" si="111"/>
        <v>1.7042691369565362E-3</v>
      </c>
      <c r="H1461" s="10">
        <f t="shared" si="109"/>
        <v>-6.3746189188235691</v>
      </c>
    </row>
    <row r="1462" spans="1:8" ht="15.75" customHeight="1">
      <c r="A1462" s="7">
        <v>44538</v>
      </c>
      <c r="B1462" s="8">
        <v>1.0008999999999999</v>
      </c>
      <c r="C1462" s="11">
        <f t="shared" si="107"/>
        <v>-1.9980020046506E-4</v>
      </c>
      <c r="D1462" s="9">
        <f t="shared" si="108"/>
        <v>3.992012010587816E-8</v>
      </c>
      <c r="E1462" s="9">
        <f t="shared" si="110"/>
        <v>2.9045093522774147E-6</v>
      </c>
      <c r="G1462" s="9">
        <f t="shared" si="111"/>
        <v>1.7042621137247096E-3</v>
      </c>
      <c r="H1462" s="10">
        <f t="shared" si="109"/>
        <v>-6.3746230397960995</v>
      </c>
    </row>
    <row r="1463" spans="1:8" ht="15.75" customHeight="1">
      <c r="A1463" s="7">
        <v>44539</v>
      </c>
      <c r="B1463" s="8">
        <v>1.0006999999999999</v>
      </c>
      <c r="C1463" s="11">
        <f t="shared" si="107"/>
        <v>-1.998401285626894E-4</v>
      </c>
      <c r="D1463" s="9">
        <f t="shared" si="108"/>
        <v>3.9936076983952229E-8</v>
      </c>
      <c r="E1463" s="9">
        <f t="shared" si="110"/>
        <v>2.8545623139386571E-6</v>
      </c>
      <c r="G1463" s="9">
        <f t="shared" si="111"/>
        <v>1.6895450020460116E-3</v>
      </c>
      <c r="H1463" s="10">
        <f t="shared" si="109"/>
        <v>-6.383296015854512</v>
      </c>
    </row>
    <row r="1464" spans="1:8" ht="15.75" customHeight="1">
      <c r="A1464" s="7">
        <v>44540</v>
      </c>
      <c r="B1464" s="8">
        <v>1.0018</v>
      </c>
      <c r="C1464" s="11">
        <f t="shared" si="107"/>
        <v>1.0986268271061092E-3</v>
      </c>
      <c r="D1464" s="9">
        <f t="shared" si="108"/>
        <v>1.2069809052372367E-6</v>
      </c>
      <c r="E1464" s="9">
        <f t="shared" si="110"/>
        <v>3.9017669799405905E-6</v>
      </c>
      <c r="G1464" s="9">
        <f t="shared" si="111"/>
        <v>1.9752890876883287E-3</v>
      </c>
      <c r="H1464" s="10">
        <f t="shared" si="109"/>
        <v>-6.2270405178275317</v>
      </c>
    </row>
    <row r="1465" spans="1:8" ht="15.75" customHeight="1">
      <c r="A1465" s="7">
        <v>44541</v>
      </c>
      <c r="B1465" s="8">
        <v>1.0005999999999999</v>
      </c>
      <c r="C1465" s="11">
        <f t="shared" si="107"/>
        <v>-1.1985618694118768E-3</v>
      </c>
      <c r="D1465" s="9">
        <f t="shared" si="108"/>
        <v>1.4365505548080929E-6</v>
      </c>
      <c r="E1465" s="9">
        <f t="shared" si="110"/>
        <v>5.3283345130816189E-6</v>
      </c>
      <c r="G1465" s="9">
        <f t="shared" si="111"/>
        <v>2.3083185467091881E-3</v>
      </c>
      <c r="H1465" s="10">
        <f t="shared" si="109"/>
        <v>-6.0712359213551137</v>
      </c>
    </row>
    <row r="1466" spans="1:8" ht="15.75" customHeight="1">
      <c r="A1466" s="7">
        <v>44542</v>
      </c>
      <c r="B1466" s="8">
        <v>1.0005999999999999</v>
      </c>
      <c r="C1466" s="11">
        <f t="shared" si="107"/>
        <v>0</v>
      </c>
      <c r="D1466" s="9">
        <f t="shared" si="108"/>
        <v>0</v>
      </c>
      <c r="E1466" s="9">
        <f t="shared" si="110"/>
        <v>5.2385052683699594E-6</v>
      </c>
      <c r="G1466" s="9">
        <f t="shared" si="111"/>
        <v>2.2887781168933695E-3</v>
      </c>
      <c r="H1466" s="10">
        <f t="shared" si="109"/>
        <v>-6.0797371772259456</v>
      </c>
    </row>
    <row r="1467" spans="1:8" ht="15.75" customHeight="1">
      <c r="A1467" s="7">
        <v>44543</v>
      </c>
      <c r="B1467" s="8">
        <v>1.0012000000000001</v>
      </c>
      <c r="C1467" s="11">
        <f t="shared" si="107"/>
        <v>5.9946050351455992E-4</v>
      </c>
      <c r="D1467" s="9">
        <f t="shared" si="108"/>
        <v>3.5935289527392968E-7</v>
      </c>
      <c r="E1467" s="9">
        <f t="shared" si="110"/>
        <v>5.5080289189321594E-6</v>
      </c>
      <c r="G1467" s="9">
        <f t="shared" si="111"/>
        <v>2.3469190269227781E-3</v>
      </c>
      <c r="H1467" s="10">
        <f t="shared" si="109"/>
        <v>-6.0546518633804283</v>
      </c>
    </row>
    <row r="1468" spans="1:8" ht="15.75" customHeight="1">
      <c r="A1468" s="7">
        <v>44544</v>
      </c>
      <c r="B1468" s="8">
        <v>1.0004</v>
      </c>
      <c r="C1468" s="11">
        <f t="shared" si="107"/>
        <v>-7.9936055415525558E-4</v>
      </c>
      <c r="D1468" s="9">
        <f t="shared" si="108"/>
        <v>6.3897729553939731E-7</v>
      </c>
      <c r="E1468" s="9">
        <f t="shared" si="110"/>
        <v>5.8975303783794502E-6</v>
      </c>
      <c r="G1468" s="9">
        <f t="shared" si="111"/>
        <v>2.4284831435238438E-3</v>
      </c>
      <c r="H1468" s="10">
        <f t="shared" si="109"/>
        <v>-6.0204884373086607</v>
      </c>
    </row>
    <row r="1469" spans="1:8" ht="15.75" customHeight="1">
      <c r="A1469" s="7">
        <v>44545</v>
      </c>
      <c r="B1469" s="8">
        <v>1.0004</v>
      </c>
      <c r="C1469" s="11">
        <f t="shared" si="107"/>
        <v>0</v>
      </c>
      <c r="D1469" s="9">
        <f t="shared" si="108"/>
        <v>0</v>
      </c>
      <c r="E1469" s="9">
        <f t="shared" si="110"/>
        <v>5.0889055157129081E-6</v>
      </c>
      <c r="G1469" s="9">
        <f t="shared" si="111"/>
        <v>2.2558602606794838E-3</v>
      </c>
      <c r="H1469" s="10">
        <f t="shared" si="109"/>
        <v>-6.0942238884529312</v>
      </c>
    </row>
    <row r="1470" spans="1:8" ht="15.75" customHeight="1">
      <c r="A1470" s="7">
        <v>44546</v>
      </c>
      <c r="B1470" s="8">
        <v>1.0003</v>
      </c>
      <c r="C1470" s="11">
        <f t="shared" si="107"/>
        <v>-9.9965012328907192E-5</v>
      </c>
      <c r="D1470" s="9">
        <f t="shared" si="108"/>
        <v>9.9930036899185676E-9</v>
      </c>
      <c r="E1470" s="9">
        <f t="shared" si="110"/>
        <v>4.6096326534568214E-6</v>
      </c>
      <c r="G1470" s="9">
        <f t="shared" si="111"/>
        <v>2.1470055084831107E-3</v>
      </c>
      <c r="H1470" s="10">
        <f t="shared" si="109"/>
        <v>-6.1436811944236185</v>
      </c>
    </row>
    <row r="1471" spans="1:8" ht="15.75" customHeight="1">
      <c r="A1471" s="7">
        <v>44547</v>
      </c>
      <c r="B1471" s="8">
        <v>1.0003</v>
      </c>
      <c r="C1471" s="11">
        <f t="shared" si="107"/>
        <v>0</v>
      </c>
      <c r="D1471" s="9">
        <f t="shared" si="108"/>
        <v>0</v>
      </c>
      <c r="E1471" s="9">
        <f t="shared" si="110"/>
        <v>4.6096326534568214E-6</v>
      </c>
      <c r="G1471" s="9">
        <f t="shared" si="111"/>
        <v>2.1470055084831107E-3</v>
      </c>
      <c r="H1471" s="10">
        <f t="shared" si="109"/>
        <v>-6.1436811944236185</v>
      </c>
    </row>
    <row r="1472" spans="1:8" ht="15.75" customHeight="1">
      <c r="A1472" s="7">
        <v>44548</v>
      </c>
      <c r="B1472" s="8">
        <v>1.0004</v>
      </c>
      <c r="C1472" s="11">
        <f t="shared" si="107"/>
        <v>9.996501232885576E-5</v>
      </c>
      <c r="D1472" s="9">
        <f t="shared" si="108"/>
        <v>9.9930036899082841E-9</v>
      </c>
      <c r="E1472" s="9">
        <f t="shared" si="110"/>
        <v>4.5298502346305492E-6</v>
      </c>
      <c r="G1472" s="9">
        <f t="shared" si="111"/>
        <v>2.1283444821340717E-3</v>
      </c>
      <c r="H1472" s="10">
        <f t="shared" si="109"/>
        <v>-6.1524108399019051</v>
      </c>
    </row>
    <row r="1473" spans="1:8" ht="15.75" customHeight="1">
      <c r="A1473" s="7">
        <v>44549</v>
      </c>
      <c r="B1473" s="8">
        <v>1.0003</v>
      </c>
      <c r="C1473" s="11">
        <f t="shared" si="107"/>
        <v>-9.9965012328907192E-5</v>
      </c>
      <c r="D1473" s="9">
        <f t="shared" si="108"/>
        <v>9.9930036899185676E-9</v>
      </c>
      <c r="E1473" s="9">
        <f t="shared" si="110"/>
        <v>4.4999629685944168E-6</v>
      </c>
      <c r="G1473" s="9">
        <f t="shared" si="111"/>
        <v>2.1213116151556841E-3</v>
      </c>
      <c r="H1473" s="10">
        <f t="shared" si="109"/>
        <v>-6.1557206952115502</v>
      </c>
    </row>
    <row r="1474" spans="1:8" ht="15.75" customHeight="1">
      <c r="A1474" s="7">
        <v>44550</v>
      </c>
      <c r="B1474" s="8">
        <v>1.0004999999999999</v>
      </c>
      <c r="C1474" s="11">
        <f t="shared" si="107"/>
        <v>1.9992003265308618E-4</v>
      </c>
      <c r="D1474" s="9">
        <f t="shared" si="108"/>
        <v>3.9968019456011047E-8</v>
      </c>
      <c r="E1474" s="9">
        <f t="shared" si="110"/>
        <v>4.0511536551800999E-6</v>
      </c>
      <c r="G1474" s="9">
        <f t="shared" si="111"/>
        <v>2.0127477872749233E-3</v>
      </c>
      <c r="H1474" s="10">
        <f t="shared" si="109"/>
        <v>-6.2082544321389435</v>
      </c>
    </row>
    <row r="1475" spans="1:8" ht="15.75" customHeight="1">
      <c r="A1475" s="7">
        <v>44551</v>
      </c>
      <c r="B1475" s="8">
        <v>1.0003</v>
      </c>
      <c r="C1475" s="11">
        <f t="shared" ref="C1475:C1538" si="112">LN(B1475/B1474)</f>
        <v>-1.9992003265300362E-4</v>
      </c>
      <c r="D1475" s="9">
        <f t="shared" ref="D1475:D1538" si="113">C1475^2</f>
        <v>3.9968019455978032E-8</v>
      </c>
      <c r="E1475" s="9">
        <f t="shared" si="110"/>
        <v>4.0811386529690123E-6</v>
      </c>
      <c r="G1475" s="9">
        <f t="shared" si="111"/>
        <v>2.0201828266196631E-3</v>
      </c>
      <c r="H1475" s="10">
        <f t="shared" si="109"/>
        <v>-6.2045672634370899</v>
      </c>
    </row>
    <row r="1476" spans="1:8" ht="15.75" customHeight="1">
      <c r="A1476" s="7">
        <v>44552</v>
      </c>
      <c r="B1476" s="8">
        <v>1.0003</v>
      </c>
      <c r="C1476" s="11">
        <f t="shared" si="112"/>
        <v>0</v>
      </c>
      <c r="D1476" s="9">
        <f t="shared" si="113"/>
        <v>0</v>
      </c>
      <c r="E1476" s="9">
        <f t="shared" si="110"/>
        <v>4.0811386529690123E-6</v>
      </c>
      <c r="G1476" s="9">
        <f t="shared" si="111"/>
        <v>2.0201828266196631E-3</v>
      </c>
      <c r="H1476" s="10">
        <f t="shared" si="109"/>
        <v>-6.2045672634370899</v>
      </c>
    </row>
    <row r="1477" spans="1:8" ht="15.75" customHeight="1">
      <c r="A1477" s="7">
        <v>44553</v>
      </c>
      <c r="B1477" s="8">
        <v>1.0005999999999999</v>
      </c>
      <c r="C1477" s="11">
        <f t="shared" si="112"/>
        <v>2.9986506296954968E-4</v>
      </c>
      <c r="D1477" s="9">
        <f t="shared" si="113"/>
        <v>8.9919055989731993E-8</v>
      </c>
      <c r="E1477" s="9">
        <f t="shared" si="110"/>
        <v>4.171057708958744E-6</v>
      </c>
      <c r="G1477" s="9">
        <f t="shared" si="111"/>
        <v>2.0423167503986115E-3</v>
      </c>
      <c r="H1477" s="10">
        <f t="shared" si="109"/>
        <v>-6.1936704535421363</v>
      </c>
    </row>
    <row r="1478" spans="1:8" ht="15.75" customHeight="1">
      <c r="A1478" s="7">
        <v>44554</v>
      </c>
      <c r="B1478" s="8">
        <v>1.0004999999999999</v>
      </c>
      <c r="C1478" s="11">
        <f t="shared" si="112"/>
        <v>-9.9945030316506663E-5</v>
      </c>
      <c r="D1478" s="9">
        <f t="shared" si="113"/>
        <v>9.9890090849674355E-9</v>
      </c>
      <c r="E1478" s="9">
        <f t="shared" si="110"/>
        <v>4.1710617011689471E-6</v>
      </c>
      <c r="G1478" s="9">
        <f t="shared" si="111"/>
        <v>2.0423177277713051E-3</v>
      </c>
      <c r="H1478" s="10">
        <f t="shared" si="109"/>
        <v>-6.1936699749814723</v>
      </c>
    </row>
    <row r="1479" spans="1:8" ht="15.75" customHeight="1">
      <c r="A1479" s="7">
        <v>44555</v>
      </c>
      <c r="B1479" s="8">
        <v>1.0002</v>
      </c>
      <c r="C1479" s="11">
        <f t="shared" si="112"/>
        <v>-2.9989503898473352E-4</v>
      </c>
      <c r="D1479" s="9">
        <f t="shared" si="113"/>
        <v>8.993703440765484E-8</v>
      </c>
      <c r="E1479" s="9">
        <f t="shared" si="110"/>
        <v>4.1012863429912257E-6</v>
      </c>
      <c r="G1479" s="9">
        <f t="shared" si="111"/>
        <v>2.0251632879822864E-3</v>
      </c>
      <c r="H1479" s="10">
        <f t="shared" si="109"/>
        <v>-6.2021049456339101</v>
      </c>
    </row>
    <row r="1480" spans="1:8" ht="15.75" customHeight="1">
      <c r="A1480" s="7">
        <v>44556</v>
      </c>
      <c r="B1480" s="8">
        <v>1.0001</v>
      </c>
      <c r="C1480" s="11">
        <f t="shared" si="112"/>
        <v>-9.9985002332892098E-5</v>
      </c>
      <c r="D1480" s="9">
        <f t="shared" si="113"/>
        <v>9.9970006915084388E-9</v>
      </c>
      <c r="E1480" s="9">
        <f t="shared" si="110"/>
        <v>4.0713791708933785E-6</v>
      </c>
      <c r="G1480" s="9">
        <f t="shared" si="111"/>
        <v>2.0177658860465893E-3</v>
      </c>
      <c r="H1480" s="10">
        <f t="shared" si="109"/>
        <v>-6.2057643766416888</v>
      </c>
    </row>
    <row r="1481" spans="1:8" ht="15.75" customHeight="1">
      <c r="A1481" s="7">
        <v>44557</v>
      </c>
      <c r="B1481" s="8">
        <v>1.0004999999999999</v>
      </c>
      <c r="C1481" s="11">
        <f t="shared" si="112"/>
        <v>3.9988004131780597E-4</v>
      </c>
      <c r="D1481" s="9">
        <f t="shared" si="113"/>
        <v>1.599040474443302E-7</v>
      </c>
      <c r="E1481" s="9">
        <f t="shared" si="110"/>
        <v>4.1913790455484152E-6</v>
      </c>
      <c r="G1481" s="9">
        <f t="shared" si="111"/>
        <v>2.0472857752518126E-3</v>
      </c>
      <c r="H1481" s="10">
        <f t="shared" si="109"/>
        <v>-6.1912403751825273</v>
      </c>
    </row>
    <row r="1482" spans="1:8" ht="15.75" customHeight="1">
      <c r="A1482" s="7">
        <v>44558</v>
      </c>
      <c r="B1482" s="8">
        <v>1</v>
      </c>
      <c r="C1482" s="11">
        <f t="shared" si="112"/>
        <v>-4.9987504165104253E-4</v>
      </c>
      <c r="D1482" s="9">
        <f t="shared" si="113"/>
        <v>2.4987505726563152E-7</v>
      </c>
      <c r="E1482" s="9">
        <f t="shared" si="110"/>
        <v>4.4412541028140468E-6</v>
      </c>
      <c r="G1482" s="9">
        <f t="shared" si="111"/>
        <v>2.1074283149882102E-3</v>
      </c>
      <c r="H1482" s="10">
        <f t="shared" si="109"/>
        <v>-6.1622868829072308</v>
      </c>
    </row>
    <row r="1483" spans="1:8" ht="15.75" customHeight="1">
      <c r="A1483" s="7">
        <v>44559</v>
      </c>
      <c r="B1483" s="8">
        <v>1.0004</v>
      </c>
      <c r="C1483" s="11">
        <f t="shared" si="112"/>
        <v>3.9992002132689132E-4</v>
      </c>
      <c r="D1483" s="9">
        <f t="shared" si="113"/>
        <v>1.5993602345810121E-7</v>
      </c>
      <c r="E1483" s="9">
        <f t="shared" si="110"/>
        <v>4.5612700061662706E-6</v>
      </c>
      <c r="G1483" s="9">
        <f t="shared" si="111"/>
        <v>2.135712997143172E-3</v>
      </c>
      <c r="H1483" s="10">
        <f t="shared" si="109"/>
        <v>-6.1489547315452713</v>
      </c>
    </row>
    <row r="1484" spans="1:8" ht="15.75" customHeight="1">
      <c r="A1484" s="7">
        <v>44560</v>
      </c>
      <c r="B1484" s="8">
        <v>1.0002</v>
      </c>
      <c r="C1484" s="11">
        <f t="shared" si="112"/>
        <v>-1.9994001866067428E-4</v>
      </c>
      <c r="D1484" s="9">
        <f t="shared" si="113"/>
        <v>3.9976011062030784E-8</v>
      </c>
      <c r="E1484" s="9">
        <f t="shared" si="110"/>
        <v>4.5613099402443486E-6</v>
      </c>
      <c r="G1484" s="9">
        <f t="shared" si="111"/>
        <v>2.1357223462436189E-3</v>
      </c>
      <c r="H1484" s="10">
        <f t="shared" si="109"/>
        <v>-6.1489503540469856</v>
      </c>
    </row>
    <row r="1485" spans="1:8" ht="15.75" customHeight="1">
      <c r="A1485" s="7">
        <v>44561</v>
      </c>
      <c r="B1485" s="8">
        <v>1</v>
      </c>
      <c r="C1485" s="11">
        <f t="shared" si="112"/>
        <v>-1.9998000266624517E-4</v>
      </c>
      <c r="D1485" s="9">
        <f t="shared" si="113"/>
        <v>3.9992001466391424E-8</v>
      </c>
      <c r="E1485" s="9">
        <f t="shared" si="110"/>
        <v>3.3943210364735019E-6</v>
      </c>
      <c r="G1485" s="9">
        <f t="shared" si="111"/>
        <v>1.8423683226959538E-3</v>
      </c>
      <c r="H1485" s="10">
        <f t="shared" si="109"/>
        <v>-6.2967034031054165</v>
      </c>
    </row>
    <row r="1486" spans="1:8" ht="15.75" customHeight="1">
      <c r="A1486" s="7">
        <v>44562</v>
      </c>
      <c r="B1486" s="8">
        <v>1.0006999999999999</v>
      </c>
      <c r="C1486" s="11">
        <f t="shared" si="112"/>
        <v>6.9975511427326493E-4</v>
      </c>
      <c r="D1486" s="9">
        <f t="shared" si="113"/>
        <v>4.8965721995159003E-7</v>
      </c>
      <c r="E1486" s="9">
        <f t="shared" si="110"/>
        <v>2.4474277016169992E-6</v>
      </c>
      <c r="G1486" s="9">
        <f t="shared" si="111"/>
        <v>1.5644256778821418E-3</v>
      </c>
      <c r="H1486" s="10">
        <f t="shared" si="109"/>
        <v>-6.4602365013323348</v>
      </c>
    </row>
    <row r="1487" spans="1:8" ht="15.75" customHeight="1">
      <c r="A1487" s="7">
        <v>44563</v>
      </c>
      <c r="B1487" s="8">
        <v>1.0011000000000001</v>
      </c>
      <c r="C1487" s="11">
        <f t="shared" si="112"/>
        <v>3.9964032902771034E-4</v>
      </c>
      <c r="D1487" s="9">
        <f t="shared" si="113"/>
        <v>1.5971239258537657E-7</v>
      </c>
      <c r="E1487" s="9">
        <f t="shared" si="110"/>
        <v>2.6071400942023756E-6</v>
      </c>
      <c r="G1487" s="9">
        <f t="shared" si="111"/>
        <v>1.6146640809166393E-3</v>
      </c>
      <c r="H1487" s="10">
        <f t="shared" si="109"/>
        <v>-6.4286283433748208</v>
      </c>
    </row>
    <row r="1488" spans="1:8" ht="15.75" customHeight="1">
      <c r="A1488" s="7">
        <v>44564</v>
      </c>
      <c r="B1488" s="8">
        <v>1.0001</v>
      </c>
      <c r="C1488" s="11">
        <f t="shared" si="112"/>
        <v>-9.9940044296771449E-4</v>
      </c>
      <c r="D1488" s="9">
        <f t="shared" si="113"/>
        <v>9.9880124540406398E-7</v>
      </c>
      <c r="E1488" s="9">
        <f t="shared" si="110"/>
        <v>3.24658844433251E-6</v>
      </c>
      <c r="G1488" s="9">
        <f t="shared" si="111"/>
        <v>1.8018291939949553E-3</v>
      </c>
      <c r="H1488" s="10">
        <f t="shared" si="109"/>
        <v>-6.3189529111947937</v>
      </c>
    </row>
    <row r="1489" spans="1:8" ht="15.75" customHeight="1">
      <c r="A1489" s="7">
        <v>44565</v>
      </c>
      <c r="B1489" s="8">
        <v>1.0001</v>
      </c>
      <c r="C1489" s="11">
        <f t="shared" si="112"/>
        <v>0</v>
      </c>
      <c r="D1489" s="9">
        <f t="shared" si="113"/>
        <v>0</v>
      </c>
      <c r="E1489" s="9">
        <f t="shared" si="110"/>
        <v>2.607611148793113E-6</v>
      </c>
      <c r="G1489" s="9">
        <f t="shared" si="111"/>
        <v>1.6148099420034276E-3</v>
      </c>
      <c r="H1489" s="10">
        <f t="shared" si="109"/>
        <v>-6.4285380122027149</v>
      </c>
    </row>
    <row r="1490" spans="1:8" ht="15.75" customHeight="1">
      <c r="A1490" s="7">
        <v>44566</v>
      </c>
      <c r="B1490" s="8">
        <v>1.0002</v>
      </c>
      <c r="C1490" s="11">
        <f t="shared" si="112"/>
        <v>9.9985002332974999E-5</v>
      </c>
      <c r="D1490" s="9">
        <f t="shared" si="113"/>
        <v>9.9970006915250155E-9</v>
      </c>
      <c r="E1490" s="9">
        <f t="shared" si="110"/>
        <v>2.6176081494846379E-6</v>
      </c>
      <c r="G1490" s="9">
        <f t="shared" si="111"/>
        <v>1.6179023918285794E-3</v>
      </c>
      <c r="H1490" s="10">
        <f t="shared" si="109"/>
        <v>-6.4266247886002965</v>
      </c>
    </row>
    <row r="1491" spans="1:8" ht="15.75" customHeight="1">
      <c r="A1491" s="7">
        <v>44567</v>
      </c>
      <c r="B1491" s="8">
        <v>0.99990000000000001</v>
      </c>
      <c r="C1491" s="11">
        <f t="shared" si="112"/>
        <v>-2.999850029995372E-4</v>
      </c>
      <c r="D1491" s="9">
        <f t="shared" si="113"/>
        <v>8.9991002024632349E-8</v>
      </c>
      <c r="E1491" s="9">
        <f t="shared" si="110"/>
        <v>2.6976061478193517E-6</v>
      </c>
      <c r="G1491" s="9">
        <f t="shared" si="111"/>
        <v>1.6424390849645997E-3</v>
      </c>
      <c r="H1491" s="10">
        <f t="shared" si="109"/>
        <v>-6.4115728950727835</v>
      </c>
    </row>
    <row r="1492" spans="1:8" ht="15.75" customHeight="1">
      <c r="A1492" s="7">
        <v>44568</v>
      </c>
      <c r="B1492" s="8">
        <v>0.99990000000000001</v>
      </c>
      <c r="C1492" s="11">
        <f t="shared" si="112"/>
        <v>0</v>
      </c>
      <c r="D1492" s="9">
        <f t="shared" si="113"/>
        <v>0</v>
      </c>
      <c r="E1492" s="9">
        <f t="shared" si="110"/>
        <v>2.6976061478193517E-6</v>
      </c>
      <c r="G1492" s="9">
        <f t="shared" si="111"/>
        <v>1.6424390849645997E-3</v>
      </c>
      <c r="H1492" s="10">
        <f t="shared" si="109"/>
        <v>-6.4115728950727835</v>
      </c>
    </row>
    <row r="1493" spans="1:8" ht="15.75" customHeight="1">
      <c r="A1493" s="7">
        <v>44569</v>
      </c>
      <c r="B1493" s="8">
        <v>1.0001</v>
      </c>
      <c r="C1493" s="11">
        <f t="shared" si="112"/>
        <v>2.000000006667229E-4</v>
      </c>
      <c r="D1493" s="9">
        <f t="shared" si="113"/>
        <v>4.0000000266689158E-8</v>
      </c>
      <c r="E1493" s="9">
        <f t="shared" si="110"/>
        <v>2.7276131443961325E-6</v>
      </c>
      <c r="G1493" s="9">
        <f t="shared" si="111"/>
        <v>1.6515487108759864E-3</v>
      </c>
      <c r="H1493" s="10">
        <f t="shared" ref="H1493:H1556" si="114">LN(G1493)</f>
        <v>-6.4060418186389469</v>
      </c>
    </row>
    <row r="1494" spans="1:8" ht="15.75" customHeight="1">
      <c r="A1494" s="7">
        <v>44570</v>
      </c>
      <c r="B1494" s="8">
        <v>1</v>
      </c>
      <c r="C1494" s="11">
        <f t="shared" si="112"/>
        <v>-9.9995000333324941E-5</v>
      </c>
      <c r="D1494" s="9">
        <f t="shared" si="113"/>
        <v>9.9990000916616546E-9</v>
      </c>
      <c r="E1494" s="9">
        <f t="shared" ref="E1494:E1557" si="115">SUM(D1474:D1494)</f>
        <v>2.7276191407978757E-6</v>
      </c>
      <c r="G1494" s="9">
        <f t="shared" si="111"/>
        <v>1.6515505262624803E-3</v>
      </c>
      <c r="H1494" s="10">
        <f t="shared" si="114"/>
        <v>-6.4060407194370379</v>
      </c>
    </row>
    <row r="1495" spans="1:8" ht="15.75" customHeight="1">
      <c r="A1495" s="7">
        <v>44571</v>
      </c>
      <c r="B1495" s="8">
        <v>1.0001</v>
      </c>
      <c r="C1495" s="11">
        <f t="shared" si="112"/>
        <v>9.9995000333297321E-5</v>
      </c>
      <c r="D1495" s="9">
        <f t="shared" si="113"/>
        <v>9.9990000916561307E-9</v>
      </c>
      <c r="E1495" s="9">
        <f t="shared" si="115"/>
        <v>2.697650121433521E-6</v>
      </c>
      <c r="G1495" s="9">
        <f t="shared" ref="G1495:G1558" si="116">SQRT(E1495)</f>
        <v>1.6424524715904327E-3</v>
      </c>
      <c r="H1495" s="10">
        <f t="shared" si="114"/>
        <v>-6.4115647446510105</v>
      </c>
    </row>
    <row r="1496" spans="1:8" ht="15.75" customHeight="1">
      <c r="A1496" s="7">
        <v>44572</v>
      </c>
      <c r="B1496" s="8">
        <v>1</v>
      </c>
      <c r="C1496" s="11">
        <f t="shared" si="112"/>
        <v>-9.9995000333324941E-5</v>
      </c>
      <c r="D1496" s="9">
        <f t="shared" si="113"/>
        <v>9.9990000916616546E-9</v>
      </c>
      <c r="E1496" s="9">
        <f t="shared" si="115"/>
        <v>2.6676811020692049E-6</v>
      </c>
      <c r="G1496" s="9">
        <f t="shared" si="116"/>
        <v>1.6333037384605488E-3</v>
      </c>
      <c r="H1496" s="10">
        <f t="shared" si="114"/>
        <v>-6.417150482007691</v>
      </c>
    </row>
    <row r="1497" spans="1:8" ht="15.75" customHeight="1">
      <c r="A1497" s="7">
        <v>44573</v>
      </c>
      <c r="B1497" s="8">
        <v>1</v>
      </c>
      <c r="C1497" s="11">
        <f t="shared" si="112"/>
        <v>0</v>
      </c>
      <c r="D1497" s="9">
        <f t="shared" si="113"/>
        <v>0</v>
      </c>
      <c r="E1497" s="9">
        <f t="shared" si="115"/>
        <v>2.6676811020692049E-6</v>
      </c>
      <c r="G1497" s="9">
        <f t="shared" si="116"/>
        <v>1.6333037384605488E-3</v>
      </c>
      <c r="H1497" s="10">
        <f t="shared" si="114"/>
        <v>-6.417150482007691</v>
      </c>
    </row>
    <row r="1498" spans="1:8" ht="15.75" customHeight="1">
      <c r="A1498" s="7">
        <v>44574</v>
      </c>
      <c r="B1498" s="8">
        <v>1.0004</v>
      </c>
      <c r="C1498" s="11">
        <f t="shared" si="112"/>
        <v>3.9992002132689132E-4</v>
      </c>
      <c r="D1498" s="9">
        <f t="shared" si="113"/>
        <v>1.5993602345810121E-7</v>
      </c>
      <c r="E1498" s="9">
        <f t="shared" si="115"/>
        <v>2.7376980695375738E-6</v>
      </c>
      <c r="G1498" s="9">
        <f t="shared" si="116"/>
        <v>1.6545990660995714E-3</v>
      </c>
      <c r="H1498" s="10">
        <f t="shared" si="114"/>
        <v>-6.4041965556350577</v>
      </c>
    </row>
    <row r="1499" spans="1:8" ht="15.75" customHeight="1">
      <c r="A1499" s="7">
        <v>44575</v>
      </c>
      <c r="B1499" s="8">
        <v>1.0004</v>
      </c>
      <c r="C1499" s="11">
        <f t="shared" si="112"/>
        <v>0</v>
      </c>
      <c r="D1499" s="9">
        <f t="shared" si="113"/>
        <v>0</v>
      </c>
      <c r="E1499" s="9">
        <f t="shared" si="115"/>
        <v>2.7277090604526065E-6</v>
      </c>
      <c r="G1499" s="9">
        <f t="shared" si="116"/>
        <v>1.6515777488367318E-3</v>
      </c>
      <c r="H1499" s="10">
        <f t="shared" si="114"/>
        <v>-6.4060242365323576</v>
      </c>
    </row>
    <row r="1500" spans="1:8" ht="15.75" customHeight="1">
      <c r="A1500" s="7">
        <v>44576</v>
      </c>
      <c r="B1500" s="8">
        <v>1.0005999999999999</v>
      </c>
      <c r="C1500" s="11">
        <f t="shared" si="112"/>
        <v>1.999000506405748E-4</v>
      </c>
      <c r="D1500" s="9">
        <f t="shared" si="113"/>
        <v>3.9960030246104369E-8</v>
      </c>
      <c r="E1500" s="9">
        <f t="shared" si="115"/>
        <v>2.6777320562910558E-6</v>
      </c>
      <c r="G1500" s="9">
        <f t="shared" si="116"/>
        <v>1.636377724210109E-3</v>
      </c>
      <c r="H1500" s="10">
        <f t="shared" si="114"/>
        <v>-6.4152701846818907</v>
      </c>
    </row>
    <row r="1501" spans="1:8" ht="15.75" customHeight="1">
      <c r="A1501" s="7">
        <v>44577</v>
      </c>
      <c r="B1501" s="8">
        <v>1.0004</v>
      </c>
      <c r="C1501" s="11">
        <f t="shared" si="112"/>
        <v>-1.9990005064066926E-4</v>
      </c>
      <c r="D1501" s="9">
        <f t="shared" si="113"/>
        <v>3.9960030246142135E-8</v>
      </c>
      <c r="E1501" s="9">
        <f t="shared" si="115"/>
        <v>2.7076950858456893E-6</v>
      </c>
      <c r="G1501" s="9">
        <f t="shared" si="116"/>
        <v>1.6455075465781643E-3</v>
      </c>
      <c r="H1501" s="10">
        <f t="shared" si="114"/>
        <v>-6.4097064033998654</v>
      </c>
    </row>
    <row r="1502" spans="1:8" ht="15.75" customHeight="1">
      <c r="A1502" s="7">
        <v>44578</v>
      </c>
      <c r="B1502" s="8">
        <v>1.0004</v>
      </c>
      <c r="C1502" s="11">
        <f t="shared" si="112"/>
        <v>0</v>
      </c>
      <c r="D1502" s="9">
        <f t="shared" si="113"/>
        <v>0</v>
      </c>
      <c r="E1502" s="9">
        <f t="shared" si="115"/>
        <v>2.5477910384013592E-6</v>
      </c>
      <c r="G1502" s="9">
        <f t="shared" si="116"/>
        <v>1.5961801397089738E-3</v>
      </c>
      <c r="H1502" s="10">
        <f t="shared" si="114"/>
        <v>-6.4401419168319638</v>
      </c>
    </row>
    <row r="1503" spans="1:8" ht="15.75" customHeight="1">
      <c r="A1503" s="7">
        <v>44579</v>
      </c>
      <c r="B1503" s="8">
        <v>1.0003</v>
      </c>
      <c r="C1503" s="11">
        <f t="shared" si="112"/>
        <v>-9.9965012328907192E-5</v>
      </c>
      <c r="D1503" s="9">
        <f t="shared" si="113"/>
        <v>9.9930036899185676E-9</v>
      </c>
      <c r="E1503" s="9">
        <f t="shared" si="115"/>
        <v>2.3079089848256462E-6</v>
      </c>
      <c r="G1503" s="9">
        <f t="shared" si="116"/>
        <v>1.5191803661269605E-3</v>
      </c>
      <c r="H1503" s="10">
        <f t="shared" si="114"/>
        <v>-6.4895843223734602</v>
      </c>
    </row>
    <row r="1504" spans="1:8" ht="15.75" customHeight="1">
      <c r="A1504" s="7">
        <v>44580</v>
      </c>
      <c r="B1504" s="8">
        <v>1.0004</v>
      </c>
      <c r="C1504" s="11">
        <f t="shared" si="112"/>
        <v>9.996501232885576E-5</v>
      </c>
      <c r="D1504" s="9">
        <f t="shared" si="113"/>
        <v>9.9930036899082841E-9</v>
      </c>
      <c r="E1504" s="9">
        <f t="shared" si="115"/>
        <v>2.157965965057453E-6</v>
      </c>
      <c r="G1504" s="9">
        <f t="shared" si="116"/>
        <v>1.4690016899437022E-3</v>
      </c>
      <c r="H1504" s="10">
        <f t="shared" si="114"/>
        <v>-6.5231722313869049</v>
      </c>
    </row>
    <row r="1505" spans="1:8" ht="15.75" customHeight="1">
      <c r="A1505" s="7">
        <v>44581</v>
      </c>
      <c r="B1505" s="8">
        <v>1.0003</v>
      </c>
      <c r="C1505" s="11">
        <f t="shared" si="112"/>
        <v>-9.9965012328907192E-5</v>
      </c>
      <c r="D1505" s="9">
        <f t="shared" si="113"/>
        <v>9.9930036899185676E-9</v>
      </c>
      <c r="E1505" s="9">
        <f t="shared" si="115"/>
        <v>2.1279829576853408E-6</v>
      </c>
      <c r="G1505" s="9">
        <f t="shared" si="116"/>
        <v>1.4587607609492864E-3</v>
      </c>
      <c r="H1505" s="10">
        <f t="shared" si="114"/>
        <v>-6.5301679975617288</v>
      </c>
    </row>
    <row r="1506" spans="1:8" ht="15.75" customHeight="1">
      <c r="A1506" s="7">
        <v>44582</v>
      </c>
      <c r="B1506" s="8">
        <v>1.0003</v>
      </c>
      <c r="C1506" s="11">
        <f t="shared" si="112"/>
        <v>0</v>
      </c>
      <c r="D1506" s="9">
        <f t="shared" si="113"/>
        <v>0</v>
      </c>
      <c r="E1506" s="9">
        <f t="shared" si="115"/>
        <v>2.0879909562189495E-6</v>
      </c>
      <c r="G1506" s="9">
        <f t="shared" si="116"/>
        <v>1.4449882200969493E-3</v>
      </c>
      <c r="H1506" s="10">
        <f t="shared" si="114"/>
        <v>-6.5396541096330125</v>
      </c>
    </row>
    <row r="1507" spans="1:8" ht="15.75" customHeight="1">
      <c r="A1507" s="7">
        <v>44583</v>
      </c>
      <c r="B1507" s="8">
        <v>1.0002</v>
      </c>
      <c r="C1507" s="11">
        <f t="shared" si="112"/>
        <v>-9.9975006331715633E-5</v>
      </c>
      <c r="D1507" s="9">
        <f t="shared" si="113"/>
        <v>9.995001891026581E-9</v>
      </c>
      <c r="E1507" s="9">
        <f t="shared" si="115"/>
        <v>1.6083287381583867E-6</v>
      </c>
      <c r="G1507" s="9">
        <f t="shared" si="116"/>
        <v>1.2681990136245915E-3</v>
      </c>
      <c r="H1507" s="10">
        <f t="shared" si="114"/>
        <v>-6.6701574844745553</v>
      </c>
    </row>
    <row r="1508" spans="1:8" ht="15.75" customHeight="1">
      <c r="A1508" s="7">
        <v>44584</v>
      </c>
      <c r="B1508" s="8">
        <v>1.0011000000000001</v>
      </c>
      <c r="C1508" s="11">
        <f t="shared" si="112"/>
        <v>8.9941544063476618E-4</v>
      </c>
      <c r="D1508" s="9">
        <f t="shared" si="113"/>
        <v>8.0894813485223056E-7</v>
      </c>
      <c r="E1508" s="9">
        <f t="shared" si="115"/>
        <v>2.2575644804252403E-6</v>
      </c>
      <c r="G1508" s="9">
        <f t="shared" si="116"/>
        <v>1.5025193777203807E-3</v>
      </c>
      <c r="H1508" s="10">
        <f t="shared" si="114"/>
        <v>-6.5006119946527985</v>
      </c>
    </row>
    <row r="1509" spans="1:8" ht="15.75" customHeight="1">
      <c r="A1509" s="7">
        <v>44585</v>
      </c>
      <c r="B1509" s="8">
        <v>1.0004</v>
      </c>
      <c r="C1509" s="11">
        <f t="shared" si="112"/>
        <v>-6.9947542197419188E-4</v>
      </c>
      <c r="D1509" s="9">
        <f t="shared" si="113"/>
        <v>4.8926586594597378E-7</v>
      </c>
      <c r="E1509" s="9">
        <f t="shared" si="115"/>
        <v>1.74802910096715E-6</v>
      </c>
      <c r="G1509" s="9">
        <f t="shared" si="116"/>
        <v>1.3221305158595917E-3</v>
      </c>
      <c r="H1509" s="10">
        <f t="shared" si="114"/>
        <v>-6.6285108163594826</v>
      </c>
    </row>
    <row r="1510" spans="1:8" ht="15.75" customHeight="1">
      <c r="A1510" s="7">
        <v>44586</v>
      </c>
      <c r="B1510" s="8">
        <v>1.0005999999999999</v>
      </c>
      <c r="C1510" s="11">
        <f t="shared" si="112"/>
        <v>1.999000506405748E-4</v>
      </c>
      <c r="D1510" s="9">
        <f t="shared" si="113"/>
        <v>3.9960030246104369E-8</v>
      </c>
      <c r="E1510" s="9">
        <f t="shared" si="115"/>
        <v>1.7879891312132545E-6</v>
      </c>
      <c r="G1510" s="9">
        <f t="shared" si="116"/>
        <v>1.3371571079021547E-3</v>
      </c>
      <c r="H1510" s="10">
        <f t="shared" si="114"/>
        <v>-6.6172094799856085</v>
      </c>
    </row>
    <row r="1511" spans="1:8" ht="15.75" customHeight="1">
      <c r="A1511" s="7">
        <v>44587</v>
      </c>
      <c r="B1511" s="8">
        <v>1.0005999999999999</v>
      </c>
      <c r="C1511" s="11">
        <f t="shared" si="112"/>
        <v>0</v>
      </c>
      <c r="D1511" s="9">
        <f t="shared" si="113"/>
        <v>0</v>
      </c>
      <c r="E1511" s="9">
        <f t="shared" si="115"/>
        <v>1.7779921305217295E-6</v>
      </c>
      <c r="G1511" s="9">
        <f t="shared" si="116"/>
        <v>1.3334137131894698E-3</v>
      </c>
      <c r="H1511" s="10">
        <f t="shared" si="114"/>
        <v>-6.6200129234553149</v>
      </c>
    </row>
    <row r="1512" spans="1:8" ht="15.75" customHeight="1">
      <c r="A1512" s="7">
        <v>44588</v>
      </c>
      <c r="B1512" s="8">
        <v>1.0004</v>
      </c>
      <c r="C1512" s="11">
        <f t="shared" si="112"/>
        <v>-1.9990005064066926E-4</v>
      </c>
      <c r="D1512" s="9">
        <f t="shared" si="113"/>
        <v>3.9960030246142135E-8</v>
      </c>
      <c r="E1512" s="9">
        <f t="shared" si="115"/>
        <v>1.7279611587432394E-6</v>
      </c>
      <c r="G1512" s="9">
        <f t="shared" si="116"/>
        <v>1.3145193641568159E-3</v>
      </c>
      <c r="H1512" s="10">
        <f t="shared" si="114"/>
        <v>-6.6342841827070895</v>
      </c>
    </row>
    <row r="1513" spans="1:8" ht="15.75" customHeight="1">
      <c r="A1513" s="7">
        <v>44589</v>
      </c>
      <c r="B1513" s="8">
        <v>1.0004</v>
      </c>
      <c r="C1513" s="11">
        <f t="shared" si="112"/>
        <v>0</v>
      </c>
      <c r="D1513" s="9">
        <f t="shared" si="113"/>
        <v>0</v>
      </c>
      <c r="E1513" s="9">
        <f t="shared" si="115"/>
        <v>1.7279611587432394E-6</v>
      </c>
      <c r="G1513" s="9">
        <f t="shared" si="116"/>
        <v>1.3145193641568159E-3</v>
      </c>
      <c r="H1513" s="10">
        <f t="shared" si="114"/>
        <v>-6.6342841827070895</v>
      </c>
    </row>
    <row r="1514" spans="1:8" ht="15.75" customHeight="1">
      <c r="A1514" s="7">
        <v>44590</v>
      </c>
      <c r="B1514" s="8">
        <v>1.0021</v>
      </c>
      <c r="C1514" s="11">
        <f t="shared" si="112"/>
        <v>1.6978780608192968E-3</v>
      </c>
      <c r="D1514" s="9">
        <f t="shared" si="113"/>
        <v>2.8827899094114957E-6</v>
      </c>
      <c r="E1514" s="9">
        <f t="shared" si="115"/>
        <v>4.5707510678880454E-6</v>
      </c>
      <c r="G1514" s="9">
        <f t="shared" si="116"/>
        <v>2.1379314927957925E-3</v>
      </c>
      <c r="H1514" s="10">
        <f t="shared" si="114"/>
        <v>-6.1479165095513171</v>
      </c>
    </row>
    <row r="1515" spans="1:8" ht="15.75" customHeight="1">
      <c r="A1515" s="7">
        <v>44591</v>
      </c>
      <c r="B1515" s="8">
        <v>1.0003</v>
      </c>
      <c r="C1515" s="11">
        <f t="shared" si="112"/>
        <v>-1.7978430731481546E-3</v>
      </c>
      <c r="D1515" s="9">
        <f t="shared" si="113"/>
        <v>3.2322397156668008E-6</v>
      </c>
      <c r="E1515" s="9">
        <f t="shared" si="115"/>
        <v>7.7929917834631857E-6</v>
      </c>
      <c r="G1515" s="9">
        <f t="shared" si="116"/>
        <v>2.7915930547741346E-3</v>
      </c>
      <c r="H1515" s="10">
        <f t="shared" si="114"/>
        <v>-5.8811428587258856</v>
      </c>
    </row>
    <row r="1516" spans="1:8" ht="15.75" customHeight="1">
      <c r="A1516" s="7">
        <v>44592</v>
      </c>
      <c r="B1516" s="8">
        <v>1.0004999999999999</v>
      </c>
      <c r="C1516" s="11">
        <f t="shared" si="112"/>
        <v>1.9992003265308618E-4</v>
      </c>
      <c r="D1516" s="9">
        <f t="shared" si="113"/>
        <v>3.9968019456011047E-8</v>
      </c>
      <c r="E1516" s="9">
        <f t="shared" si="115"/>
        <v>7.8229608028275395E-6</v>
      </c>
      <c r="G1516" s="9">
        <f t="shared" si="116"/>
        <v>2.796955631186798E-3</v>
      </c>
      <c r="H1516" s="10">
        <f t="shared" si="114"/>
        <v>-5.8792237278889203</v>
      </c>
    </row>
    <row r="1517" spans="1:8" ht="15.75" customHeight="1">
      <c r="A1517" s="7">
        <v>44593</v>
      </c>
      <c r="B1517" s="8">
        <v>1.0012000000000001</v>
      </c>
      <c r="C1517" s="11">
        <f t="shared" si="112"/>
        <v>6.9940553383108606E-4</v>
      </c>
      <c r="D1517" s="9">
        <f t="shared" si="113"/>
        <v>4.8916810075354647E-7</v>
      </c>
      <c r="E1517" s="9">
        <f t="shared" si="115"/>
        <v>8.3021299034894252E-6</v>
      </c>
      <c r="G1517" s="9">
        <f t="shared" si="116"/>
        <v>2.8813416846131638E-3</v>
      </c>
      <c r="H1517" s="10">
        <f t="shared" si="114"/>
        <v>-5.8494992306017224</v>
      </c>
    </row>
    <row r="1518" spans="1:8" ht="15.75" customHeight="1">
      <c r="A1518" s="7">
        <v>44594</v>
      </c>
      <c r="B1518" s="8">
        <v>1.0004999999999999</v>
      </c>
      <c r="C1518" s="11">
        <f t="shared" si="112"/>
        <v>-6.9940553383121464E-4</v>
      </c>
      <c r="D1518" s="9">
        <f t="shared" si="113"/>
        <v>4.8916810075372636E-7</v>
      </c>
      <c r="E1518" s="9">
        <f t="shared" si="115"/>
        <v>8.7912980042431518E-6</v>
      </c>
      <c r="G1518" s="9">
        <f t="shared" si="116"/>
        <v>2.9650123109766597E-3</v>
      </c>
      <c r="H1518" s="10">
        <f t="shared" si="114"/>
        <v>-5.820874094441014</v>
      </c>
    </row>
    <row r="1519" spans="1:8" ht="15.75" customHeight="1">
      <c r="A1519" s="7">
        <v>44595</v>
      </c>
      <c r="B1519" s="8">
        <v>1.0004</v>
      </c>
      <c r="C1519" s="11">
        <f t="shared" si="112"/>
        <v>-9.9955020324133653E-5</v>
      </c>
      <c r="D1519" s="9">
        <f t="shared" si="113"/>
        <v>9.9910060879979718E-9</v>
      </c>
      <c r="E1519" s="9">
        <f t="shared" si="115"/>
        <v>8.641352986873049E-6</v>
      </c>
      <c r="G1519" s="9">
        <f t="shared" si="116"/>
        <v>2.9396178300712915E-3</v>
      </c>
      <c r="H1519" s="10">
        <f t="shared" si="114"/>
        <v>-5.8294756958526186</v>
      </c>
    </row>
    <row r="1520" spans="1:8" ht="15.75" customHeight="1">
      <c r="A1520" s="7">
        <v>44596</v>
      </c>
      <c r="B1520" s="8">
        <v>1.0007999999999999</v>
      </c>
      <c r="C1520" s="11">
        <f t="shared" si="112"/>
        <v>3.9976014923740806E-4</v>
      </c>
      <c r="D1520" s="9">
        <f t="shared" si="113"/>
        <v>1.5980817691831477E-7</v>
      </c>
      <c r="E1520" s="9">
        <f t="shared" si="115"/>
        <v>8.8011611637913638E-6</v>
      </c>
      <c r="G1520" s="9">
        <f t="shared" si="116"/>
        <v>2.9666751024996591E-3</v>
      </c>
      <c r="H1520" s="10">
        <f t="shared" si="114"/>
        <v>-5.8203134473769849</v>
      </c>
    </row>
    <row r="1521" spans="1:8" ht="15.75" customHeight="1">
      <c r="A1521" s="7">
        <v>44597</v>
      </c>
      <c r="B1521" s="8">
        <v>1.0005999999999999</v>
      </c>
      <c r="C1521" s="11">
        <f t="shared" si="112"/>
        <v>-1.9986009859667835E-4</v>
      </c>
      <c r="D1521" s="9">
        <f t="shared" si="113"/>
        <v>3.9944059011073989E-8</v>
      </c>
      <c r="E1521" s="9">
        <f t="shared" si="115"/>
        <v>8.8011451925563329E-6</v>
      </c>
      <c r="G1521" s="9">
        <f t="shared" si="116"/>
        <v>2.9666724107249073E-3</v>
      </c>
      <c r="H1521" s="10">
        <f t="shared" si="114"/>
        <v>-5.8203143547146201</v>
      </c>
    </row>
    <row r="1522" spans="1:8" ht="15.75" customHeight="1">
      <c r="A1522" s="7">
        <v>44598</v>
      </c>
      <c r="B1522" s="8">
        <v>1.0007999999999999</v>
      </c>
      <c r="C1522" s="11">
        <f t="shared" si="112"/>
        <v>1.9986009859659473E-4</v>
      </c>
      <c r="D1522" s="9">
        <f t="shared" si="113"/>
        <v>3.9944059011040564E-8</v>
      </c>
      <c r="E1522" s="9">
        <f t="shared" si="115"/>
        <v>8.8011292213212325E-6</v>
      </c>
      <c r="G1522" s="9">
        <f t="shared" si="116"/>
        <v>2.9666697189477012E-3</v>
      </c>
      <c r="H1522" s="10">
        <f t="shared" si="114"/>
        <v>-5.8203152620539065</v>
      </c>
    </row>
    <row r="1523" spans="1:8" ht="15.75" customHeight="1">
      <c r="A1523" s="7">
        <v>44599</v>
      </c>
      <c r="B1523" s="8">
        <v>1.0007999999999999</v>
      </c>
      <c r="C1523" s="11">
        <f t="shared" si="112"/>
        <v>0</v>
      </c>
      <c r="D1523" s="9">
        <f t="shared" si="113"/>
        <v>0</v>
      </c>
      <c r="E1523" s="9">
        <f t="shared" si="115"/>
        <v>8.8011292213212325E-6</v>
      </c>
      <c r="G1523" s="9">
        <f t="shared" si="116"/>
        <v>2.9666697189477012E-3</v>
      </c>
      <c r="H1523" s="10">
        <f t="shared" si="114"/>
        <v>-5.8203152620539065</v>
      </c>
    </row>
    <row r="1524" spans="1:8" ht="15.75" customHeight="1">
      <c r="A1524" s="7">
        <v>44600</v>
      </c>
      <c r="B1524" s="8">
        <v>1.0008999999999999</v>
      </c>
      <c r="C1524" s="11">
        <f t="shared" si="112"/>
        <v>9.9915072271797238E-5</v>
      </c>
      <c r="D1524" s="9">
        <f t="shared" si="113"/>
        <v>9.9830216670784658E-9</v>
      </c>
      <c r="E1524" s="9">
        <f t="shared" si="115"/>
        <v>8.8011192392983931E-6</v>
      </c>
      <c r="G1524" s="9">
        <f t="shared" si="116"/>
        <v>2.9666680365855553E-3</v>
      </c>
      <c r="H1524" s="10">
        <f t="shared" si="114"/>
        <v>-5.8203158291418475</v>
      </c>
    </row>
    <row r="1525" spans="1:8" ht="15.75" customHeight="1">
      <c r="A1525" s="7">
        <v>44601</v>
      </c>
      <c r="B1525" s="8">
        <v>1.0017</v>
      </c>
      <c r="C1525" s="11">
        <f t="shared" si="112"/>
        <v>7.9896139274558155E-4</v>
      </c>
      <c r="D1525" s="9">
        <f t="shared" si="113"/>
        <v>6.3833930709795942E-7</v>
      </c>
      <c r="E1525" s="9">
        <f t="shared" si="115"/>
        <v>9.4294655427064448E-6</v>
      </c>
      <c r="G1525" s="9">
        <f t="shared" si="116"/>
        <v>3.0707434837033269E-3</v>
      </c>
      <c r="H1525" s="10">
        <f t="shared" si="114"/>
        <v>-5.7858355696011108</v>
      </c>
    </row>
    <row r="1526" spans="1:8" ht="15.75" customHeight="1">
      <c r="A1526" s="7">
        <v>44602</v>
      </c>
      <c r="B1526" s="8">
        <v>1.0005999999999999</v>
      </c>
      <c r="C1526" s="11">
        <f t="shared" si="112"/>
        <v>-1.0987365636139551E-3</v>
      </c>
      <c r="D1526" s="9">
        <f t="shared" si="113"/>
        <v>1.2072220362222027E-6</v>
      </c>
      <c r="E1526" s="9">
        <f t="shared" si="115"/>
        <v>1.0626694575238729E-5</v>
      </c>
      <c r="G1526" s="9">
        <f t="shared" si="116"/>
        <v>3.259861128213705E-3</v>
      </c>
      <c r="H1526" s="10">
        <f t="shared" si="114"/>
        <v>-5.7260706832183237</v>
      </c>
    </row>
    <row r="1527" spans="1:8" ht="15.75" customHeight="1">
      <c r="A1527" s="7">
        <v>44603</v>
      </c>
      <c r="B1527" s="8">
        <v>1.0004</v>
      </c>
      <c r="C1527" s="11">
        <f t="shared" si="112"/>
        <v>-1.9990005064066926E-4</v>
      </c>
      <c r="D1527" s="9">
        <f t="shared" si="113"/>
        <v>3.9960030246142135E-8</v>
      </c>
      <c r="E1527" s="9">
        <f t="shared" si="115"/>
        <v>1.0666654605484872E-5</v>
      </c>
      <c r="G1527" s="9">
        <f t="shared" si="116"/>
        <v>3.2659844772265638E-3</v>
      </c>
      <c r="H1527" s="10">
        <f t="shared" si="114"/>
        <v>-5.724194037284545</v>
      </c>
    </row>
    <row r="1528" spans="1:8" ht="15.75" customHeight="1">
      <c r="A1528" s="7">
        <v>44604</v>
      </c>
      <c r="B1528" s="8">
        <v>1.0004999999999999</v>
      </c>
      <c r="C1528" s="11">
        <f t="shared" si="112"/>
        <v>9.9955020324170855E-5</v>
      </c>
      <c r="D1528" s="9">
        <f t="shared" si="113"/>
        <v>9.9910060880054082E-9</v>
      </c>
      <c r="E1528" s="9">
        <f t="shared" si="115"/>
        <v>1.0666650609681849E-5</v>
      </c>
      <c r="G1528" s="9">
        <f t="shared" si="116"/>
        <v>3.2659838654962533E-3</v>
      </c>
      <c r="H1528" s="10">
        <f t="shared" si="114"/>
        <v>-5.7241942245880582</v>
      </c>
    </row>
    <row r="1529" spans="1:8" ht="15.75" customHeight="1">
      <c r="A1529" s="7">
        <v>44605</v>
      </c>
      <c r="B1529" s="8">
        <v>1.0007999999999999</v>
      </c>
      <c r="C1529" s="11">
        <f t="shared" si="112"/>
        <v>2.9980512891323658E-4</v>
      </c>
      <c r="D1529" s="9">
        <f t="shared" si="113"/>
        <v>8.9883115322682408E-8</v>
      </c>
      <c r="E1529" s="9">
        <f t="shared" si="115"/>
        <v>9.9475855901523015E-6</v>
      </c>
      <c r="G1529" s="9">
        <f t="shared" si="116"/>
        <v>3.1539793262087661E-3</v>
      </c>
      <c r="H1529" s="10">
        <f t="shared" si="114"/>
        <v>-5.7590903452475652</v>
      </c>
    </row>
    <row r="1530" spans="1:8" ht="15.75" customHeight="1">
      <c r="A1530" s="7">
        <v>44606</v>
      </c>
      <c r="B1530" s="8">
        <v>1.0004999999999999</v>
      </c>
      <c r="C1530" s="11">
        <f t="shared" si="112"/>
        <v>-2.9980512891328239E-4</v>
      </c>
      <c r="D1530" s="9">
        <f t="shared" si="113"/>
        <v>8.988311532270987E-8</v>
      </c>
      <c r="E1530" s="9">
        <f t="shared" si="115"/>
        <v>9.5482028395290349E-6</v>
      </c>
      <c r="G1530" s="9">
        <f t="shared" si="116"/>
        <v>3.0900166406556836E-3</v>
      </c>
      <c r="H1530" s="10">
        <f t="shared" si="114"/>
        <v>-5.7795788027615203</v>
      </c>
    </row>
    <row r="1531" spans="1:8" ht="15.75" customHeight="1">
      <c r="A1531" s="7">
        <v>44607</v>
      </c>
      <c r="B1531" s="8">
        <v>1.0005999999999999</v>
      </c>
      <c r="C1531" s="11">
        <f t="shared" si="112"/>
        <v>9.9945030316477728E-5</v>
      </c>
      <c r="D1531" s="9">
        <f t="shared" si="113"/>
        <v>9.9890090849616519E-9</v>
      </c>
      <c r="E1531" s="9">
        <f t="shared" si="115"/>
        <v>9.5182318183678933E-6</v>
      </c>
      <c r="G1531" s="9">
        <f t="shared" si="116"/>
        <v>3.085163175322805E-3</v>
      </c>
      <c r="H1531" s="10">
        <f t="shared" si="114"/>
        <v>-5.7811507298881475</v>
      </c>
    </row>
    <row r="1532" spans="1:8" ht="15.75" customHeight="1">
      <c r="A1532" s="7">
        <v>44608</v>
      </c>
      <c r="B1532" s="8">
        <v>1.0006999999999999</v>
      </c>
      <c r="C1532" s="11">
        <f t="shared" si="112"/>
        <v>9.9935042305776447E-5</v>
      </c>
      <c r="D1532" s="9">
        <f t="shared" si="113"/>
        <v>9.9870126806573288E-9</v>
      </c>
      <c r="E1532" s="9">
        <f t="shared" si="115"/>
        <v>9.5282188310485501E-6</v>
      </c>
      <c r="G1532" s="9">
        <f t="shared" si="116"/>
        <v>3.0867813059963531E-3</v>
      </c>
      <c r="H1532" s="10">
        <f t="shared" si="114"/>
        <v>-5.7806263795102328</v>
      </c>
    </row>
    <row r="1533" spans="1:8" ht="15.75" customHeight="1">
      <c r="A1533" s="7">
        <v>44609</v>
      </c>
      <c r="B1533" s="8">
        <v>1.0006999999999999</v>
      </c>
      <c r="C1533" s="11">
        <f t="shared" si="112"/>
        <v>0</v>
      </c>
      <c r="D1533" s="9">
        <f t="shared" si="113"/>
        <v>0</v>
      </c>
      <c r="E1533" s="9">
        <f t="shared" si="115"/>
        <v>9.4882588008024078E-6</v>
      </c>
      <c r="G1533" s="9">
        <f t="shared" si="116"/>
        <v>3.0803017385967902E-3</v>
      </c>
      <c r="H1533" s="10">
        <f t="shared" si="114"/>
        <v>-5.7827277197182347</v>
      </c>
    </row>
    <row r="1534" spans="1:8" ht="15.75" customHeight="1">
      <c r="A1534" s="7">
        <v>44610</v>
      </c>
      <c r="B1534" s="8">
        <v>1.0004999999999999</v>
      </c>
      <c r="C1534" s="11">
        <f t="shared" si="112"/>
        <v>-1.998800726222274E-4</v>
      </c>
      <c r="D1534" s="9">
        <f t="shared" si="113"/>
        <v>3.99520434314669E-8</v>
      </c>
      <c r="E1534" s="9">
        <f t="shared" si="115"/>
        <v>9.5282108442338747E-6</v>
      </c>
      <c r="G1534" s="9">
        <f t="shared" si="116"/>
        <v>3.086780012283654E-3</v>
      </c>
      <c r="H1534" s="10">
        <f t="shared" si="114"/>
        <v>-5.7806267986241391</v>
      </c>
    </row>
    <row r="1535" spans="1:8" ht="15.75" customHeight="1">
      <c r="A1535" s="7">
        <v>44611</v>
      </c>
      <c r="B1535" s="8">
        <v>1.0007999999999999</v>
      </c>
      <c r="C1535" s="11">
        <f t="shared" si="112"/>
        <v>2.9980512891323658E-4</v>
      </c>
      <c r="D1535" s="9">
        <f t="shared" si="113"/>
        <v>8.9883115322682408E-8</v>
      </c>
      <c r="E1535" s="9">
        <f t="shared" si="115"/>
        <v>6.7353040501450618E-6</v>
      </c>
      <c r="G1535" s="9">
        <f t="shared" si="116"/>
        <v>2.595246433413417E-3</v>
      </c>
      <c r="H1535" s="10">
        <f t="shared" si="114"/>
        <v>-5.9540738021666284</v>
      </c>
    </row>
    <row r="1536" spans="1:8" ht="15.75" customHeight="1">
      <c r="A1536" s="7">
        <v>44612</v>
      </c>
      <c r="B1536" s="8">
        <v>1.0006999999999999</v>
      </c>
      <c r="C1536" s="11">
        <f t="shared" si="112"/>
        <v>-9.9925056291026625E-5</v>
      </c>
      <c r="D1536" s="9">
        <f t="shared" si="113"/>
        <v>9.9850168747648406E-9</v>
      </c>
      <c r="E1536" s="9">
        <f t="shared" si="115"/>
        <v>3.5130493513530252E-6</v>
      </c>
      <c r="G1536" s="9">
        <f t="shared" si="116"/>
        <v>1.8743130345150528E-3</v>
      </c>
      <c r="H1536" s="10">
        <f t="shared" si="114"/>
        <v>-6.2795130682858682</v>
      </c>
    </row>
    <row r="1537" spans="1:8" ht="15.75" customHeight="1">
      <c r="A1537" s="7">
        <v>44613</v>
      </c>
      <c r="B1537" s="8">
        <v>0.99970000000000003</v>
      </c>
      <c r="C1537" s="11">
        <f t="shared" si="112"/>
        <v>-9.9980012327525623E-4</v>
      </c>
      <c r="D1537" s="9">
        <f t="shared" si="113"/>
        <v>9.9960028650121746E-7</v>
      </c>
      <c r="E1537" s="9">
        <f t="shared" si="115"/>
        <v>4.4726816183982313E-6</v>
      </c>
      <c r="G1537" s="9">
        <f t="shared" si="116"/>
        <v>2.1148715370911376E-3</v>
      </c>
      <c r="H1537" s="10">
        <f t="shared" si="114"/>
        <v>-6.1587612072925824</v>
      </c>
    </row>
    <row r="1538" spans="1:8" ht="15.75" customHeight="1">
      <c r="A1538" s="7">
        <v>44614</v>
      </c>
      <c r="B1538" s="8">
        <v>1.0004</v>
      </c>
      <c r="C1538" s="11">
        <f t="shared" si="112"/>
        <v>6.9996503032895754E-4</v>
      </c>
      <c r="D1538" s="9">
        <f t="shared" si="113"/>
        <v>4.8995104368341841E-7</v>
      </c>
      <c r="E1538" s="9">
        <f t="shared" si="115"/>
        <v>4.4734645613281026E-6</v>
      </c>
      <c r="G1538" s="9">
        <f t="shared" si="116"/>
        <v>2.1150566331254827E-3</v>
      </c>
      <c r="H1538" s="10">
        <f t="shared" si="114"/>
        <v>-6.1586736899509091</v>
      </c>
    </row>
    <row r="1539" spans="1:8" ht="15.75" customHeight="1">
      <c r="A1539" s="7">
        <v>44615</v>
      </c>
      <c r="B1539" s="8">
        <v>0.99909999999999999</v>
      </c>
      <c r="C1539" s="11">
        <f t="shared" ref="C1539:C1602" si="117">LN(B1539/B1538)</f>
        <v>-1.3003252644910597E-3</v>
      </c>
      <c r="D1539" s="9">
        <f t="shared" ref="D1539:D1602" si="118">C1539^2</f>
        <v>1.6908457934737442E-6</v>
      </c>
      <c r="E1539" s="9">
        <f t="shared" si="115"/>
        <v>5.6751422540481211E-6</v>
      </c>
      <c r="G1539" s="9">
        <f t="shared" si="116"/>
        <v>2.3822557071078916E-3</v>
      </c>
      <c r="H1539" s="10">
        <f t="shared" si="114"/>
        <v>-6.0397074640591768</v>
      </c>
    </row>
    <row r="1540" spans="1:8" ht="15.75" customHeight="1">
      <c r="A1540" s="7">
        <v>44616</v>
      </c>
      <c r="B1540" s="8">
        <v>1.0003</v>
      </c>
      <c r="C1540" s="11">
        <f t="shared" si="117"/>
        <v>1.2003602521620542E-3</v>
      </c>
      <c r="D1540" s="9">
        <f t="shared" si="118"/>
        <v>1.4408647349705503E-6</v>
      </c>
      <c r="E1540" s="9">
        <f t="shared" si="115"/>
        <v>7.1060159829306732E-6</v>
      </c>
      <c r="G1540" s="9">
        <f t="shared" si="116"/>
        <v>2.6657111589462714E-3</v>
      </c>
      <c r="H1540" s="10">
        <f t="shared" si="114"/>
        <v>-5.9272844055758593</v>
      </c>
    </row>
    <row r="1541" spans="1:8" ht="15.75" customHeight="1">
      <c r="A1541" s="7">
        <v>44617</v>
      </c>
      <c r="B1541" s="8">
        <v>1.0005999999999999</v>
      </c>
      <c r="C1541" s="11">
        <f t="shared" si="117"/>
        <v>2.9986506296954968E-4</v>
      </c>
      <c r="D1541" s="9">
        <f t="shared" si="118"/>
        <v>8.9919055989731993E-8</v>
      </c>
      <c r="E1541" s="9">
        <f t="shared" si="115"/>
        <v>7.0361268620020893E-6</v>
      </c>
      <c r="G1541" s="9">
        <f t="shared" si="116"/>
        <v>2.6525698599663854E-3</v>
      </c>
      <c r="H1541" s="10">
        <f t="shared" si="114"/>
        <v>-5.9322263504181016</v>
      </c>
    </row>
    <row r="1542" spans="1:8" ht="15.75" customHeight="1">
      <c r="A1542" s="7">
        <v>44618</v>
      </c>
      <c r="B1542" s="8">
        <v>1.0004999999999999</v>
      </c>
      <c r="C1542" s="11">
        <f t="shared" si="117"/>
        <v>-9.9945030316506663E-5</v>
      </c>
      <c r="D1542" s="9">
        <f t="shared" si="118"/>
        <v>9.9890090849674355E-9</v>
      </c>
      <c r="E1542" s="9">
        <f t="shared" si="115"/>
        <v>7.0061718120759837E-6</v>
      </c>
      <c r="G1542" s="9">
        <f t="shared" si="116"/>
        <v>2.6469174169354024E-3</v>
      </c>
      <c r="H1542" s="10">
        <f t="shared" si="114"/>
        <v>-5.9343595549637946</v>
      </c>
    </row>
    <row r="1543" spans="1:8" ht="15.75" customHeight="1">
      <c r="A1543" s="7">
        <v>44619</v>
      </c>
      <c r="B1543" s="8">
        <v>1.0004</v>
      </c>
      <c r="C1543" s="11">
        <f t="shared" si="117"/>
        <v>-9.9955020324133653E-5</v>
      </c>
      <c r="D1543" s="9">
        <f t="shared" si="118"/>
        <v>9.9910060879979718E-9</v>
      </c>
      <c r="E1543" s="9">
        <f t="shared" si="115"/>
        <v>6.9762187591529413E-6</v>
      </c>
      <c r="G1543" s="9">
        <f t="shared" si="116"/>
        <v>2.6412532553984559E-3</v>
      </c>
      <c r="H1543" s="10">
        <f t="shared" si="114"/>
        <v>-5.9365017565128717</v>
      </c>
    </row>
    <row r="1544" spans="1:8" ht="15.75" customHeight="1">
      <c r="A1544" s="7">
        <v>44620</v>
      </c>
      <c r="B1544" s="8">
        <v>1.0002</v>
      </c>
      <c r="C1544" s="11">
        <f t="shared" si="117"/>
        <v>-1.9994001866067428E-4</v>
      </c>
      <c r="D1544" s="9">
        <f t="shared" si="118"/>
        <v>3.9976011062030784E-8</v>
      </c>
      <c r="E1544" s="9">
        <f t="shared" si="115"/>
        <v>7.016194770214972E-6</v>
      </c>
      <c r="G1544" s="9">
        <f t="shared" si="116"/>
        <v>2.6488100668441614E-3</v>
      </c>
      <c r="H1544" s="10">
        <f t="shared" si="114"/>
        <v>-5.9336447712083471</v>
      </c>
    </row>
    <row r="1545" spans="1:8" ht="15.75" customHeight="1">
      <c r="A1545" s="7">
        <v>44621</v>
      </c>
      <c r="B1545" s="8">
        <v>1.0004999999999999</v>
      </c>
      <c r="C1545" s="11">
        <f t="shared" si="117"/>
        <v>2.9989503898480437E-4</v>
      </c>
      <c r="D1545" s="9">
        <f t="shared" si="118"/>
        <v>8.9937034407697337E-8</v>
      </c>
      <c r="E1545" s="9">
        <f t="shared" si="115"/>
        <v>7.0961487829555911E-6</v>
      </c>
      <c r="G1545" s="9">
        <f t="shared" si="116"/>
        <v>2.6638597528690564E-3</v>
      </c>
      <c r="H1545" s="10">
        <f t="shared" si="114"/>
        <v>-5.9279791730092315</v>
      </c>
    </row>
    <row r="1546" spans="1:8" ht="15.75" customHeight="1">
      <c r="A1546" s="7">
        <v>44622</v>
      </c>
      <c r="B1546" s="8">
        <v>1.0003</v>
      </c>
      <c r="C1546" s="11">
        <f t="shared" si="117"/>
        <v>-1.9992003265300362E-4</v>
      </c>
      <c r="D1546" s="9">
        <f t="shared" si="118"/>
        <v>3.9968019455978032E-8</v>
      </c>
      <c r="E1546" s="9">
        <f t="shared" si="115"/>
        <v>6.4977774953136089E-6</v>
      </c>
      <c r="G1546" s="9">
        <f t="shared" si="116"/>
        <v>2.5490738505021013E-3</v>
      </c>
      <c r="H1546" s="10">
        <f t="shared" si="114"/>
        <v>-5.9720251816649297</v>
      </c>
    </row>
    <row r="1547" spans="1:8" ht="15.75" customHeight="1">
      <c r="A1547" s="7">
        <v>44623</v>
      </c>
      <c r="B1547" s="8">
        <v>1.0001</v>
      </c>
      <c r="C1547" s="11">
        <f t="shared" si="117"/>
        <v>-1.999600086646809E-4</v>
      </c>
      <c r="D1547" s="9">
        <f t="shared" si="118"/>
        <v>3.9984005065179259E-8</v>
      </c>
      <c r="E1547" s="9">
        <f t="shared" si="115"/>
        <v>5.3305394641565859E-6</v>
      </c>
      <c r="G1547" s="9">
        <f t="shared" si="116"/>
        <v>2.3087961070992358E-3</v>
      </c>
      <c r="H1547" s="10">
        <f t="shared" si="114"/>
        <v>-6.0710290560604188</v>
      </c>
    </row>
    <row r="1548" spans="1:8" ht="15.75" customHeight="1">
      <c r="A1548" s="7">
        <v>44624</v>
      </c>
      <c r="B1548" s="8">
        <v>1.0002</v>
      </c>
      <c r="C1548" s="11">
        <f t="shared" si="117"/>
        <v>9.9985002332974999E-5</v>
      </c>
      <c r="D1548" s="9">
        <f t="shared" si="118"/>
        <v>9.9970006915250155E-9</v>
      </c>
      <c r="E1548" s="9">
        <f t="shared" si="115"/>
        <v>5.3005764346019689E-6</v>
      </c>
      <c r="G1548" s="9">
        <f t="shared" si="116"/>
        <v>2.3022980768358315E-3</v>
      </c>
      <c r="H1548" s="10">
        <f t="shared" si="114"/>
        <v>-6.0738474910373093</v>
      </c>
    </row>
    <row r="1549" spans="1:8" ht="15.75" customHeight="1">
      <c r="A1549" s="7">
        <v>44625</v>
      </c>
      <c r="B1549" s="8">
        <v>1.0002</v>
      </c>
      <c r="C1549" s="11">
        <f t="shared" si="117"/>
        <v>0</v>
      </c>
      <c r="D1549" s="9">
        <f t="shared" si="118"/>
        <v>0</v>
      </c>
      <c r="E1549" s="9">
        <f t="shared" si="115"/>
        <v>5.2905854285139634E-6</v>
      </c>
      <c r="G1549" s="9">
        <f t="shared" si="116"/>
        <v>2.3001272635473809E-3</v>
      </c>
      <c r="H1549" s="10">
        <f t="shared" si="114"/>
        <v>-6.074790825600668</v>
      </c>
    </row>
    <row r="1550" spans="1:8" ht="15.75" customHeight="1">
      <c r="A1550" s="7">
        <v>44626</v>
      </c>
      <c r="B1550" s="8">
        <v>0.99890000000000001</v>
      </c>
      <c r="C1550" s="11">
        <f t="shared" si="117"/>
        <v>-1.300585446699196E-3</v>
      </c>
      <c r="D1550" s="9">
        <f t="shared" si="118"/>
        <v>1.6915225041657473E-6</v>
      </c>
      <c r="E1550" s="9">
        <f t="shared" si="115"/>
        <v>6.892224817357029E-6</v>
      </c>
      <c r="G1550" s="9">
        <f t="shared" si="116"/>
        <v>2.6253047094303224E-3</v>
      </c>
      <c r="H1550" s="10">
        <f t="shared" si="114"/>
        <v>-5.9425583098923065</v>
      </c>
    </row>
    <row r="1551" spans="1:8" ht="15.75" customHeight="1">
      <c r="A1551" s="7">
        <v>44627</v>
      </c>
      <c r="B1551" s="8">
        <v>1.0002</v>
      </c>
      <c r="C1551" s="11">
        <f t="shared" si="117"/>
        <v>1.3005854466992457E-3</v>
      </c>
      <c r="D1551" s="9">
        <f t="shared" si="118"/>
        <v>1.6915225041658765E-6</v>
      </c>
      <c r="E1551" s="9">
        <f t="shared" si="115"/>
        <v>8.4938642062001963E-6</v>
      </c>
      <c r="G1551" s="9">
        <f t="shared" si="116"/>
        <v>2.9144234774994859E-3</v>
      </c>
      <c r="H1551" s="10">
        <f t="shared" si="114"/>
        <v>-5.838083256613551</v>
      </c>
    </row>
    <row r="1552" spans="1:8" ht="15.75" customHeight="1">
      <c r="A1552" s="7">
        <v>44628</v>
      </c>
      <c r="B1552" s="8">
        <v>1.0002</v>
      </c>
      <c r="C1552" s="11">
        <f t="shared" si="117"/>
        <v>0</v>
      </c>
      <c r="D1552" s="9">
        <f t="shared" si="118"/>
        <v>0</v>
      </c>
      <c r="E1552" s="9">
        <f t="shared" si="115"/>
        <v>8.4838751971152345E-6</v>
      </c>
      <c r="G1552" s="9">
        <f t="shared" si="116"/>
        <v>2.9127092537902292E-3</v>
      </c>
      <c r="H1552" s="10">
        <f t="shared" si="114"/>
        <v>-5.8386716158762466</v>
      </c>
    </row>
    <row r="1553" spans="1:8" ht="15.75" customHeight="1">
      <c r="A1553" s="7">
        <v>44629</v>
      </c>
      <c r="B1553" s="8">
        <v>1.0004</v>
      </c>
      <c r="C1553" s="11">
        <f t="shared" si="117"/>
        <v>1.999400186605361E-4</v>
      </c>
      <c r="D1553" s="9">
        <f t="shared" si="118"/>
        <v>3.9976011061975522E-8</v>
      </c>
      <c r="E1553" s="9">
        <f t="shared" si="115"/>
        <v>8.5138641954965508E-6</v>
      </c>
      <c r="G1553" s="9">
        <f t="shared" si="116"/>
        <v>2.9178526685726528E-3</v>
      </c>
      <c r="H1553" s="10">
        <f t="shared" si="114"/>
        <v>-5.8369073207070725</v>
      </c>
    </row>
    <row r="1554" spans="1:8" ht="15.75" customHeight="1">
      <c r="A1554" s="7">
        <v>44630</v>
      </c>
      <c r="B1554" s="8">
        <v>1.0004999999999999</v>
      </c>
      <c r="C1554" s="11">
        <f t="shared" si="117"/>
        <v>9.9955020324170855E-5</v>
      </c>
      <c r="D1554" s="9">
        <f t="shared" si="118"/>
        <v>9.9910060880054082E-9</v>
      </c>
      <c r="E1554" s="9">
        <f t="shared" si="115"/>
        <v>8.5238552015845563E-6</v>
      </c>
      <c r="G1554" s="9">
        <f t="shared" si="116"/>
        <v>2.9195642143279802E-3</v>
      </c>
      <c r="H1554" s="10">
        <f t="shared" si="114"/>
        <v>-5.8363209155080922</v>
      </c>
    </row>
    <row r="1555" spans="1:8" ht="15.75" customHeight="1">
      <c r="A1555" s="7">
        <v>44631</v>
      </c>
      <c r="B1555" s="8">
        <v>1.0001</v>
      </c>
      <c r="C1555" s="11">
        <f t="shared" si="117"/>
        <v>-3.99880041317713E-4</v>
      </c>
      <c r="D1555" s="9">
        <f t="shared" si="118"/>
        <v>1.5990404744425585E-7</v>
      </c>
      <c r="E1555" s="9">
        <f t="shared" si="115"/>
        <v>8.6438072055973453E-6</v>
      </c>
      <c r="G1555" s="9">
        <f t="shared" si="116"/>
        <v>2.9400352388359811E-3</v>
      </c>
      <c r="H1555" s="10">
        <f t="shared" si="114"/>
        <v>-5.829333711704745</v>
      </c>
    </row>
    <row r="1556" spans="1:8" ht="15.75" customHeight="1">
      <c r="A1556" s="7">
        <v>44632</v>
      </c>
      <c r="B1556" s="8">
        <v>1.0014000000000001</v>
      </c>
      <c r="C1556" s="11">
        <f t="shared" si="117"/>
        <v>1.2990259133740267E-3</v>
      </c>
      <c r="D1556" s="9">
        <f t="shared" si="118"/>
        <v>1.6874683236172243E-6</v>
      </c>
      <c r="E1556" s="9">
        <f t="shared" si="115"/>
        <v>1.0241392413891889E-5</v>
      </c>
      <c r="G1556" s="9">
        <f t="shared" si="116"/>
        <v>3.2002175572751128E-3</v>
      </c>
      <c r="H1556" s="10">
        <f t="shared" si="114"/>
        <v>-5.7445364848389708</v>
      </c>
    </row>
    <row r="1557" spans="1:8" ht="15.75" customHeight="1">
      <c r="A1557" s="7">
        <v>44633</v>
      </c>
      <c r="B1557" s="8">
        <v>1.0002</v>
      </c>
      <c r="C1557" s="11">
        <f t="shared" si="117"/>
        <v>-1.1990409110411375E-3</v>
      </c>
      <c r="D1557" s="9">
        <f t="shared" si="118"/>
        <v>1.4376991063503609E-6</v>
      </c>
      <c r="E1557" s="9">
        <f t="shared" si="115"/>
        <v>1.1669106503367484E-5</v>
      </c>
      <c r="G1557" s="9">
        <f t="shared" si="116"/>
        <v>3.4160073921710829E-3</v>
      </c>
      <c r="H1557" s="10">
        <f t="shared" ref="H1557:H1620" si="119">LN(G1557)</f>
        <v>-5.6792828390736458</v>
      </c>
    </row>
    <row r="1558" spans="1:8" ht="15.75" customHeight="1">
      <c r="A1558" s="7">
        <v>44634</v>
      </c>
      <c r="B1558" s="8">
        <v>1.0001</v>
      </c>
      <c r="C1558" s="11">
        <f t="shared" si="117"/>
        <v>-9.9985002332892098E-5</v>
      </c>
      <c r="D1558" s="9">
        <f t="shared" si="118"/>
        <v>9.9970006915084388E-9</v>
      </c>
      <c r="E1558" s="9">
        <f t="shared" ref="E1558:E1621" si="120">SUM(D1538:D1558)</f>
        <v>1.0679503217557776E-5</v>
      </c>
      <c r="G1558" s="9">
        <f t="shared" si="116"/>
        <v>3.2679509203104285E-3</v>
      </c>
      <c r="H1558" s="10">
        <f t="shared" si="119"/>
        <v>-5.723592120362019</v>
      </c>
    </row>
    <row r="1559" spans="1:8" ht="15.75" customHeight="1">
      <c r="A1559" s="7">
        <v>44635</v>
      </c>
      <c r="B1559" s="8">
        <v>1.0003</v>
      </c>
      <c r="C1559" s="11">
        <f t="shared" si="117"/>
        <v>1.9996000866470036E-4</v>
      </c>
      <c r="D1559" s="9">
        <f t="shared" si="118"/>
        <v>3.9984005065187041E-8</v>
      </c>
      <c r="E1559" s="9">
        <f t="shared" si="120"/>
        <v>1.0229536178939543E-5</v>
      </c>
      <c r="G1559" s="9">
        <f t="shared" ref="G1559:G1622" si="121">SQRT(E1559)</f>
        <v>3.1983646100686432E-3</v>
      </c>
      <c r="H1559" s="10">
        <f t="shared" si="119"/>
        <v>-5.7451156591653465</v>
      </c>
    </row>
    <row r="1560" spans="1:8" ht="15.75" customHeight="1">
      <c r="A1560" s="7">
        <v>44636</v>
      </c>
      <c r="B1560" s="8">
        <v>1.0003</v>
      </c>
      <c r="C1560" s="11">
        <f t="shared" si="117"/>
        <v>0</v>
      </c>
      <c r="D1560" s="9">
        <f t="shared" si="118"/>
        <v>0</v>
      </c>
      <c r="E1560" s="9">
        <f t="shared" si="120"/>
        <v>8.5386903854657998E-6</v>
      </c>
      <c r="G1560" s="9">
        <f t="shared" si="121"/>
        <v>2.9221037602155404E-3</v>
      </c>
      <c r="H1560" s="10">
        <f t="shared" si="119"/>
        <v>-5.8354514562856208</v>
      </c>
    </row>
    <row r="1561" spans="1:8" ht="15.75" customHeight="1">
      <c r="A1561" s="7">
        <v>44637</v>
      </c>
      <c r="B1561" s="8">
        <v>0.99960000000000004</v>
      </c>
      <c r="C1561" s="11">
        <f t="shared" si="117"/>
        <v>-7.0003503033764787E-4</v>
      </c>
      <c r="D1561" s="9">
        <f t="shared" si="118"/>
        <v>4.9004904369983153E-7</v>
      </c>
      <c r="E1561" s="9">
        <f t="shared" si="120"/>
        <v>7.5878746941950816E-6</v>
      </c>
      <c r="G1561" s="9">
        <f t="shared" si="121"/>
        <v>2.7546097172185904E-3</v>
      </c>
      <c r="H1561" s="10">
        <f t="shared" si="119"/>
        <v>-5.8944795098540004</v>
      </c>
    </row>
    <row r="1562" spans="1:8" ht="15.75" customHeight="1">
      <c r="A1562" s="7">
        <v>44638</v>
      </c>
      <c r="B1562" s="8">
        <v>1.0004999999999999</v>
      </c>
      <c r="C1562" s="11">
        <f t="shared" si="117"/>
        <v>8.9995506299074839E-4</v>
      </c>
      <c r="D1562" s="9">
        <f t="shared" si="118"/>
        <v>8.0991911540268185E-7</v>
      </c>
      <c r="E1562" s="9">
        <f t="shared" si="120"/>
        <v>8.3078747536080315E-6</v>
      </c>
      <c r="G1562" s="9">
        <f t="shared" si="121"/>
        <v>2.8823384176060989E-3</v>
      </c>
      <c r="H1562" s="10">
        <f t="shared" si="119"/>
        <v>-5.8491533637301423</v>
      </c>
    </row>
    <row r="1563" spans="1:8" ht="15.75" customHeight="1">
      <c r="A1563" s="7">
        <v>44639</v>
      </c>
      <c r="B1563" s="8">
        <v>1.0004999999999999</v>
      </c>
      <c r="C1563" s="11">
        <f t="shared" si="117"/>
        <v>0</v>
      </c>
      <c r="D1563" s="9">
        <f t="shared" si="118"/>
        <v>0</v>
      </c>
      <c r="E1563" s="9">
        <f t="shared" si="120"/>
        <v>8.2978857445230646E-6</v>
      </c>
      <c r="G1563" s="9">
        <f t="shared" si="121"/>
        <v>2.8806051004125963E-3</v>
      </c>
      <c r="H1563" s="10">
        <f t="shared" si="119"/>
        <v>-5.8497549025931725</v>
      </c>
    </row>
    <row r="1564" spans="1:8" ht="15.75" customHeight="1">
      <c r="A1564" s="7">
        <v>44640</v>
      </c>
      <c r="B1564" s="8">
        <v>0.99990000000000001</v>
      </c>
      <c r="C1564" s="11">
        <f t="shared" si="117"/>
        <v>-5.9988004198431089E-4</v>
      </c>
      <c r="D1564" s="9">
        <f t="shared" si="118"/>
        <v>3.5985606477109862E-7</v>
      </c>
      <c r="E1564" s="9">
        <f t="shared" si="120"/>
        <v>8.6477508032061652E-6</v>
      </c>
      <c r="G1564" s="9">
        <f t="shared" si="121"/>
        <v>2.9407058341843996E-3</v>
      </c>
      <c r="H1564" s="10">
        <f t="shared" si="119"/>
        <v>-5.8291056467914979</v>
      </c>
    </row>
    <row r="1565" spans="1:8" ht="15.75" customHeight="1">
      <c r="A1565" s="7">
        <v>44641</v>
      </c>
      <c r="B1565" s="8">
        <v>1.0003</v>
      </c>
      <c r="C1565" s="11">
        <f t="shared" si="117"/>
        <v>3.9996000933122431E-4</v>
      </c>
      <c r="D1565" s="9">
        <f t="shared" si="118"/>
        <v>1.5996800906423305E-7</v>
      </c>
      <c r="E1565" s="9">
        <f t="shared" si="120"/>
        <v>8.7677428012083672E-6</v>
      </c>
      <c r="G1565" s="9">
        <f t="shared" si="121"/>
        <v>2.9610374535301589E-3</v>
      </c>
      <c r="H1565" s="10">
        <f t="shared" si="119"/>
        <v>-5.8222155809963247</v>
      </c>
    </row>
    <row r="1566" spans="1:8" ht="15.75" customHeight="1">
      <c r="A1566" s="7">
        <v>44642</v>
      </c>
      <c r="B1566" s="8">
        <v>1.0004</v>
      </c>
      <c r="C1566" s="11">
        <f t="shared" si="117"/>
        <v>9.996501232885576E-5</v>
      </c>
      <c r="D1566" s="9">
        <f t="shared" si="118"/>
        <v>9.9930036899082841E-9</v>
      </c>
      <c r="E1566" s="9">
        <f t="shared" si="120"/>
        <v>8.6877987704905791E-6</v>
      </c>
      <c r="G1566" s="9">
        <f t="shared" si="121"/>
        <v>2.9475072129666754E-3</v>
      </c>
      <c r="H1566" s="10">
        <f t="shared" si="119"/>
        <v>-5.8267954784084397</v>
      </c>
    </row>
    <row r="1567" spans="1:8" ht="15.75" customHeight="1">
      <c r="A1567" s="7">
        <v>44643</v>
      </c>
      <c r="B1567" s="8">
        <v>1.0004999999999999</v>
      </c>
      <c r="C1567" s="11">
        <f t="shared" si="117"/>
        <v>9.9955020324170855E-5</v>
      </c>
      <c r="D1567" s="9">
        <f t="shared" si="118"/>
        <v>9.9910060880054082E-9</v>
      </c>
      <c r="E1567" s="9">
        <f t="shared" si="120"/>
        <v>8.6578217571226067E-6</v>
      </c>
      <c r="G1567" s="9">
        <f t="shared" si="121"/>
        <v>2.9424176721061556E-3</v>
      </c>
      <c r="H1567" s="10">
        <f t="shared" si="119"/>
        <v>-5.8285236981146635</v>
      </c>
    </row>
    <row r="1568" spans="1:8" ht="15.75" customHeight="1">
      <c r="A1568" s="7">
        <v>44644</v>
      </c>
      <c r="B1568" s="8">
        <v>1.0004999999999999</v>
      </c>
      <c r="C1568" s="11">
        <f t="shared" si="117"/>
        <v>0</v>
      </c>
      <c r="D1568" s="9">
        <f t="shared" si="118"/>
        <v>0</v>
      </c>
      <c r="E1568" s="9">
        <f t="shared" si="120"/>
        <v>8.6178377520574268E-6</v>
      </c>
      <c r="G1568" s="9">
        <f t="shared" si="121"/>
        <v>2.9356153957999041E-3</v>
      </c>
      <c r="H1568" s="10">
        <f t="shared" si="119"/>
        <v>-5.8308381727915499</v>
      </c>
    </row>
    <row r="1569" spans="1:8" ht="15.75" customHeight="1">
      <c r="A1569" s="7">
        <v>44645</v>
      </c>
      <c r="B1569" s="8">
        <v>1.0003</v>
      </c>
      <c r="C1569" s="11">
        <f t="shared" si="117"/>
        <v>-1.9992003265300362E-4</v>
      </c>
      <c r="D1569" s="9">
        <f t="shared" si="118"/>
        <v>3.9968019455978032E-8</v>
      </c>
      <c r="E1569" s="9">
        <f t="shared" si="120"/>
        <v>8.6478087708218802E-6</v>
      </c>
      <c r="G1569" s="9">
        <f t="shared" si="121"/>
        <v>2.9407156902396875E-3</v>
      </c>
      <c r="H1569" s="10">
        <f t="shared" si="119"/>
        <v>-5.8291022952020066</v>
      </c>
    </row>
    <row r="1570" spans="1:8" ht="15.75" customHeight="1">
      <c r="A1570" s="7">
        <v>44646</v>
      </c>
      <c r="B1570" s="8">
        <v>1.0004</v>
      </c>
      <c r="C1570" s="11">
        <f t="shared" si="117"/>
        <v>9.996501232885576E-5</v>
      </c>
      <c r="D1570" s="9">
        <f t="shared" si="118"/>
        <v>9.9930036899082841E-9</v>
      </c>
      <c r="E1570" s="9">
        <f t="shared" si="120"/>
        <v>8.6578017745117885E-6</v>
      </c>
      <c r="G1570" s="9">
        <f t="shared" si="121"/>
        <v>2.9424142764933338E-3</v>
      </c>
      <c r="H1570" s="10">
        <f t="shared" si="119"/>
        <v>-5.8285248521366828</v>
      </c>
    </row>
    <row r="1571" spans="1:8" ht="15.75" customHeight="1">
      <c r="A1571" s="7">
        <v>44647</v>
      </c>
      <c r="B1571" s="8">
        <v>0.99950000000000006</v>
      </c>
      <c r="C1571" s="11">
        <f t="shared" si="117"/>
        <v>-9.0004506300909201E-4</v>
      </c>
      <c r="D1571" s="9">
        <f t="shared" si="118"/>
        <v>8.1008111544704036E-7</v>
      </c>
      <c r="E1571" s="9">
        <f t="shared" si="120"/>
        <v>7.7763603857930782E-6</v>
      </c>
      <c r="G1571" s="9">
        <f t="shared" si="121"/>
        <v>2.7886126274176337E-3</v>
      </c>
      <c r="H1571" s="10">
        <f t="shared" si="119"/>
        <v>-5.8822110729852355</v>
      </c>
    </row>
    <row r="1572" spans="1:8" ht="15.75" customHeight="1">
      <c r="A1572" s="7">
        <v>44648</v>
      </c>
      <c r="B1572" s="8">
        <v>1.0004999999999999</v>
      </c>
      <c r="C1572" s="11">
        <f t="shared" si="117"/>
        <v>1.000000083333275E-3</v>
      </c>
      <c r="D1572" s="9">
        <f t="shared" si="118"/>
        <v>1.0000001666665568E-6</v>
      </c>
      <c r="E1572" s="9">
        <f t="shared" si="120"/>
        <v>7.0848380482937598E-6</v>
      </c>
      <c r="G1572" s="9">
        <f t="shared" si="121"/>
        <v>2.6617359088184837E-3</v>
      </c>
      <c r="H1572" s="10">
        <f t="shared" si="119"/>
        <v>-5.9287767717373674</v>
      </c>
    </row>
    <row r="1573" spans="1:8" ht="15.75" customHeight="1">
      <c r="A1573" s="7">
        <v>44649</v>
      </c>
      <c r="B1573" s="8">
        <v>1.0004</v>
      </c>
      <c r="C1573" s="11">
        <f t="shared" si="117"/>
        <v>-9.9955020324133653E-5</v>
      </c>
      <c r="D1573" s="9">
        <f t="shared" si="118"/>
        <v>9.9910060879979718E-9</v>
      </c>
      <c r="E1573" s="9">
        <f t="shared" si="120"/>
        <v>7.0948290543817577E-6</v>
      </c>
      <c r="G1573" s="9">
        <f t="shared" si="121"/>
        <v>2.6636120315056693E-3</v>
      </c>
      <c r="H1573" s="10">
        <f t="shared" si="119"/>
        <v>-5.9280721707288215</v>
      </c>
    </row>
    <row r="1574" spans="1:8" ht="15.75" customHeight="1">
      <c r="A1574" s="7">
        <v>44650</v>
      </c>
      <c r="B1574" s="8">
        <v>1.0003</v>
      </c>
      <c r="C1574" s="11">
        <f t="shared" si="117"/>
        <v>-9.9965012328907192E-5</v>
      </c>
      <c r="D1574" s="9">
        <f t="shared" si="118"/>
        <v>9.9930036899185676E-9</v>
      </c>
      <c r="E1574" s="9">
        <f t="shared" si="120"/>
        <v>7.0648460470097006E-6</v>
      </c>
      <c r="G1574" s="9">
        <f t="shared" si="121"/>
        <v>2.6579778116097397E-3</v>
      </c>
      <c r="H1574" s="10">
        <f t="shared" si="119"/>
        <v>-5.9301896665025478</v>
      </c>
    </row>
    <row r="1575" spans="1:8" ht="15.75" customHeight="1">
      <c r="A1575" s="7">
        <v>44651</v>
      </c>
      <c r="B1575" s="8">
        <v>1.0003</v>
      </c>
      <c r="C1575" s="11">
        <f t="shared" si="117"/>
        <v>0</v>
      </c>
      <c r="D1575" s="9">
        <f t="shared" si="118"/>
        <v>0</v>
      </c>
      <c r="E1575" s="9">
        <f t="shared" si="120"/>
        <v>7.054855040921695E-6</v>
      </c>
      <c r="G1575" s="9">
        <f t="shared" si="121"/>
        <v>2.6560977092196167E-3</v>
      </c>
      <c r="H1575" s="10">
        <f t="shared" si="119"/>
        <v>-5.9308972599348202</v>
      </c>
    </row>
    <row r="1576" spans="1:8" ht="15.75" customHeight="1">
      <c r="A1576" s="7">
        <v>44652</v>
      </c>
      <c r="B1576" s="8">
        <v>1.0004</v>
      </c>
      <c r="C1576" s="11">
        <f t="shared" si="117"/>
        <v>9.996501232885576E-5</v>
      </c>
      <c r="D1576" s="9">
        <f t="shared" si="118"/>
        <v>9.9930036899082841E-9</v>
      </c>
      <c r="E1576" s="9">
        <f t="shared" si="120"/>
        <v>6.9049439971673483E-6</v>
      </c>
      <c r="G1576" s="9">
        <f t="shared" si="121"/>
        <v>2.6277260125757685E-3</v>
      </c>
      <c r="H1576" s="10">
        <f t="shared" si="119"/>
        <v>-5.9416364408056559</v>
      </c>
    </row>
    <row r="1577" spans="1:8" ht="15.75" customHeight="1">
      <c r="A1577" s="7">
        <v>44653</v>
      </c>
      <c r="B1577" s="8">
        <v>1.0003</v>
      </c>
      <c r="C1577" s="11">
        <f t="shared" si="117"/>
        <v>-9.9965012328907192E-5</v>
      </c>
      <c r="D1577" s="9">
        <f t="shared" si="118"/>
        <v>9.9930036899185676E-9</v>
      </c>
      <c r="E1577" s="9">
        <f t="shared" si="120"/>
        <v>5.2274686772400425E-6</v>
      </c>
      <c r="G1577" s="9">
        <f t="shared" si="121"/>
        <v>2.2863658231438034E-3</v>
      </c>
      <c r="H1577" s="10">
        <f t="shared" si="119"/>
        <v>-6.0807916987906108</v>
      </c>
    </row>
    <row r="1578" spans="1:8" ht="15.75" customHeight="1">
      <c r="A1578" s="7">
        <v>44654</v>
      </c>
      <c r="B1578" s="8">
        <v>1.0003</v>
      </c>
      <c r="C1578" s="11">
        <f t="shared" si="117"/>
        <v>0</v>
      </c>
      <c r="D1578" s="9">
        <f t="shared" si="118"/>
        <v>0</v>
      </c>
      <c r="E1578" s="9">
        <f t="shared" si="120"/>
        <v>3.7897695708896811E-6</v>
      </c>
      <c r="G1578" s="9">
        <f t="shared" si="121"/>
        <v>1.9467330507518695E-3</v>
      </c>
      <c r="H1578" s="10">
        <f t="shared" si="119"/>
        <v>-6.2416026699779197</v>
      </c>
    </row>
    <row r="1579" spans="1:8" ht="15.75" customHeight="1">
      <c r="A1579" s="7">
        <v>44655</v>
      </c>
      <c r="B1579" s="8">
        <v>1.0002</v>
      </c>
      <c r="C1579" s="11">
        <f t="shared" si="117"/>
        <v>-9.9975006331715633E-5</v>
      </c>
      <c r="D1579" s="9">
        <f t="shared" si="118"/>
        <v>9.995001891026581E-9</v>
      </c>
      <c r="E1579" s="9">
        <f t="shared" si="120"/>
        <v>3.7897675720891991E-6</v>
      </c>
      <c r="G1579" s="9">
        <f t="shared" si="121"/>
        <v>1.9467325373787739E-3</v>
      </c>
      <c r="H1579" s="10">
        <f t="shared" si="119"/>
        <v>-6.241602933688017</v>
      </c>
    </row>
    <row r="1580" spans="1:8" ht="15.75" customHeight="1">
      <c r="A1580" s="7">
        <v>44656</v>
      </c>
      <c r="B1580" s="8">
        <v>1.0001</v>
      </c>
      <c r="C1580" s="11">
        <f t="shared" si="117"/>
        <v>-9.9985002332892098E-5</v>
      </c>
      <c r="D1580" s="9">
        <f t="shared" si="118"/>
        <v>9.9970006915084388E-9</v>
      </c>
      <c r="E1580" s="9">
        <f t="shared" si="120"/>
        <v>3.7597805677155208E-6</v>
      </c>
      <c r="G1580" s="9">
        <f t="shared" si="121"/>
        <v>1.9390153603609025E-3</v>
      </c>
      <c r="H1580" s="10">
        <f t="shared" si="119"/>
        <v>-6.2455749809577945</v>
      </c>
    </row>
    <row r="1581" spans="1:8" ht="15.75" customHeight="1">
      <c r="A1581" s="7">
        <v>44657</v>
      </c>
      <c r="B1581" s="8">
        <v>1.0001</v>
      </c>
      <c r="C1581" s="11">
        <f t="shared" si="117"/>
        <v>0</v>
      </c>
      <c r="D1581" s="9">
        <f t="shared" si="118"/>
        <v>0</v>
      </c>
      <c r="E1581" s="9">
        <f t="shared" si="120"/>
        <v>3.7597805677155208E-6</v>
      </c>
      <c r="G1581" s="9">
        <f t="shared" si="121"/>
        <v>1.9390153603609025E-3</v>
      </c>
      <c r="H1581" s="10">
        <f t="shared" si="119"/>
        <v>-6.2455749809577945</v>
      </c>
    </row>
    <row r="1582" spans="1:8" ht="15.75" customHeight="1">
      <c r="A1582" s="7">
        <v>44658</v>
      </c>
      <c r="B1582" s="8">
        <v>1.0001</v>
      </c>
      <c r="C1582" s="11">
        <f t="shared" si="117"/>
        <v>0</v>
      </c>
      <c r="D1582" s="9">
        <f t="shared" si="118"/>
        <v>0</v>
      </c>
      <c r="E1582" s="9">
        <f t="shared" si="120"/>
        <v>3.269731524015689E-6</v>
      </c>
      <c r="G1582" s="9">
        <f t="shared" si="121"/>
        <v>1.8082398966994641E-3</v>
      </c>
      <c r="H1582" s="10">
        <f t="shared" si="119"/>
        <v>-6.3154013395866118</v>
      </c>
    </row>
    <row r="1583" spans="1:8" ht="15.75" customHeight="1">
      <c r="A1583" s="7">
        <v>44659</v>
      </c>
      <c r="B1583" s="8">
        <v>1.0002</v>
      </c>
      <c r="C1583" s="11">
        <f t="shared" si="117"/>
        <v>9.9985002332974999E-5</v>
      </c>
      <c r="D1583" s="9">
        <f t="shared" si="118"/>
        <v>9.9970006915250155E-9</v>
      </c>
      <c r="E1583" s="9">
        <f t="shared" si="120"/>
        <v>2.4698094093045323E-6</v>
      </c>
      <c r="G1583" s="9">
        <f t="shared" si="121"/>
        <v>1.5715627284026981E-3</v>
      </c>
      <c r="H1583" s="10">
        <f t="shared" si="119"/>
        <v>-6.4556847862632161</v>
      </c>
    </row>
    <row r="1584" spans="1:8" ht="15.75" customHeight="1">
      <c r="A1584" s="7">
        <v>44660</v>
      </c>
      <c r="B1584" s="8">
        <v>1.0002</v>
      </c>
      <c r="C1584" s="11">
        <f t="shared" si="117"/>
        <v>0</v>
      </c>
      <c r="D1584" s="9">
        <f t="shared" si="118"/>
        <v>0</v>
      </c>
      <c r="E1584" s="9">
        <f t="shared" si="120"/>
        <v>2.4698094093045323E-6</v>
      </c>
      <c r="G1584" s="9">
        <f t="shared" si="121"/>
        <v>1.5715627284026981E-3</v>
      </c>
      <c r="H1584" s="10">
        <f t="shared" si="119"/>
        <v>-6.4556847862632161</v>
      </c>
    </row>
    <row r="1585" spans="1:8" ht="15.75" customHeight="1">
      <c r="A1585" s="7">
        <v>44661</v>
      </c>
      <c r="B1585" s="8">
        <v>1.0003</v>
      </c>
      <c r="C1585" s="11">
        <f t="shared" si="117"/>
        <v>9.9975006331642476E-5</v>
      </c>
      <c r="D1585" s="9">
        <f t="shared" si="118"/>
        <v>9.9950018910119532E-9</v>
      </c>
      <c r="E1585" s="9">
        <f t="shared" si="120"/>
        <v>2.1199483464244457E-6</v>
      </c>
      <c r="G1585" s="9">
        <f t="shared" si="121"/>
        <v>1.4560042398373866E-3</v>
      </c>
      <c r="H1585" s="10">
        <f t="shared" si="119"/>
        <v>-6.5320594172356552</v>
      </c>
    </row>
    <row r="1586" spans="1:8" ht="15.75" customHeight="1">
      <c r="A1586" s="7">
        <v>44662</v>
      </c>
      <c r="B1586" s="8">
        <v>1.0002</v>
      </c>
      <c r="C1586" s="11">
        <f t="shared" si="117"/>
        <v>-9.9975006331715633E-5</v>
      </c>
      <c r="D1586" s="9">
        <f t="shared" si="118"/>
        <v>9.995001891026581E-9</v>
      </c>
      <c r="E1586" s="9">
        <f t="shared" si="120"/>
        <v>1.9699753392512386E-6</v>
      </c>
      <c r="G1586" s="9">
        <f t="shared" si="121"/>
        <v>1.4035580997063281E-3</v>
      </c>
      <c r="H1586" s="10">
        <f t="shared" si="119"/>
        <v>-6.5687447667196546</v>
      </c>
    </row>
    <row r="1587" spans="1:8" ht="15.75" customHeight="1">
      <c r="A1587" s="7">
        <v>44663</v>
      </c>
      <c r="B1587" s="8">
        <v>1.0002</v>
      </c>
      <c r="C1587" s="11">
        <f t="shared" si="117"/>
        <v>0</v>
      </c>
      <c r="D1587" s="9">
        <f t="shared" si="118"/>
        <v>0</v>
      </c>
      <c r="E1587" s="9">
        <f t="shared" si="120"/>
        <v>1.9599823355613307E-6</v>
      </c>
      <c r="G1587" s="9">
        <f t="shared" si="121"/>
        <v>1.3999936912576895E-3</v>
      </c>
      <c r="H1587" s="10">
        <f t="shared" si="119"/>
        <v>-6.5712875486155848</v>
      </c>
    </row>
    <row r="1588" spans="1:8" ht="15.75" customHeight="1">
      <c r="A1588" s="7">
        <v>44664</v>
      </c>
      <c r="B1588" s="8">
        <v>1.0003</v>
      </c>
      <c r="C1588" s="11">
        <f t="shared" si="117"/>
        <v>9.9975006331642476E-5</v>
      </c>
      <c r="D1588" s="9">
        <f t="shared" si="118"/>
        <v>9.9950018910119532E-9</v>
      </c>
      <c r="E1588" s="9">
        <f t="shared" si="120"/>
        <v>1.9599863313643372E-6</v>
      </c>
      <c r="G1588" s="9">
        <f t="shared" si="121"/>
        <v>1.3999951183358951E-3</v>
      </c>
      <c r="H1588" s="10">
        <f t="shared" si="119"/>
        <v>-6.5712865292699352</v>
      </c>
    </row>
    <row r="1589" spans="1:8" ht="15.75" customHeight="1">
      <c r="A1589" s="7">
        <v>44665</v>
      </c>
      <c r="B1589" s="8">
        <v>1</v>
      </c>
      <c r="C1589" s="11">
        <f t="shared" si="117"/>
        <v>-2.9995500899799611E-4</v>
      </c>
      <c r="D1589" s="9">
        <f t="shared" si="118"/>
        <v>8.9973007422987932E-8</v>
      </c>
      <c r="E1589" s="9">
        <f t="shared" si="120"/>
        <v>2.0499593387873251E-6</v>
      </c>
      <c r="G1589" s="9">
        <f t="shared" si="121"/>
        <v>1.4317679067458262E-3</v>
      </c>
      <c r="H1589" s="10">
        <f t="shared" si="119"/>
        <v>-6.5488452998742792</v>
      </c>
    </row>
    <row r="1590" spans="1:8" ht="15.75" customHeight="1">
      <c r="A1590" s="7">
        <v>44666</v>
      </c>
      <c r="B1590" s="8">
        <v>1.0001</v>
      </c>
      <c r="C1590" s="11">
        <f t="shared" si="117"/>
        <v>9.9995000333297321E-5</v>
      </c>
      <c r="D1590" s="9">
        <f t="shared" si="118"/>
        <v>9.9990000916561307E-9</v>
      </c>
      <c r="E1590" s="9">
        <f t="shared" si="120"/>
        <v>2.0199903194230039E-6</v>
      </c>
      <c r="G1590" s="9">
        <f t="shared" si="121"/>
        <v>1.4212636347360062E-3</v>
      </c>
      <c r="H1590" s="10">
        <f t="shared" si="119"/>
        <v>-6.5562089194637467</v>
      </c>
    </row>
    <row r="1591" spans="1:8" ht="15.75" customHeight="1">
      <c r="A1591" s="7">
        <v>44667</v>
      </c>
      <c r="B1591" s="8">
        <v>1.0001</v>
      </c>
      <c r="C1591" s="11">
        <f t="shared" si="117"/>
        <v>0</v>
      </c>
      <c r="D1591" s="9">
        <f t="shared" si="118"/>
        <v>0</v>
      </c>
      <c r="E1591" s="9">
        <f t="shared" si="120"/>
        <v>2.0099973157330955E-6</v>
      </c>
      <c r="G1591" s="9">
        <f t="shared" si="121"/>
        <v>1.41774374120752E-3</v>
      </c>
      <c r="H1591" s="10">
        <f t="shared" si="119"/>
        <v>-6.558688585675176</v>
      </c>
    </row>
    <row r="1592" spans="1:8" ht="15.75" customHeight="1">
      <c r="A1592" s="7">
        <v>44668</v>
      </c>
      <c r="B1592" s="8">
        <v>1.0003</v>
      </c>
      <c r="C1592" s="11">
        <f t="shared" si="117"/>
        <v>1.9996000866470036E-4</v>
      </c>
      <c r="D1592" s="9">
        <f t="shared" si="118"/>
        <v>3.9984005065187041E-8</v>
      </c>
      <c r="E1592" s="9">
        <f t="shared" si="120"/>
        <v>1.2399002053512419E-6</v>
      </c>
      <c r="G1592" s="9">
        <f t="shared" si="121"/>
        <v>1.1135080625443365E-3</v>
      </c>
      <c r="H1592" s="10">
        <f t="shared" si="119"/>
        <v>-6.8002398305707157</v>
      </c>
    </row>
    <row r="1593" spans="1:8" ht="15.75" customHeight="1">
      <c r="A1593" s="7">
        <v>44669</v>
      </c>
      <c r="B1593" s="8">
        <v>1.0002</v>
      </c>
      <c r="C1593" s="11">
        <f t="shared" si="117"/>
        <v>-9.9975006331715633E-5</v>
      </c>
      <c r="D1593" s="9">
        <f t="shared" si="118"/>
        <v>9.995001891026581E-9</v>
      </c>
      <c r="E1593" s="9">
        <f t="shared" si="120"/>
        <v>2.4989504057571161E-7</v>
      </c>
      <c r="G1593" s="9">
        <f t="shared" si="121"/>
        <v>4.9989502955691766E-4</v>
      </c>
      <c r="H1593" s="10">
        <f t="shared" si="119"/>
        <v>-7.6011124224689199</v>
      </c>
    </row>
    <row r="1594" spans="1:8" ht="15.75" customHeight="1">
      <c r="A1594" s="7">
        <v>44670</v>
      </c>
      <c r="B1594" s="8">
        <v>1.0002</v>
      </c>
      <c r="C1594" s="11">
        <f t="shared" si="117"/>
        <v>0</v>
      </c>
      <c r="D1594" s="9">
        <f t="shared" si="118"/>
        <v>0</v>
      </c>
      <c r="E1594" s="9">
        <f t="shared" si="120"/>
        <v>2.3990403448771362E-7</v>
      </c>
      <c r="G1594" s="9">
        <f t="shared" si="121"/>
        <v>4.8979999437292121E-4</v>
      </c>
      <c r="H1594" s="10">
        <f t="shared" si="119"/>
        <v>-7.6215134249347303</v>
      </c>
    </row>
    <row r="1595" spans="1:8" ht="15.75" customHeight="1">
      <c r="A1595" s="7">
        <v>44671</v>
      </c>
      <c r="B1595" s="8">
        <v>1.0002</v>
      </c>
      <c r="C1595" s="11">
        <f t="shared" si="117"/>
        <v>0</v>
      </c>
      <c r="D1595" s="9">
        <f t="shared" si="118"/>
        <v>0</v>
      </c>
      <c r="E1595" s="9">
        <f t="shared" si="120"/>
        <v>2.2991103079779503E-7</v>
      </c>
      <c r="G1595" s="9">
        <f t="shared" si="121"/>
        <v>4.7949038655409457E-4</v>
      </c>
      <c r="H1595" s="10">
        <f t="shared" si="119"/>
        <v>-7.6427867127383333</v>
      </c>
    </row>
    <row r="1596" spans="1:8" ht="15.75" customHeight="1">
      <c r="A1596" s="7">
        <v>44672</v>
      </c>
      <c r="B1596" s="8">
        <v>1.0002</v>
      </c>
      <c r="C1596" s="11">
        <f t="shared" si="117"/>
        <v>0</v>
      </c>
      <c r="D1596" s="9">
        <f t="shared" si="118"/>
        <v>0</v>
      </c>
      <c r="E1596" s="9">
        <f t="shared" si="120"/>
        <v>2.2991103079779503E-7</v>
      </c>
      <c r="G1596" s="9">
        <f t="shared" si="121"/>
        <v>4.7949038655409457E-4</v>
      </c>
      <c r="H1596" s="10">
        <f t="shared" si="119"/>
        <v>-7.6427867127383333</v>
      </c>
    </row>
    <row r="1597" spans="1:8" ht="15.75" customHeight="1">
      <c r="A1597" s="7">
        <v>44673</v>
      </c>
      <c r="B1597" s="8">
        <v>1.0002</v>
      </c>
      <c r="C1597" s="11">
        <f t="shared" si="117"/>
        <v>0</v>
      </c>
      <c r="D1597" s="9">
        <f t="shared" si="118"/>
        <v>0</v>
      </c>
      <c r="E1597" s="9">
        <f t="shared" si="120"/>
        <v>2.1991802710788674E-7</v>
      </c>
      <c r="G1597" s="9">
        <f t="shared" si="121"/>
        <v>4.6895418444437269E-4</v>
      </c>
      <c r="H1597" s="10">
        <f t="shared" si="119"/>
        <v>-7.6650054820416242</v>
      </c>
    </row>
    <row r="1598" spans="1:8" ht="15.75" customHeight="1">
      <c r="A1598" s="7">
        <v>44674</v>
      </c>
      <c r="B1598" s="8">
        <v>1.0002</v>
      </c>
      <c r="C1598" s="11">
        <f t="shared" si="117"/>
        <v>0</v>
      </c>
      <c r="D1598" s="9">
        <f t="shared" si="118"/>
        <v>0</v>
      </c>
      <c r="E1598" s="9">
        <f t="shared" si="120"/>
        <v>2.099250234179682E-7</v>
      </c>
      <c r="G1598" s="9">
        <f t="shared" si="121"/>
        <v>4.5817575603469921E-4</v>
      </c>
      <c r="H1598" s="10">
        <f t="shared" si="119"/>
        <v>-7.6882577006614081</v>
      </c>
    </row>
    <row r="1599" spans="1:8" ht="15.75" customHeight="1">
      <c r="A1599" s="7">
        <v>44675</v>
      </c>
      <c r="B1599" s="8">
        <v>1.0002</v>
      </c>
      <c r="C1599" s="11">
        <f t="shared" si="117"/>
        <v>0</v>
      </c>
      <c r="D1599" s="9">
        <f t="shared" si="118"/>
        <v>0</v>
      </c>
      <c r="E1599" s="9">
        <f t="shared" si="120"/>
        <v>2.099250234179682E-7</v>
      </c>
      <c r="G1599" s="9">
        <f t="shared" si="121"/>
        <v>4.5817575603469921E-4</v>
      </c>
      <c r="H1599" s="10">
        <f t="shared" si="119"/>
        <v>-7.6882577006614081</v>
      </c>
    </row>
    <row r="1600" spans="1:8" ht="15.75" customHeight="1">
      <c r="A1600" s="7">
        <v>44676</v>
      </c>
      <c r="B1600" s="8">
        <v>1.0001</v>
      </c>
      <c r="C1600" s="11">
        <f t="shared" si="117"/>
        <v>-9.9985002332892098E-5</v>
      </c>
      <c r="D1600" s="9">
        <f t="shared" si="118"/>
        <v>9.9970006915084388E-9</v>
      </c>
      <c r="E1600" s="9">
        <f t="shared" si="120"/>
        <v>2.0992702221845003E-7</v>
      </c>
      <c r="G1600" s="9">
        <f t="shared" si="121"/>
        <v>4.5817793728905154E-4</v>
      </c>
      <c r="H1600" s="10">
        <f t="shared" si="119"/>
        <v>-7.6882529399355697</v>
      </c>
    </row>
    <row r="1601" spans="1:8" ht="15.75" customHeight="1">
      <c r="A1601" s="7">
        <v>44677</v>
      </c>
      <c r="B1601" s="8">
        <v>1.0001</v>
      </c>
      <c r="C1601" s="11">
        <f t="shared" si="117"/>
        <v>0</v>
      </c>
      <c r="D1601" s="9">
        <f t="shared" si="118"/>
        <v>0</v>
      </c>
      <c r="E1601" s="9">
        <f t="shared" si="120"/>
        <v>1.9993002152694162E-7</v>
      </c>
      <c r="G1601" s="9">
        <f t="shared" si="121"/>
        <v>4.4713535034365337E-4</v>
      </c>
      <c r="H1601" s="10">
        <f t="shared" si="119"/>
        <v>-7.7126492119951413</v>
      </c>
    </row>
    <row r="1602" spans="1:8" ht="15.75" customHeight="1">
      <c r="A1602" s="7">
        <v>44678</v>
      </c>
      <c r="B1602" s="8">
        <v>1</v>
      </c>
      <c r="C1602" s="11">
        <f t="shared" si="117"/>
        <v>-9.9995000333324941E-5</v>
      </c>
      <c r="D1602" s="9">
        <f t="shared" si="118"/>
        <v>9.9990000916616546E-9</v>
      </c>
      <c r="E1602" s="9">
        <f t="shared" si="120"/>
        <v>2.0992902161860327E-7</v>
      </c>
      <c r="G1602" s="9">
        <f t="shared" si="121"/>
        <v>4.5818011918742532E-4</v>
      </c>
      <c r="H1602" s="10">
        <f t="shared" si="119"/>
        <v>-7.6882481778267886</v>
      </c>
    </row>
    <row r="1603" spans="1:8" ht="15.75" customHeight="1">
      <c r="A1603" s="7">
        <v>44679</v>
      </c>
      <c r="B1603" s="8">
        <v>1.0001</v>
      </c>
      <c r="C1603" s="11">
        <f t="shared" ref="C1603:C1666" si="122">LN(B1603/B1602)</f>
        <v>9.9995000333297321E-5</v>
      </c>
      <c r="D1603" s="9">
        <f t="shared" ref="D1603:D1666" si="123">C1603^2</f>
        <v>9.9990000916561307E-9</v>
      </c>
      <c r="E1603" s="9">
        <f t="shared" si="120"/>
        <v>2.1992802171025939E-7</v>
      </c>
      <c r="G1603" s="9">
        <f t="shared" si="121"/>
        <v>4.6896484059069866E-4</v>
      </c>
      <c r="H1603" s="10">
        <f t="shared" si="119"/>
        <v>-7.6649827590857145</v>
      </c>
    </row>
    <row r="1604" spans="1:8" ht="15.75" customHeight="1">
      <c r="A1604" s="7">
        <v>44680</v>
      </c>
      <c r="B1604" s="8">
        <v>1.0001</v>
      </c>
      <c r="C1604" s="11">
        <f t="shared" si="122"/>
        <v>0</v>
      </c>
      <c r="D1604" s="9">
        <f t="shared" si="123"/>
        <v>0</v>
      </c>
      <c r="E1604" s="9">
        <f t="shared" si="120"/>
        <v>2.0993102101873436E-7</v>
      </c>
      <c r="G1604" s="9">
        <f t="shared" si="121"/>
        <v>4.5818230107538458E-4</v>
      </c>
      <c r="H1604" s="10">
        <f t="shared" si="119"/>
        <v>-7.6882434157634147</v>
      </c>
    </row>
    <row r="1605" spans="1:8" ht="15.75" customHeight="1">
      <c r="A1605" s="7">
        <v>44681</v>
      </c>
      <c r="B1605" s="8">
        <v>1.0002</v>
      </c>
      <c r="C1605" s="11">
        <f t="shared" si="122"/>
        <v>9.9985002332974999E-5</v>
      </c>
      <c r="D1605" s="9">
        <f t="shared" si="123"/>
        <v>9.9970006915250155E-9</v>
      </c>
      <c r="E1605" s="9">
        <f t="shared" si="120"/>
        <v>2.1992802171025937E-7</v>
      </c>
      <c r="G1605" s="9">
        <f t="shared" si="121"/>
        <v>4.689648405906986E-4</v>
      </c>
      <c r="H1605" s="10">
        <f t="shared" si="119"/>
        <v>-7.6649827590857145</v>
      </c>
    </row>
    <row r="1606" spans="1:8" ht="15.75" customHeight="1">
      <c r="A1606" s="7">
        <v>44682</v>
      </c>
      <c r="B1606" s="8">
        <v>1.0001</v>
      </c>
      <c r="C1606" s="11">
        <f t="shared" si="122"/>
        <v>-9.9985002332892098E-5</v>
      </c>
      <c r="D1606" s="9">
        <f t="shared" si="123"/>
        <v>9.9970006915084388E-9</v>
      </c>
      <c r="E1606" s="9">
        <f t="shared" si="120"/>
        <v>2.1993002051075587E-7</v>
      </c>
      <c r="G1606" s="9">
        <f t="shared" si="121"/>
        <v>4.6896697166299022E-4</v>
      </c>
      <c r="H1606" s="10">
        <f t="shared" si="119"/>
        <v>-7.6649782148912138</v>
      </c>
    </row>
    <row r="1607" spans="1:8" ht="15.75" customHeight="1">
      <c r="A1607" s="7">
        <v>44683</v>
      </c>
      <c r="B1607" s="8">
        <v>1.0001</v>
      </c>
      <c r="C1607" s="11">
        <f t="shared" si="122"/>
        <v>0</v>
      </c>
      <c r="D1607" s="9">
        <f t="shared" si="123"/>
        <v>0</v>
      </c>
      <c r="E1607" s="9">
        <f t="shared" si="120"/>
        <v>2.0993501861972929E-7</v>
      </c>
      <c r="G1607" s="9">
        <f t="shared" si="121"/>
        <v>4.5818666351142226E-4</v>
      </c>
      <c r="H1607" s="10">
        <f t="shared" si="119"/>
        <v>-7.6882338946290103</v>
      </c>
    </row>
    <row r="1608" spans="1:8" ht="15.75" customHeight="1">
      <c r="A1608" s="7">
        <v>44684</v>
      </c>
      <c r="B1608" s="8">
        <v>0.99990000000000001</v>
      </c>
      <c r="C1608" s="11">
        <f t="shared" si="122"/>
        <v>-2.0000000066669989E-4</v>
      </c>
      <c r="D1608" s="9">
        <f t="shared" si="123"/>
        <v>4.0000000266679953E-8</v>
      </c>
      <c r="E1608" s="9">
        <f t="shared" si="120"/>
        <v>2.4993501888640924E-7</v>
      </c>
      <c r="G1608" s="9">
        <f t="shared" si="121"/>
        <v>4.9993501466331523E-4</v>
      </c>
      <c r="H1608" s="10">
        <f t="shared" si="119"/>
        <v>-7.6010324386623722</v>
      </c>
    </row>
    <row r="1609" spans="1:8" ht="15.75" customHeight="1">
      <c r="A1609" s="7">
        <v>44685</v>
      </c>
      <c r="B1609" s="8">
        <v>0.99990000000000001</v>
      </c>
      <c r="C1609" s="11">
        <f t="shared" si="122"/>
        <v>0</v>
      </c>
      <c r="D1609" s="9">
        <f t="shared" si="123"/>
        <v>0</v>
      </c>
      <c r="E1609" s="9">
        <f t="shared" si="120"/>
        <v>2.399400169953973E-7</v>
      </c>
      <c r="G1609" s="9">
        <f t="shared" si="121"/>
        <v>4.8983672483328292E-4</v>
      </c>
      <c r="H1609" s="10">
        <f t="shared" si="119"/>
        <v>-7.6214384370138841</v>
      </c>
    </row>
    <row r="1610" spans="1:8" ht="15.75" customHeight="1">
      <c r="A1610" s="7">
        <v>44686</v>
      </c>
      <c r="B1610" s="8">
        <v>0.99980000000000002</v>
      </c>
      <c r="C1610" s="11">
        <f t="shared" si="122"/>
        <v>-1.0001500233373653E-4</v>
      </c>
      <c r="D1610" s="9">
        <f t="shared" si="123"/>
        <v>1.0003000691817323E-8</v>
      </c>
      <c r="E1610" s="9">
        <f t="shared" si="120"/>
        <v>1.5997001026422669E-7</v>
      </c>
      <c r="G1610" s="9">
        <f t="shared" si="121"/>
        <v>3.9996251107350883E-4</v>
      </c>
      <c r="H1610" s="10">
        <f t="shared" si="119"/>
        <v>-7.8241397375647308</v>
      </c>
    </row>
    <row r="1611" spans="1:8" ht="15.75" customHeight="1">
      <c r="A1611" s="7">
        <v>44687</v>
      </c>
      <c r="B1611" s="8">
        <v>0.99980000000000002</v>
      </c>
      <c r="C1611" s="11">
        <f t="shared" si="122"/>
        <v>0</v>
      </c>
      <c r="D1611" s="9">
        <f t="shared" si="123"/>
        <v>0</v>
      </c>
      <c r="E1611" s="9">
        <f t="shared" si="120"/>
        <v>1.4997101017257057E-7</v>
      </c>
      <c r="G1611" s="9">
        <f t="shared" si="121"/>
        <v>3.8726090710601113E-4</v>
      </c>
      <c r="H1611" s="10">
        <f t="shared" si="119"/>
        <v>-7.856411913522269</v>
      </c>
    </row>
    <row r="1612" spans="1:8" ht="15.75" customHeight="1">
      <c r="A1612" s="7">
        <v>44688</v>
      </c>
      <c r="B1612" s="8">
        <v>0.99990000000000001</v>
      </c>
      <c r="C1612" s="11">
        <f t="shared" si="122"/>
        <v>1.000150023337974E-4</v>
      </c>
      <c r="D1612" s="9">
        <f t="shared" si="123"/>
        <v>1.0003000691829501E-8</v>
      </c>
      <c r="E1612" s="9">
        <f t="shared" si="120"/>
        <v>1.5997401086440007E-7</v>
      </c>
      <c r="G1612" s="9">
        <f t="shared" si="121"/>
        <v>3.999675122611836E-4</v>
      </c>
      <c r="H1612" s="10">
        <f t="shared" si="119"/>
        <v>-7.8241272335018026</v>
      </c>
    </row>
    <row r="1613" spans="1:8" ht="15.75" customHeight="1">
      <c r="A1613" s="7">
        <v>44689</v>
      </c>
      <c r="B1613" s="8">
        <v>0.99960000000000004</v>
      </c>
      <c r="C1613" s="11">
        <f t="shared" si="122"/>
        <v>-3.0007502100635038E-4</v>
      </c>
      <c r="D1613" s="9">
        <f t="shared" si="123"/>
        <v>9.0045018231961623E-8</v>
      </c>
      <c r="E1613" s="9">
        <f t="shared" si="120"/>
        <v>2.1003502403117467E-7</v>
      </c>
      <c r="G1613" s="9">
        <f t="shared" si="121"/>
        <v>4.5829578225331145E-4</v>
      </c>
      <c r="H1613" s="10">
        <f t="shared" si="119"/>
        <v>-7.6879957695172658</v>
      </c>
    </row>
    <row r="1614" spans="1:8" ht="15.75" customHeight="1">
      <c r="A1614" s="7">
        <v>44690</v>
      </c>
      <c r="B1614" s="8">
        <v>1</v>
      </c>
      <c r="C1614" s="11">
        <f t="shared" si="122"/>
        <v>4.0008002133967057E-4</v>
      </c>
      <c r="D1614" s="9">
        <f t="shared" si="123"/>
        <v>1.6006402347515126E-7</v>
      </c>
      <c r="E1614" s="9">
        <f t="shared" si="120"/>
        <v>3.6010404561529935E-7</v>
      </c>
      <c r="G1614" s="9">
        <f t="shared" si="121"/>
        <v>6.0008669841557006E-4</v>
      </c>
      <c r="H1614" s="10">
        <f t="shared" si="119"/>
        <v>-7.418436415827582</v>
      </c>
    </row>
    <row r="1615" spans="1:8" ht="15.75" customHeight="1">
      <c r="A1615" s="7">
        <v>44691</v>
      </c>
      <c r="B1615" s="8">
        <v>0.99980000000000002</v>
      </c>
      <c r="C1615" s="11">
        <f t="shared" si="122"/>
        <v>-2.000200026670447E-4</v>
      </c>
      <c r="D1615" s="9">
        <f t="shared" si="123"/>
        <v>4.000800146692457E-8</v>
      </c>
      <c r="E1615" s="9">
        <f t="shared" si="120"/>
        <v>4.0011204708222394E-7</v>
      </c>
      <c r="G1615" s="9">
        <f t="shared" si="121"/>
        <v>6.3254410682751913E-4</v>
      </c>
      <c r="H1615" s="10">
        <f t="shared" si="119"/>
        <v>-7.3657606056792542</v>
      </c>
    </row>
    <row r="1616" spans="1:8" ht="15.75" customHeight="1">
      <c r="A1616" s="7">
        <v>44692</v>
      </c>
      <c r="B1616" s="8">
        <v>0.99629999999999996</v>
      </c>
      <c r="C1616" s="11">
        <f t="shared" si="122"/>
        <v>-3.5068419286594156E-3</v>
      </c>
      <c r="D1616" s="9">
        <f t="shared" si="123"/>
        <v>1.229794031260369E-5</v>
      </c>
      <c r="E1616" s="9">
        <f t="shared" si="120"/>
        <v>1.2698052359685914E-5</v>
      </c>
      <c r="G1616" s="9">
        <f t="shared" si="121"/>
        <v>3.5634326652381008E-3</v>
      </c>
      <c r="H1616" s="10">
        <f t="shared" si="119"/>
        <v>-5.6370309668826195</v>
      </c>
    </row>
    <row r="1617" spans="1:8" ht="15.75" customHeight="1">
      <c r="A1617" s="7">
        <v>44693</v>
      </c>
      <c r="B1617" s="8">
        <v>0.99729999999999996</v>
      </c>
      <c r="C1617" s="11">
        <f t="shared" si="122"/>
        <v>1.003210357011759E-3</v>
      </c>
      <c r="D1617" s="9">
        <f t="shared" si="123"/>
        <v>1.0064310204156608E-6</v>
      </c>
      <c r="E1617" s="9">
        <f t="shared" si="120"/>
        <v>1.3704483380101574E-5</v>
      </c>
      <c r="G1617" s="9">
        <f t="shared" si="121"/>
        <v>3.7019566961407819E-3</v>
      </c>
      <c r="H1617" s="10">
        <f t="shared" si="119"/>
        <v>-5.5988937623220503</v>
      </c>
    </row>
    <row r="1618" spans="1:8" ht="15.75" customHeight="1">
      <c r="A1618" s="7">
        <v>44694</v>
      </c>
      <c r="B1618" s="8">
        <v>0.99860000000000004</v>
      </c>
      <c r="C1618" s="11">
        <f t="shared" si="122"/>
        <v>1.3026706586866386E-3</v>
      </c>
      <c r="D1618" s="9">
        <f t="shared" si="123"/>
        <v>1.6969508450030808E-6</v>
      </c>
      <c r="E1618" s="9">
        <f t="shared" si="120"/>
        <v>1.5401434225104655E-5</v>
      </c>
      <c r="G1618" s="9">
        <f t="shared" si="121"/>
        <v>3.9244661070143867E-3</v>
      </c>
      <c r="H1618" s="10">
        <f t="shared" si="119"/>
        <v>-5.540524960690429</v>
      </c>
    </row>
    <row r="1619" spans="1:8" ht="15.75" customHeight="1">
      <c r="A1619" s="7">
        <v>44695</v>
      </c>
      <c r="B1619" s="8">
        <v>0.998</v>
      </c>
      <c r="C1619" s="11">
        <f t="shared" si="122"/>
        <v>-6.0102175504502886E-4</v>
      </c>
      <c r="D1619" s="9">
        <f t="shared" si="123"/>
        <v>3.6122715003740667E-7</v>
      </c>
      <c r="E1619" s="9">
        <f t="shared" si="120"/>
        <v>1.576266137514206E-5</v>
      </c>
      <c r="G1619" s="9">
        <f t="shared" si="121"/>
        <v>3.970221829462689E-3</v>
      </c>
      <c r="H1619" s="10">
        <f t="shared" si="119"/>
        <v>-5.5289333094051036</v>
      </c>
    </row>
    <row r="1620" spans="1:8" ht="15.75" customHeight="1">
      <c r="A1620" s="7">
        <v>44696</v>
      </c>
      <c r="B1620" s="8">
        <v>0.99870000000000003</v>
      </c>
      <c r="C1620" s="11">
        <f t="shared" si="122"/>
        <v>7.0115693762490424E-4</v>
      </c>
      <c r="D1620" s="9">
        <f t="shared" si="123"/>
        <v>4.9162105117953383E-7</v>
      </c>
      <c r="E1620" s="9">
        <f t="shared" si="120"/>
        <v>1.6254282426321595E-5</v>
      </c>
      <c r="G1620" s="9">
        <f t="shared" si="121"/>
        <v>4.0316600087707787E-3</v>
      </c>
      <c r="H1620" s="10">
        <f t="shared" si="119"/>
        <v>-5.513577074990005</v>
      </c>
    </row>
    <row r="1621" spans="1:8" ht="15.75" customHeight="1">
      <c r="A1621" s="7">
        <v>44697</v>
      </c>
      <c r="B1621" s="8">
        <v>0.99870000000000003</v>
      </c>
      <c r="C1621" s="11">
        <f t="shared" si="122"/>
        <v>0</v>
      </c>
      <c r="D1621" s="9">
        <f t="shared" si="123"/>
        <v>0</v>
      </c>
      <c r="E1621" s="9">
        <f t="shared" si="120"/>
        <v>1.6244285425630087E-5</v>
      </c>
      <c r="G1621" s="9">
        <f t="shared" si="121"/>
        <v>4.030420006107315E-3</v>
      </c>
      <c r="H1621" s="10">
        <f t="shared" ref="H1621:H1684" si="124">LN(G1621)</f>
        <v>-5.5138846885763142</v>
      </c>
    </row>
    <row r="1622" spans="1:8" ht="15.75" customHeight="1">
      <c r="A1622" s="7">
        <v>44698</v>
      </c>
      <c r="B1622" s="8">
        <v>0.99890000000000001</v>
      </c>
      <c r="C1622" s="11">
        <f t="shared" si="122"/>
        <v>2.0024028901501059E-4</v>
      </c>
      <c r="D1622" s="9">
        <f t="shared" si="123"/>
        <v>4.0096173344814973E-8</v>
      </c>
      <c r="E1622" s="9">
        <f t="shared" ref="E1622:E1685" si="125">SUM(D1602:D1622)</f>
        <v>1.6284381598974901E-5</v>
      </c>
      <c r="G1622" s="9">
        <f t="shared" si="121"/>
        <v>4.0353911333320469E-3</v>
      </c>
      <c r="H1622" s="10">
        <f t="shared" si="124"/>
        <v>-5.5126520468076876</v>
      </c>
    </row>
    <row r="1623" spans="1:8" ht="15.75" customHeight="1">
      <c r="A1623" s="7">
        <v>44699</v>
      </c>
      <c r="B1623" s="8">
        <v>0.99870000000000003</v>
      </c>
      <c r="C1623" s="11">
        <f t="shared" si="122"/>
        <v>-2.0024028901510787E-4</v>
      </c>
      <c r="D1623" s="9">
        <f t="shared" si="123"/>
        <v>4.0096173344853929E-8</v>
      </c>
      <c r="E1623" s="9">
        <f t="shared" si="125"/>
        <v>1.6314478772228094E-5</v>
      </c>
      <c r="G1623" s="9">
        <f t="shared" ref="G1623:G1686" si="126">SQRT(E1623)</f>
        <v>4.0391185637745387E-3</v>
      </c>
      <c r="H1623" s="10">
        <f t="shared" si="124"/>
        <v>-5.5117287880967343</v>
      </c>
    </row>
    <row r="1624" spans="1:8" ht="15.75" customHeight="1">
      <c r="A1624" s="7">
        <v>44700</v>
      </c>
      <c r="B1624" s="8">
        <v>0.999</v>
      </c>
      <c r="C1624" s="11">
        <f t="shared" si="122"/>
        <v>3.0034539946456363E-4</v>
      </c>
      <c r="D1624" s="9">
        <f t="shared" si="123"/>
        <v>9.0207358979528299E-8</v>
      </c>
      <c r="E1624" s="9">
        <f t="shared" si="125"/>
        <v>1.6394687131115966E-5</v>
      </c>
      <c r="G1624" s="9">
        <f t="shared" si="126"/>
        <v>4.0490353333992981E-3</v>
      </c>
      <c r="H1624" s="10">
        <f t="shared" si="124"/>
        <v>-5.5092766155193864</v>
      </c>
    </row>
    <row r="1625" spans="1:8" ht="15.75" customHeight="1">
      <c r="A1625" s="7">
        <v>44701</v>
      </c>
      <c r="B1625" s="8">
        <v>0.99870000000000003</v>
      </c>
      <c r="C1625" s="11">
        <f t="shared" si="122"/>
        <v>-3.0034539946452812E-4</v>
      </c>
      <c r="D1625" s="9">
        <f t="shared" si="123"/>
        <v>9.0207358979506965E-8</v>
      </c>
      <c r="E1625" s="9">
        <f t="shared" si="125"/>
        <v>1.6484894490095471E-5</v>
      </c>
      <c r="G1625" s="9">
        <f t="shared" si="126"/>
        <v>4.060159416832727E-3</v>
      </c>
      <c r="H1625" s="10">
        <f t="shared" si="124"/>
        <v>-5.5065330409096189</v>
      </c>
    </row>
    <row r="1626" spans="1:8" ht="15.75" customHeight="1">
      <c r="A1626" s="7">
        <v>44702</v>
      </c>
      <c r="B1626" s="8">
        <v>0.99870000000000003</v>
      </c>
      <c r="C1626" s="11">
        <f t="shared" si="122"/>
        <v>0</v>
      </c>
      <c r="D1626" s="9">
        <f t="shared" si="123"/>
        <v>0</v>
      </c>
      <c r="E1626" s="9">
        <f t="shared" si="125"/>
        <v>1.6474897489403947E-5</v>
      </c>
      <c r="G1626" s="9">
        <f t="shared" si="126"/>
        <v>4.0589281207486227E-3</v>
      </c>
      <c r="H1626" s="10">
        <f t="shared" si="124"/>
        <v>-5.5068363498930104</v>
      </c>
    </row>
    <row r="1627" spans="1:8" ht="15.75" customHeight="1">
      <c r="A1627" s="7">
        <v>44703</v>
      </c>
      <c r="B1627" s="8">
        <v>0.99890000000000001</v>
      </c>
      <c r="C1627" s="11">
        <f t="shared" si="122"/>
        <v>2.0024028901501059E-4</v>
      </c>
      <c r="D1627" s="9">
        <f t="shared" si="123"/>
        <v>4.0096173344814973E-8</v>
      </c>
      <c r="E1627" s="9">
        <f t="shared" si="125"/>
        <v>1.6504996662057253E-5</v>
      </c>
      <c r="G1627" s="9">
        <f t="shared" si="126"/>
        <v>4.0626342023442445E-3</v>
      </c>
      <c r="H1627" s="10">
        <f t="shared" si="124"/>
        <v>-5.5059236974487069</v>
      </c>
    </row>
    <row r="1628" spans="1:8" ht="15.75" customHeight="1">
      <c r="A1628" s="7">
        <v>44704</v>
      </c>
      <c r="B1628" s="8">
        <v>0.99870000000000003</v>
      </c>
      <c r="C1628" s="11">
        <f t="shared" si="122"/>
        <v>-2.0024028901510787E-4</v>
      </c>
      <c r="D1628" s="9">
        <f t="shared" si="123"/>
        <v>4.0096173344853929E-8</v>
      </c>
      <c r="E1628" s="9">
        <f t="shared" si="125"/>
        <v>1.6545092835402107E-5</v>
      </c>
      <c r="G1628" s="9">
        <f t="shared" si="126"/>
        <v>4.0675659595637917E-3</v>
      </c>
      <c r="H1628" s="10">
        <f t="shared" si="124"/>
        <v>-5.5047105027606964</v>
      </c>
    </row>
    <row r="1629" spans="1:8" ht="15.75" customHeight="1">
      <c r="A1629" s="7">
        <v>44705</v>
      </c>
      <c r="B1629" s="8">
        <v>0.99870000000000003</v>
      </c>
      <c r="C1629" s="11">
        <f t="shared" si="122"/>
        <v>0</v>
      </c>
      <c r="D1629" s="9">
        <f t="shared" si="123"/>
        <v>0</v>
      </c>
      <c r="E1629" s="9">
        <f t="shared" si="125"/>
        <v>1.6505092835135428E-5</v>
      </c>
      <c r="G1629" s="9">
        <f t="shared" si="126"/>
        <v>4.0626460386225414E-3</v>
      </c>
      <c r="H1629" s="10">
        <f t="shared" si="124"/>
        <v>-5.5059207840037683</v>
      </c>
    </row>
    <row r="1630" spans="1:8" ht="15.75" customHeight="1">
      <c r="A1630" s="7">
        <v>44706</v>
      </c>
      <c r="B1630" s="8">
        <v>0.999</v>
      </c>
      <c r="C1630" s="11">
        <f t="shared" si="122"/>
        <v>3.0034539946456363E-4</v>
      </c>
      <c r="D1630" s="9">
        <f t="shared" si="123"/>
        <v>9.0207358979528299E-8</v>
      </c>
      <c r="E1630" s="9">
        <f t="shared" si="125"/>
        <v>1.6595300194114957E-5</v>
      </c>
      <c r="G1630" s="9">
        <f t="shared" si="126"/>
        <v>4.0737329556703832E-3</v>
      </c>
      <c r="H1630" s="10">
        <f t="shared" si="124"/>
        <v>-5.5031955117622475</v>
      </c>
    </row>
    <row r="1631" spans="1:8" ht="15.75" customHeight="1">
      <c r="A1631" s="7">
        <v>44707</v>
      </c>
      <c r="B1631" s="8">
        <v>0.999</v>
      </c>
      <c r="C1631" s="11">
        <f t="shared" si="122"/>
        <v>0</v>
      </c>
      <c r="D1631" s="9">
        <f t="shared" si="123"/>
        <v>0</v>
      </c>
      <c r="E1631" s="9">
        <f t="shared" si="125"/>
        <v>1.6585297193423138E-5</v>
      </c>
      <c r="G1631" s="9">
        <f t="shared" si="126"/>
        <v>4.072505026813735E-3</v>
      </c>
      <c r="H1631" s="10">
        <f t="shared" si="124"/>
        <v>-5.503496983157655</v>
      </c>
    </row>
    <row r="1632" spans="1:8" ht="15.75" customHeight="1">
      <c r="A1632" s="7">
        <v>44708</v>
      </c>
      <c r="B1632" s="8">
        <v>0.999</v>
      </c>
      <c r="C1632" s="11">
        <f t="shared" si="122"/>
        <v>0</v>
      </c>
      <c r="D1632" s="9">
        <f t="shared" si="123"/>
        <v>0</v>
      </c>
      <c r="E1632" s="9">
        <f t="shared" si="125"/>
        <v>1.6585297193423138E-5</v>
      </c>
      <c r="G1632" s="9">
        <f t="shared" si="126"/>
        <v>4.072505026813735E-3</v>
      </c>
      <c r="H1632" s="10">
        <f t="shared" si="124"/>
        <v>-5.503496983157655</v>
      </c>
    </row>
    <row r="1633" spans="1:8" ht="15.75" customHeight="1">
      <c r="A1633" s="7">
        <v>44709</v>
      </c>
      <c r="B1633" s="8">
        <v>0.999</v>
      </c>
      <c r="C1633" s="11">
        <f t="shared" si="122"/>
        <v>0</v>
      </c>
      <c r="D1633" s="9">
        <f t="shared" si="123"/>
        <v>0</v>
      </c>
      <c r="E1633" s="9">
        <f t="shared" si="125"/>
        <v>1.6575294192731309E-5</v>
      </c>
      <c r="G1633" s="9">
        <f t="shared" si="126"/>
        <v>4.0712767276041692E-3</v>
      </c>
      <c r="H1633" s="10">
        <f t="shared" si="124"/>
        <v>-5.5037986364327347</v>
      </c>
    </row>
    <row r="1634" spans="1:8" ht="15.75" customHeight="1">
      <c r="A1634" s="7">
        <v>44710</v>
      </c>
      <c r="B1634" s="8">
        <v>0.99890000000000001</v>
      </c>
      <c r="C1634" s="11">
        <f t="shared" si="122"/>
        <v>-1.001051104494672E-4</v>
      </c>
      <c r="D1634" s="9">
        <f t="shared" si="123"/>
        <v>1.0021033138100028E-8</v>
      </c>
      <c r="E1634" s="9">
        <f t="shared" si="125"/>
        <v>1.6495270207637448E-5</v>
      </c>
      <c r="G1634" s="9">
        <f t="shared" si="126"/>
        <v>4.0614369633957693E-3</v>
      </c>
      <c r="H1634" s="10">
        <f t="shared" si="124"/>
        <v>-5.5062184361167263</v>
      </c>
    </row>
    <row r="1635" spans="1:8" ht="15.75" customHeight="1">
      <c r="A1635" s="7">
        <v>44711</v>
      </c>
      <c r="B1635" s="8">
        <v>0.99919999999999998</v>
      </c>
      <c r="C1635" s="11">
        <f t="shared" si="122"/>
        <v>3.0028527326385665E-4</v>
      </c>
      <c r="D1635" s="9">
        <f t="shared" si="123"/>
        <v>9.0171245339149063E-8</v>
      </c>
      <c r="E1635" s="9">
        <f t="shared" si="125"/>
        <v>1.6425377429501447E-5</v>
      </c>
      <c r="G1635" s="9">
        <f t="shared" si="126"/>
        <v>4.0528233898729721E-3</v>
      </c>
      <c r="H1635" s="10">
        <f t="shared" si="124"/>
        <v>-5.508341507446266</v>
      </c>
    </row>
    <row r="1636" spans="1:8" ht="15.75" customHeight="1">
      <c r="A1636" s="7">
        <v>44712</v>
      </c>
      <c r="B1636" s="8">
        <v>0.99939999999999996</v>
      </c>
      <c r="C1636" s="11">
        <f t="shared" si="122"/>
        <v>2.0014009873676805E-4</v>
      </c>
      <c r="D1636" s="9">
        <f t="shared" si="123"/>
        <v>4.005605912236326E-8</v>
      </c>
      <c r="E1636" s="9">
        <f t="shared" si="125"/>
        <v>1.6425425487156883E-5</v>
      </c>
      <c r="G1636" s="9">
        <f t="shared" si="126"/>
        <v>4.0528293187792755E-3</v>
      </c>
      <c r="H1636" s="10">
        <f t="shared" si="124"/>
        <v>-5.5083400445396951</v>
      </c>
    </row>
    <row r="1637" spans="1:8" ht="15.75" customHeight="1">
      <c r="A1637" s="7">
        <v>44713</v>
      </c>
      <c r="B1637" s="8">
        <v>0.99909999999999999</v>
      </c>
      <c r="C1637" s="11">
        <f t="shared" si="122"/>
        <v>-3.0022517113165127E-4</v>
      </c>
      <c r="D1637" s="9">
        <f t="shared" si="123"/>
        <v>9.0135153381029293E-8</v>
      </c>
      <c r="E1637" s="9">
        <f t="shared" si="125"/>
        <v>4.2176203279342246E-6</v>
      </c>
      <c r="G1637" s="9">
        <f t="shared" si="126"/>
        <v>2.0536845736223038E-3</v>
      </c>
      <c r="H1637" s="10">
        <f t="shared" si="124"/>
        <v>-6.1881197461513784</v>
      </c>
    </row>
    <row r="1638" spans="1:8" ht="15.75" customHeight="1">
      <c r="A1638" s="7">
        <v>44714</v>
      </c>
      <c r="B1638" s="8">
        <v>0.99919999999999998</v>
      </c>
      <c r="C1638" s="11">
        <f t="shared" si="122"/>
        <v>1.0008507239507956E-4</v>
      </c>
      <c r="D1638" s="9">
        <f t="shared" si="123"/>
        <v>1.0017021716328315E-8</v>
      </c>
      <c r="E1638" s="9">
        <f t="shared" si="125"/>
        <v>3.221206329234893E-6</v>
      </c>
      <c r="G1638" s="9">
        <f t="shared" si="126"/>
        <v>1.7947719435167503E-3</v>
      </c>
      <c r="H1638" s="10">
        <f t="shared" si="124"/>
        <v>-6.3228773160791514</v>
      </c>
    </row>
    <row r="1639" spans="1:8" ht="15.75" customHeight="1">
      <c r="A1639" s="7">
        <v>44715</v>
      </c>
      <c r="B1639" s="8">
        <v>0.99909999999999999</v>
      </c>
      <c r="C1639" s="11">
        <f t="shared" si="122"/>
        <v>-1.0008507239503664E-4</v>
      </c>
      <c r="D1639" s="9">
        <f t="shared" si="123"/>
        <v>1.0017021716319724E-8</v>
      </c>
      <c r="E1639" s="9">
        <f t="shared" si="125"/>
        <v>1.5342725059481316E-6</v>
      </c>
      <c r="G1639" s="9">
        <f t="shared" si="126"/>
        <v>1.2386575418363752E-3</v>
      </c>
      <c r="H1639" s="10">
        <f t="shared" si="124"/>
        <v>-6.693727113381029</v>
      </c>
    </row>
    <row r="1640" spans="1:8" ht="15.75" customHeight="1">
      <c r="A1640" s="7">
        <v>44716</v>
      </c>
      <c r="B1640" s="8">
        <v>0.99909999999999999</v>
      </c>
      <c r="C1640" s="11">
        <f t="shared" si="122"/>
        <v>0</v>
      </c>
      <c r="D1640" s="9">
        <f t="shared" si="123"/>
        <v>0</v>
      </c>
      <c r="E1640" s="9">
        <f t="shared" si="125"/>
        <v>1.1730453559107249E-6</v>
      </c>
      <c r="G1640" s="9">
        <f t="shared" si="126"/>
        <v>1.0830721840721074E-3</v>
      </c>
      <c r="H1640" s="10">
        <f t="shared" si="124"/>
        <v>-6.8279536612249556</v>
      </c>
    </row>
    <row r="1641" spans="1:8" ht="15.75" customHeight="1">
      <c r="A1641" s="7">
        <v>44717</v>
      </c>
      <c r="B1641" s="8">
        <v>1.0002</v>
      </c>
      <c r="C1641" s="11">
        <f t="shared" si="122"/>
        <v>1.1003852458304987E-3</v>
      </c>
      <c r="D1641" s="9">
        <f t="shared" si="123"/>
        <v>1.210847689241447E-6</v>
      </c>
      <c r="E1641" s="9">
        <f t="shared" si="125"/>
        <v>1.8922719939726378E-6</v>
      </c>
      <c r="G1641" s="9">
        <f t="shared" si="126"/>
        <v>1.3755987765233864E-3</v>
      </c>
      <c r="H1641" s="10">
        <f t="shared" si="124"/>
        <v>-6.5888661688196244</v>
      </c>
    </row>
    <row r="1642" spans="1:8" ht="15.75" customHeight="1">
      <c r="A1642" s="7">
        <v>44718</v>
      </c>
      <c r="B1642" s="8">
        <v>1.0001</v>
      </c>
      <c r="C1642" s="11">
        <f t="shared" si="122"/>
        <v>-9.9985002332892098E-5</v>
      </c>
      <c r="D1642" s="9">
        <f t="shared" si="123"/>
        <v>9.9970006915084388E-9</v>
      </c>
      <c r="E1642" s="9">
        <f t="shared" si="125"/>
        <v>1.9022689946641462E-6</v>
      </c>
      <c r="G1642" s="9">
        <f t="shared" si="126"/>
        <v>1.379227680502442E-3</v>
      </c>
      <c r="H1642" s="10">
        <f t="shared" si="124"/>
        <v>-6.5862315882863767</v>
      </c>
    </row>
    <row r="1643" spans="1:8" ht="15.75" customHeight="1">
      <c r="A1643" s="7">
        <v>44719</v>
      </c>
      <c r="B1643" s="8">
        <v>0.99909999999999999</v>
      </c>
      <c r="C1643" s="11">
        <f t="shared" si="122"/>
        <v>-1.0004002434975067E-3</v>
      </c>
      <c r="D1643" s="9">
        <f t="shared" si="123"/>
        <v>1.0008006471898706E-6</v>
      </c>
      <c r="E1643" s="9">
        <f t="shared" si="125"/>
        <v>2.8629734685092017E-6</v>
      </c>
      <c r="G1643" s="9">
        <f t="shared" si="126"/>
        <v>1.6920323485410088E-3</v>
      </c>
      <c r="H1643" s="10">
        <f t="shared" si="124"/>
        <v>-6.3818248994578077</v>
      </c>
    </row>
    <row r="1644" spans="1:8" ht="15.75" customHeight="1">
      <c r="A1644" s="7">
        <v>44720</v>
      </c>
      <c r="B1644" s="8">
        <v>0.99929999999999997</v>
      </c>
      <c r="C1644" s="11">
        <f t="shared" si="122"/>
        <v>2.0016012877066645E-4</v>
      </c>
      <c r="D1644" s="9">
        <f t="shared" si="123"/>
        <v>4.0064077149489776E-8</v>
      </c>
      <c r="E1644" s="9">
        <f t="shared" si="125"/>
        <v>2.8629413723138379E-6</v>
      </c>
      <c r="G1644" s="9">
        <f t="shared" si="126"/>
        <v>1.6920228640044548E-3</v>
      </c>
      <c r="H1644" s="10">
        <f t="shared" si="124"/>
        <v>-6.381830504884408</v>
      </c>
    </row>
    <row r="1645" spans="1:8" ht="15.75" customHeight="1">
      <c r="A1645" s="7">
        <v>44721</v>
      </c>
      <c r="B1645" s="8">
        <v>1.0004999999999999</v>
      </c>
      <c r="C1645" s="11">
        <f t="shared" si="122"/>
        <v>1.2001201560444073E-3</v>
      </c>
      <c r="D1645" s="9">
        <f t="shared" si="123"/>
        <v>1.4402883889440525E-6</v>
      </c>
      <c r="E1645" s="9">
        <f t="shared" si="125"/>
        <v>4.213022402278362E-6</v>
      </c>
      <c r="G1645" s="9">
        <f t="shared" si="126"/>
        <v>2.0525648350973869E-3</v>
      </c>
      <c r="H1645" s="10">
        <f t="shared" si="124"/>
        <v>-6.1886651287822021</v>
      </c>
    </row>
    <row r="1646" spans="1:8" ht="15.75" customHeight="1">
      <c r="A1646" s="7">
        <v>44722</v>
      </c>
      <c r="B1646" s="8">
        <v>0.99890000000000001</v>
      </c>
      <c r="C1646" s="11">
        <f t="shared" si="122"/>
        <v>-1.6004804856839556E-3</v>
      </c>
      <c r="D1646" s="9">
        <f t="shared" si="123"/>
        <v>2.5615377850551504E-6</v>
      </c>
      <c r="E1646" s="9">
        <f t="shared" si="125"/>
        <v>6.6843528283540059E-6</v>
      </c>
      <c r="G1646" s="9">
        <f t="shared" si="126"/>
        <v>2.5854115394563408E-3</v>
      </c>
      <c r="H1646" s="10">
        <f t="shared" si="124"/>
        <v>-5.9578705808087147</v>
      </c>
    </row>
    <row r="1647" spans="1:8" ht="15.75" customHeight="1">
      <c r="A1647" s="7">
        <v>44723</v>
      </c>
      <c r="B1647" s="8">
        <v>0.99880000000000002</v>
      </c>
      <c r="C1647" s="11">
        <f t="shared" si="122"/>
        <v>-1.0011513248583869E-4</v>
      </c>
      <c r="D1647" s="9">
        <f t="shared" si="123"/>
        <v>1.0023039752657033E-8</v>
      </c>
      <c r="E1647" s="9">
        <f t="shared" si="125"/>
        <v>6.6943758681066626E-6</v>
      </c>
      <c r="G1647" s="9">
        <f t="shared" si="126"/>
        <v>2.5873491971720136E-3</v>
      </c>
      <c r="H1647" s="10">
        <f t="shared" si="124"/>
        <v>-5.9571214033752478</v>
      </c>
    </row>
    <row r="1648" spans="1:8" ht="15.75" customHeight="1">
      <c r="A1648" s="7">
        <v>44724</v>
      </c>
      <c r="B1648" s="8">
        <v>0.99880000000000002</v>
      </c>
      <c r="C1648" s="11">
        <f t="shared" si="122"/>
        <v>0</v>
      </c>
      <c r="D1648" s="9">
        <f t="shared" si="123"/>
        <v>0</v>
      </c>
      <c r="E1648" s="9">
        <f t="shared" si="125"/>
        <v>6.6542796947618471E-6</v>
      </c>
      <c r="G1648" s="9">
        <f t="shared" si="126"/>
        <v>2.5795890554043384E-3</v>
      </c>
      <c r="H1648" s="10">
        <f t="shared" si="124"/>
        <v>-5.9601251735861842</v>
      </c>
    </row>
    <row r="1649" spans="1:8" ht="15.75" customHeight="1">
      <c r="A1649" s="7">
        <v>44725</v>
      </c>
      <c r="B1649" s="8">
        <v>0.99860000000000004</v>
      </c>
      <c r="C1649" s="11">
        <f t="shared" si="122"/>
        <v>-2.0026033910920657E-4</v>
      </c>
      <c r="D1649" s="9">
        <f t="shared" si="123"/>
        <v>4.0104203420134412E-8</v>
      </c>
      <c r="E1649" s="9">
        <f t="shared" si="125"/>
        <v>6.6542877248371277E-6</v>
      </c>
      <c r="G1649" s="9">
        <f t="shared" si="126"/>
        <v>2.5795906118679236E-3</v>
      </c>
      <c r="H1649" s="10">
        <f t="shared" si="124"/>
        <v>-5.9601245702098007</v>
      </c>
    </row>
    <row r="1650" spans="1:8" ht="15.75" customHeight="1">
      <c r="A1650" s="7">
        <v>44726</v>
      </c>
      <c r="B1650" s="8">
        <v>0.99880000000000002</v>
      </c>
      <c r="C1650" s="11">
        <f t="shared" si="122"/>
        <v>2.0026033910927707E-4</v>
      </c>
      <c r="D1650" s="9">
        <f t="shared" si="123"/>
        <v>4.0104203420162648E-8</v>
      </c>
      <c r="E1650" s="9">
        <f t="shared" si="125"/>
        <v>6.6943919282572907E-6</v>
      </c>
      <c r="G1650" s="9">
        <f t="shared" si="126"/>
        <v>2.5873523007617829E-3</v>
      </c>
      <c r="H1650" s="10">
        <f t="shared" si="124"/>
        <v>-5.9571202038510744</v>
      </c>
    </row>
    <row r="1651" spans="1:8" ht="15.75" customHeight="1">
      <c r="A1651" s="7">
        <v>44727</v>
      </c>
      <c r="B1651" s="8">
        <v>0.99870000000000003</v>
      </c>
      <c r="C1651" s="11">
        <f t="shared" si="122"/>
        <v>-1.0012515652923966E-4</v>
      </c>
      <c r="D1651" s="9">
        <f t="shared" si="123"/>
        <v>1.0025046970004744E-8</v>
      </c>
      <c r="E1651" s="9">
        <f t="shared" si="125"/>
        <v>6.6142096162477667E-6</v>
      </c>
      <c r="G1651" s="9">
        <f t="shared" si="126"/>
        <v>2.5718105716105466E-3</v>
      </c>
      <c r="H1651" s="10">
        <f t="shared" si="124"/>
        <v>-5.9631451255482562</v>
      </c>
    </row>
    <row r="1652" spans="1:8" ht="15.75" customHeight="1">
      <c r="A1652" s="7">
        <v>44728</v>
      </c>
      <c r="B1652" s="8">
        <v>0.99870000000000003</v>
      </c>
      <c r="C1652" s="11">
        <f t="shared" si="122"/>
        <v>0</v>
      </c>
      <c r="D1652" s="9">
        <f t="shared" si="123"/>
        <v>0</v>
      </c>
      <c r="E1652" s="9">
        <f t="shared" si="125"/>
        <v>6.6142096162477667E-6</v>
      </c>
      <c r="G1652" s="9">
        <f t="shared" si="126"/>
        <v>2.5718105716105466E-3</v>
      </c>
      <c r="H1652" s="10">
        <f t="shared" si="124"/>
        <v>-5.9631451255482562</v>
      </c>
    </row>
    <row r="1653" spans="1:8" ht="15.75" customHeight="1">
      <c r="A1653" s="7">
        <v>44729</v>
      </c>
      <c r="B1653" s="8">
        <v>0.99890000000000001</v>
      </c>
      <c r="C1653" s="11">
        <f t="shared" si="122"/>
        <v>2.0024028901501059E-4</v>
      </c>
      <c r="D1653" s="9">
        <f t="shared" si="123"/>
        <v>4.0096173344814973E-8</v>
      </c>
      <c r="E1653" s="9">
        <f t="shared" si="125"/>
        <v>6.6543057895925814E-6</v>
      </c>
      <c r="G1653" s="9">
        <f t="shared" si="126"/>
        <v>2.5795941133427524E-3</v>
      </c>
      <c r="H1653" s="10">
        <f t="shared" si="124"/>
        <v>-5.9601232128345503</v>
      </c>
    </row>
    <row r="1654" spans="1:8" ht="15.75" customHeight="1">
      <c r="A1654" s="7">
        <v>44730</v>
      </c>
      <c r="B1654" s="8">
        <v>0.99829999999999997</v>
      </c>
      <c r="C1654" s="11">
        <f t="shared" si="122"/>
        <v>-6.0084119572458201E-4</v>
      </c>
      <c r="D1654" s="9">
        <f t="shared" si="123"/>
        <v>3.6101014247974545E-7</v>
      </c>
      <c r="E1654" s="9">
        <f t="shared" si="125"/>
        <v>7.0153159320723266E-6</v>
      </c>
      <c r="G1654" s="9">
        <f t="shared" si="126"/>
        <v>2.6486441686403113E-3</v>
      </c>
      <c r="H1654" s="10">
        <f t="shared" si="124"/>
        <v>-5.9337074043889393</v>
      </c>
    </row>
    <row r="1655" spans="1:8" ht="15.75" customHeight="1">
      <c r="A1655" s="7">
        <v>44731</v>
      </c>
      <c r="B1655" s="8">
        <v>0.999</v>
      </c>
      <c r="C1655" s="11">
        <f t="shared" si="122"/>
        <v>7.0094630617407539E-4</v>
      </c>
      <c r="D1655" s="9">
        <f t="shared" si="123"/>
        <v>4.9132572413908058E-7</v>
      </c>
      <c r="E1655" s="9">
        <f t="shared" si="125"/>
        <v>7.4966206230733076E-6</v>
      </c>
      <c r="G1655" s="9">
        <f t="shared" si="126"/>
        <v>2.7379957310180942E-3</v>
      </c>
      <c r="H1655" s="10">
        <f t="shared" si="124"/>
        <v>-5.9005291112777618</v>
      </c>
    </row>
    <row r="1656" spans="1:8" ht="15.75" customHeight="1">
      <c r="A1656" s="7">
        <v>44732</v>
      </c>
      <c r="B1656" s="8">
        <v>0.99890000000000001</v>
      </c>
      <c r="C1656" s="11">
        <f t="shared" si="122"/>
        <v>-1.001051104494672E-4</v>
      </c>
      <c r="D1656" s="9">
        <f t="shared" si="123"/>
        <v>1.0021033138100028E-8</v>
      </c>
      <c r="E1656" s="9">
        <f t="shared" si="125"/>
        <v>7.4164704108722585E-6</v>
      </c>
      <c r="G1656" s="9">
        <f t="shared" si="126"/>
        <v>2.7233197408442988E-3</v>
      </c>
      <c r="H1656" s="10">
        <f t="shared" si="124"/>
        <v>-5.905903649912835</v>
      </c>
    </row>
    <row r="1657" spans="1:8" ht="15.75" customHeight="1">
      <c r="A1657" s="7">
        <v>44733</v>
      </c>
      <c r="B1657" s="8">
        <v>0.999</v>
      </c>
      <c r="C1657" s="11">
        <f t="shared" si="122"/>
        <v>1.0010511044954617E-4</v>
      </c>
      <c r="D1657" s="9">
        <f t="shared" si="123"/>
        <v>1.0021033138115839E-8</v>
      </c>
      <c r="E1657" s="9">
        <f t="shared" si="125"/>
        <v>7.3864353848880104E-6</v>
      </c>
      <c r="G1657" s="9">
        <f t="shared" si="126"/>
        <v>2.7177997322996427E-3</v>
      </c>
      <c r="H1657" s="10">
        <f t="shared" si="124"/>
        <v>-5.9079326479767991</v>
      </c>
    </row>
    <row r="1658" spans="1:8" ht="15.75" customHeight="1">
      <c r="A1658" s="7">
        <v>44734</v>
      </c>
      <c r="B1658" s="8">
        <v>0.99890000000000001</v>
      </c>
      <c r="C1658" s="11">
        <f t="shared" si="122"/>
        <v>-1.001051104494672E-4</v>
      </c>
      <c r="D1658" s="9">
        <f t="shared" si="123"/>
        <v>1.0021033138100028E-8</v>
      </c>
      <c r="E1658" s="9">
        <f t="shared" si="125"/>
        <v>7.3063212646450815E-6</v>
      </c>
      <c r="G1658" s="9">
        <f t="shared" si="126"/>
        <v>2.703020766595233E-3</v>
      </c>
      <c r="H1658" s="10">
        <f t="shared" si="124"/>
        <v>-5.9133853289222102</v>
      </c>
    </row>
    <row r="1659" spans="1:8" ht="15.75" customHeight="1">
      <c r="A1659" s="7">
        <v>44735</v>
      </c>
      <c r="B1659" s="8">
        <v>0.99939999999999996</v>
      </c>
      <c r="C1659" s="11">
        <f t="shared" si="122"/>
        <v>5.0042537200048259E-4</v>
      </c>
      <c r="D1659" s="9">
        <f t="shared" si="123"/>
        <v>2.504255529418214E-7</v>
      </c>
      <c r="E1659" s="9">
        <f t="shared" si="125"/>
        <v>7.5467297958705744E-6</v>
      </c>
      <c r="G1659" s="9">
        <f t="shared" si="126"/>
        <v>2.7471311937857235E-3</v>
      </c>
      <c r="H1659" s="10">
        <f t="shared" si="124"/>
        <v>-5.8971981140775966</v>
      </c>
    </row>
    <row r="1660" spans="1:8" ht="15.75" customHeight="1">
      <c r="A1660" s="7">
        <v>44736</v>
      </c>
      <c r="B1660" s="8">
        <v>0.99919999999999998</v>
      </c>
      <c r="C1660" s="11">
        <f t="shared" si="122"/>
        <v>-2.0014009873666581E-4</v>
      </c>
      <c r="D1660" s="9">
        <f t="shared" si="123"/>
        <v>4.0056059122322338E-8</v>
      </c>
      <c r="E1660" s="9">
        <f t="shared" si="125"/>
        <v>7.5767688332765774E-6</v>
      </c>
      <c r="G1660" s="9">
        <f t="shared" si="126"/>
        <v>2.7525931107369606E-3</v>
      </c>
      <c r="H1660" s="10">
        <f t="shared" si="124"/>
        <v>-5.8952118622422311</v>
      </c>
    </row>
    <row r="1661" spans="1:8" ht="15.75" customHeight="1">
      <c r="A1661" s="7">
        <v>44737</v>
      </c>
      <c r="B1661" s="8">
        <v>0.99909999999999999</v>
      </c>
      <c r="C1661" s="11">
        <f t="shared" si="122"/>
        <v>-1.0008507239503664E-4</v>
      </c>
      <c r="D1661" s="9">
        <f t="shared" si="123"/>
        <v>1.0017021716319724E-8</v>
      </c>
      <c r="E1661" s="9">
        <f t="shared" si="125"/>
        <v>7.5867858549928968E-6</v>
      </c>
      <c r="G1661" s="9">
        <f t="shared" si="126"/>
        <v>2.7544120706591629E-3</v>
      </c>
      <c r="H1661" s="10">
        <f t="shared" si="124"/>
        <v>-5.8945512636306683</v>
      </c>
    </row>
    <row r="1662" spans="1:8" ht="15.75" customHeight="1">
      <c r="A1662" s="7">
        <v>44738</v>
      </c>
      <c r="B1662" s="8">
        <v>0.99919999999999998</v>
      </c>
      <c r="C1662" s="11">
        <f t="shared" si="122"/>
        <v>1.0008507239507956E-4</v>
      </c>
      <c r="D1662" s="9">
        <f t="shared" si="123"/>
        <v>1.0017021716328315E-8</v>
      </c>
      <c r="E1662" s="9">
        <f t="shared" si="125"/>
        <v>6.3859551874677779E-6</v>
      </c>
      <c r="G1662" s="9">
        <f t="shared" si="126"/>
        <v>2.5270447537524493E-3</v>
      </c>
      <c r="H1662" s="10">
        <f t="shared" si="124"/>
        <v>-5.9807047405024134</v>
      </c>
    </row>
    <row r="1663" spans="1:8" ht="15.75" customHeight="1">
      <c r="A1663" s="7">
        <v>44739</v>
      </c>
      <c r="B1663" s="8">
        <v>0.99909999999999999</v>
      </c>
      <c r="C1663" s="11">
        <f t="shared" si="122"/>
        <v>-1.0008507239503664E-4</v>
      </c>
      <c r="D1663" s="9">
        <f t="shared" si="123"/>
        <v>1.0017021716319724E-8</v>
      </c>
      <c r="E1663" s="9">
        <f t="shared" si="125"/>
        <v>6.3859752084925888E-6</v>
      </c>
      <c r="G1663" s="9">
        <f t="shared" si="126"/>
        <v>2.5270487151007968E-3</v>
      </c>
      <c r="H1663" s="10">
        <f t="shared" si="124"/>
        <v>-5.9807031729222446</v>
      </c>
    </row>
    <row r="1664" spans="1:8" ht="15.75" customHeight="1">
      <c r="A1664" s="7">
        <v>44740</v>
      </c>
      <c r="B1664" s="8">
        <v>0.99880000000000002</v>
      </c>
      <c r="C1664" s="11">
        <f t="shared" si="122"/>
        <v>-3.0031533335473883E-4</v>
      </c>
      <c r="D1664" s="9">
        <f t="shared" si="123"/>
        <v>9.0189299447967907E-8</v>
      </c>
      <c r="E1664" s="9">
        <f t="shared" si="125"/>
        <v>5.4753638607506862E-6</v>
      </c>
      <c r="G1664" s="9">
        <f t="shared" si="126"/>
        <v>2.3399495423514342E-3</v>
      </c>
      <c r="H1664" s="10">
        <f t="shared" si="124"/>
        <v>-6.0576259129426919</v>
      </c>
    </row>
    <row r="1665" spans="1:8" ht="15.75" customHeight="1">
      <c r="A1665" s="7">
        <v>44741</v>
      </c>
      <c r="B1665" s="8">
        <v>0.99870000000000003</v>
      </c>
      <c r="C1665" s="11">
        <f t="shared" si="122"/>
        <v>-1.0012515652923966E-4</v>
      </c>
      <c r="D1665" s="9">
        <f t="shared" si="123"/>
        <v>1.0025046970004744E-8</v>
      </c>
      <c r="E1665" s="9">
        <f t="shared" si="125"/>
        <v>5.4453248305712007E-6</v>
      </c>
      <c r="G1665" s="9">
        <f t="shared" si="126"/>
        <v>2.3335219798774555E-3</v>
      </c>
      <c r="H1665" s="10">
        <f t="shared" si="124"/>
        <v>-6.0603765733440893</v>
      </c>
    </row>
    <row r="1666" spans="1:8" ht="15.75" customHeight="1">
      <c r="A1666" s="7">
        <v>44742</v>
      </c>
      <c r="B1666" s="8">
        <v>0.99880000000000002</v>
      </c>
      <c r="C1666" s="11">
        <f t="shared" si="122"/>
        <v>1.0012515652927604E-4</v>
      </c>
      <c r="D1666" s="9">
        <f t="shared" si="123"/>
        <v>1.0025046970012028E-8</v>
      </c>
      <c r="E1666" s="9">
        <f t="shared" si="125"/>
        <v>4.0150614885971624E-6</v>
      </c>
      <c r="G1666" s="9">
        <f t="shared" si="126"/>
        <v>2.0037618342999657E-3</v>
      </c>
      <c r="H1666" s="10">
        <f t="shared" si="124"/>
        <v>-6.2127289479818621</v>
      </c>
    </row>
    <row r="1667" spans="1:8" ht="15.75" customHeight="1">
      <c r="A1667" s="7">
        <v>44743</v>
      </c>
      <c r="B1667" s="8">
        <v>0.99860000000000004</v>
      </c>
      <c r="C1667" s="11">
        <f t="shared" ref="C1667:C1730" si="127">LN(B1667/B1666)</f>
        <v>-2.0026033910920657E-4</v>
      </c>
      <c r="D1667" s="9">
        <f t="shared" ref="D1667:D1730" si="128">C1667^2</f>
        <v>4.0104203420134412E-8</v>
      </c>
      <c r="E1667" s="9">
        <f t="shared" si="125"/>
        <v>1.4936279069621466E-6</v>
      </c>
      <c r="G1667" s="9">
        <f t="shared" si="126"/>
        <v>1.222140706695488E-3</v>
      </c>
      <c r="H1667" s="10">
        <f t="shared" si="124"/>
        <v>-6.7071512802660376</v>
      </c>
    </row>
    <row r="1668" spans="1:8" ht="15.75" customHeight="1">
      <c r="A1668" s="7">
        <v>44744</v>
      </c>
      <c r="B1668" s="8">
        <v>0.99880000000000002</v>
      </c>
      <c r="C1668" s="11">
        <f t="shared" si="127"/>
        <v>2.0026033910927707E-4</v>
      </c>
      <c r="D1668" s="9">
        <f t="shared" si="128"/>
        <v>4.0104203420162648E-8</v>
      </c>
      <c r="E1668" s="9">
        <f t="shared" si="125"/>
        <v>1.5237090706296521E-6</v>
      </c>
      <c r="G1668" s="9">
        <f t="shared" si="126"/>
        <v>1.234386110837955E-3</v>
      </c>
      <c r="H1668" s="10">
        <f t="shared" si="124"/>
        <v>-6.697181508730119</v>
      </c>
    </row>
    <row r="1669" spans="1:8" ht="15.75" customHeight="1">
      <c r="A1669" s="7">
        <v>44745</v>
      </c>
      <c r="B1669" s="8">
        <v>0.99860000000000004</v>
      </c>
      <c r="C1669" s="11">
        <f t="shared" si="127"/>
        <v>-2.0026033910920657E-4</v>
      </c>
      <c r="D1669" s="9">
        <f t="shared" si="128"/>
        <v>4.0104203420134412E-8</v>
      </c>
      <c r="E1669" s="9">
        <f t="shared" si="125"/>
        <v>1.5638132740497865E-6</v>
      </c>
      <c r="G1669" s="9">
        <f t="shared" si="126"/>
        <v>1.2505251992861986E-3</v>
      </c>
      <c r="H1669" s="10">
        <f t="shared" si="124"/>
        <v>-6.6841916564812252</v>
      </c>
    </row>
    <row r="1670" spans="1:8" ht="15.75" customHeight="1">
      <c r="A1670" s="7">
        <v>44746</v>
      </c>
      <c r="B1670" s="8">
        <v>0.99870000000000003</v>
      </c>
      <c r="C1670" s="11">
        <f t="shared" si="127"/>
        <v>1.0013518258005767E-4</v>
      </c>
      <c r="D1670" s="9">
        <f t="shared" si="128"/>
        <v>1.0027054790341485E-8</v>
      </c>
      <c r="E1670" s="9">
        <f t="shared" si="125"/>
        <v>1.5337361254199933E-6</v>
      </c>
      <c r="G1670" s="9">
        <f t="shared" si="126"/>
        <v>1.2384410060313706E-3</v>
      </c>
      <c r="H1670" s="10">
        <f t="shared" si="124"/>
        <v>-6.6939019435715705</v>
      </c>
    </row>
    <row r="1671" spans="1:8" ht="15.75" customHeight="1">
      <c r="A1671" s="7">
        <v>44747</v>
      </c>
      <c r="B1671" s="8">
        <v>0.99890000000000001</v>
      </c>
      <c r="C1671" s="11">
        <f t="shared" si="127"/>
        <v>2.0024028901501059E-4</v>
      </c>
      <c r="D1671" s="9">
        <f t="shared" si="128"/>
        <v>4.0096173344814973E-8</v>
      </c>
      <c r="E1671" s="9">
        <f t="shared" si="125"/>
        <v>1.5337280953446456E-6</v>
      </c>
      <c r="G1671" s="9">
        <f t="shared" si="126"/>
        <v>1.2384377640174921E-3</v>
      </c>
      <c r="H1671" s="10">
        <f t="shared" si="124"/>
        <v>-6.6939045613935786</v>
      </c>
    </row>
    <row r="1672" spans="1:8" ht="15.75" customHeight="1">
      <c r="A1672" s="7">
        <v>44748</v>
      </c>
      <c r="B1672" s="8">
        <v>0.99890000000000001</v>
      </c>
      <c r="C1672" s="11">
        <f t="shared" si="127"/>
        <v>0</v>
      </c>
      <c r="D1672" s="9">
        <f t="shared" si="128"/>
        <v>0</v>
      </c>
      <c r="E1672" s="9">
        <f t="shared" si="125"/>
        <v>1.5237030483746409E-6</v>
      </c>
      <c r="G1672" s="9">
        <f t="shared" si="126"/>
        <v>1.2343836714630669E-3</v>
      </c>
      <c r="H1672" s="10">
        <f t="shared" si="124"/>
        <v>-6.6971834849167244</v>
      </c>
    </row>
    <row r="1673" spans="1:8" ht="15.75" customHeight="1">
      <c r="A1673" s="7">
        <v>44749</v>
      </c>
      <c r="B1673" s="8">
        <v>0.99950000000000006</v>
      </c>
      <c r="C1673" s="11">
        <f t="shared" si="127"/>
        <v>6.0048040235066583E-4</v>
      </c>
      <c r="D1673" s="9">
        <f t="shared" si="128"/>
        <v>3.6057671360721754E-7</v>
      </c>
      <c r="E1673" s="9">
        <f t="shared" si="125"/>
        <v>1.8842797619818584E-6</v>
      </c>
      <c r="G1673" s="9">
        <f t="shared" si="126"/>
        <v>1.3726907014990151E-3</v>
      </c>
      <c r="H1673" s="10">
        <f t="shared" si="124"/>
        <v>-6.5909824496066225</v>
      </c>
    </row>
    <row r="1674" spans="1:8" ht="15.75" customHeight="1">
      <c r="A1674" s="7">
        <v>44750</v>
      </c>
      <c r="B1674" s="8">
        <v>0.99939999999999996</v>
      </c>
      <c r="C1674" s="11">
        <f t="shared" si="127"/>
        <v>-1.0005503035017717E-4</v>
      </c>
      <c r="D1674" s="9">
        <f t="shared" si="128"/>
        <v>1.0011009098374874E-8</v>
      </c>
      <c r="E1674" s="9">
        <f t="shared" si="125"/>
        <v>1.8541945977354183E-6</v>
      </c>
      <c r="G1674" s="9">
        <f t="shared" si="126"/>
        <v>1.361688142613946E-3</v>
      </c>
      <c r="H1674" s="10">
        <f t="shared" si="124"/>
        <v>-6.599030067653147</v>
      </c>
    </row>
    <row r="1675" spans="1:8" ht="15.75" customHeight="1">
      <c r="A1675" s="7">
        <v>44751</v>
      </c>
      <c r="B1675" s="8">
        <v>0.99939999999999996</v>
      </c>
      <c r="C1675" s="11">
        <f t="shared" si="127"/>
        <v>0</v>
      </c>
      <c r="D1675" s="9">
        <f t="shared" si="128"/>
        <v>0</v>
      </c>
      <c r="E1675" s="9">
        <f t="shared" si="125"/>
        <v>1.4931844552556727E-6</v>
      </c>
      <c r="G1675" s="9">
        <f t="shared" si="126"/>
        <v>1.2219592690657379E-3</v>
      </c>
      <c r="H1675" s="10">
        <f t="shared" si="124"/>
        <v>-6.7072997501583362</v>
      </c>
    </row>
    <row r="1676" spans="1:8" ht="15.75" customHeight="1">
      <c r="A1676" s="7">
        <v>44752</v>
      </c>
      <c r="B1676" s="8">
        <v>0.99939999999999996</v>
      </c>
      <c r="C1676" s="11">
        <f t="shared" si="127"/>
        <v>0</v>
      </c>
      <c r="D1676" s="9">
        <f t="shared" si="128"/>
        <v>0</v>
      </c>
      <c r="E1676" s="9">
        <f t="shared" si="125"/>
        <v>1.0018587311165926E-6</v>
      </c>
      <c r="G1676" s="9">
        <f t="shared" si="126"/>
        <v>1.0009289340990161E-3</v>
      </c>
      <c r="H1676" s="10">
        <f t="shared" si="124"/>
        <v>-6.9068267760753885</v>
      </c>
    </row>
    <row r="1677" spans="1:8" ht="15.75" customHeight="1">
      <c r="A1677" s="7">
        <v>44753</v>
      </c>
      <c r="B1677" s="8">
        <v>0.999</v>
      </c>
      <c r="C1677" s="11">
        <f t="shared" si="127"/>
        <v>-4.0032026155112724E-4</v>
      </c>
      <c r="D1677" s="9">
        <f t="shared" si="128"/>
        <v>1.6025631180836292E-7</v>
      </c>
      <c r="E1677" s="9">
        <f t="shared" si="125"/>
        <v>1.1520940097868554E-6</v>
      </c>
      <c r="G1677" s="9">
        <f t="shared" si="126"/>
        <v>1.0733564225302121E-3</v>
      </c>
      <c r="H1677" s="10">
        <f t="shared" si="124"/>
        <v>-6.8369646966511919</v>
      </c>
    </row>
    <row r="1678" spans="1:8" ht="15.75" customHeight="1">
      <c r="A1678" s="7">
        <v>44754</v>
      </c>
      <c r="B1678" s="8">
        <v>0.999</v>
      </c>
      <c r="C1678" s="11">
        <f t="shared" si="127"/>
        <v>0</v>
      </c>
      <c r="D1678" s="9">
        <f t="shared" si="128"/>
        <v>0</v>
      </c>
      <c r="E1678" s="9">
        <f t="shared" si="125"/>
        <v>1.1420729766487396E-6</v>
      </c>
      <c r="G1678" s="9">
        <f t="shared" si="126"/>
        <v>1.068678144554636E-3</v>
      </c>
      <c r="H1678" s="10">
        <f t="shared" si="124"/>
        <v>-6.8413327731388076</v>
      </c>
    </row>
    <row r="1679" spans="1:8" ht="15.75" customHeight="1">
      <c r="A1679" s="7">
        <v>44755</v>
      </c>
      <c r="B1679" s="8">
        <v>0.99909999999999999</v>
      </c>
      <c r="C1679" s="11">
        <f t="shared" si="127"/>
        <v>1.0009509041948797E-4</v>
      </c>
      <c r="D1679" s="9">
        <f t="shared" si="128"/>
        <v>1.0019027126085474E-8</v>
      </c>
      <c r="E1679" s="9">
        <f t="shared" si="125"/>
        <v>1.1420709706367252E-6</v>
      </c>
      <c r="G1679" s="9">
        <f t="shared" si="126"/>
        <v>1.0686772060059695E-3</v>
      </c>
      <c r="H1679" s="10">
        <f t="shared" si="124"/>
        <v>-6.8413336513724303</v>
      </c>
    </row>
    <row r="1680" spans="1:8" ht="15.75" customHeight="1">
      <c r="A1680" s="7">
        <v>44756</v>
      </c>
      <c r="B1680" s="8">
        <v>0.99929999999999997</v>
      </c>
      <c r="C1680" s="11">
        <f t="shared" si="127"/>
        <v>2.0016012877066645E-4</v>
      </c>
      <c r="D1680" s="9">
        <f t="shared" si="128"/>
        <v>4.0064077149489776E-8</v>
      </c>
      <c r="E1680" s="9">
        <f t="shared" si="125"/>
        <v>9.3170949484439332E-7</v>
      </c>
      <c r="G1680" s="9">
        <f t="shared" si="126"/>
        <v>9.6525100095487776E-4</v>
      </c>
      <c r="H1680" s="10">
        <f t="shared" si="124"/>
        <v>-6.9431223858301756</v>
      </c>
    </row>
    <row r="1681" spans="1:8" ht="15.75" customHeight="1">
      <c r="A1681" s="7">
        <v>44757</v>
      </c>
      <c r="B1681" s="8">
        <v>0.99980000000000002</v>
      </c>
      <c r="C1681" s="11">
        <f t="shared" si="127"/>
        <v>5.0022511172640404E-4</v>
      </c>
      <c r="D1681" s="9">
        <f t="shared" si="128"/>
        <v>2.5022516240169342E-7</v>
      </c>
      <c r="E1681" s="9">
        <f t="shared" si="125"/>
        <v>1.1418785981237643E-6</v>
      </c>
      <c r="G1681" s="9">
        <f t="shared" si="126"/>
        <v>1.0685871972486683E-3</v>
      </c>
      <c r="H1681" s="10">
        <f t="shared" si="124"/>
        <v>-6.841417879376432</v>
      </c>
    </row>
    <row r="1682" spans="1:8" ht="15.75" customHeight="1">
      <c r="A1682" s="7">
        <v>44758</v>
      </c>
      <c r="B1682" s="8">
        <v>0.99970000000000003</v>
      </c>
      <c r="C1682" s="11">
        <f t="shared" si="127"/>
        <v>-1.0002500633493674E-4</v>
      </c>
      <c r="D1682" s="9">
        <f t="shared" si="128"/>
        <v>1.0005001892304136E-8</v>
      </c>
      <c r="E1682" s="9">
        <f t="shared" si="125"/>
        <v>1.1418665782997488E-6</v>
      </c>
      <c r="G1682" s="9">
        <f t="shared" si="126"/>
        <v>1.0685815730676572E-3</v>
      </c>
      <c r="H1682" s="10">
        <f t="shared" si="124"/>
        <v>-6.8414231425836141</v>
      </c>
    </row>
    <row r="1683" spans="1:8" ht="15.75" customHeight="1">
      <c r="A1683" s="7">
        <v>44759</v>
      </c>
      <c r="B1683" s="8">
        <v>0.99970000000000003</v>
      </c>
      <c r="C1683" s="11">
        <f t="shared" si="127"/>
        <v>0</v>
      </c>
      <c r="D1683" s="9">
        <f t="shared" si="128"/>
        <v>0</v>
      </c>
      <c r="E1683" s="9">
        <f t="shared" si="125"/>
        <v>1.1318495565834203E-6</v>
      </c>
      <c r="G1683" s="9">
        <f t="shared" si="126"/>
        <v>1.0638841838205041E-3</v>
      </c>
      <c r="H1683" s="10">
        <f t="shared" si="124"/>
        <v>-6.8458287437800127</v>
      </c>
    </row>
    <row r="1684" spans="1:8" ht="15.75" customHeight="1">
      <c r="A1684" s="7">
        <v>44760</v>
      </c>
      <c r="B1684" s="8">
        <v>0.99970000000000003</v>
      </c>
      <c r="C1684" s="11">
        <f t="shared" si="127"/>
        <v>0</v>
      </c>
      <c r="D1684" s="9">
        <f t="shared" si="128"/>
        <v>0</v>
      </c>
      <c r="E1684" s="9">
        <f t="shared" si="125"/>
        <v>1.1218325348671007E-6</v>
      </c>
      <c r="G1684" s="9">
        <f t="shared" si="126"/>
        <v>1.0591659619092282E-3</v>
      </c>
      <c r="H1684" s="10">
        <f t="shared" si="124"/>
        <v>-6.8502735089576081</v>
      </c>
    </row>
    <row r="1685" spans="1:8" ht="15.75" customHeight="1">
      <c r="A1685" s="7">
        <v>44761</v>
      </c>
      <c r="B1685" s="8">
        <v>1.0001</v>
      </c>
      <c r="C1685" s="11">
        <f t="shared" si="127"/>
        <v>4.000400093353953E-4</v>
      </c>
      <c r="D1685" s="9">
        <f t="shared" si="128"/>
        <v>1.6003200906906317E-7</v>
      </c>
      <c r="E1685" s="9">
        <f t="shared" si="125"/>
        <v>1.1916752444881959E-6</v>
      </c>
      <c r="G1685" s="9">
        <f t="shared" si="126"/>
        <v>1.0916387884681434E-3</v>
      </c>
      <c r="H1685" s="10">
        <f t="shared" ref="H1685:H1748" si="129">LN(G1685)</f>
        <v>-6.8200752361702035</v>
      </c>
    </row>
    <row r="1686" spans="1:8" ht="15.75" customHeight="1">
      <c r="A1686" s="7">
        <v>44762</v>
      </c>
      <c r="B1686" s="8">
        <v>1.0001</v>
      </c>
      <c r="C1686" s="11">
        <f t="shared" si="127"/>
        <v>0</v>
      </c>
      <c r="D1686" s="9">
        <f t="shared" si="128"/>
        <v>0</v>
      </c>
      <c r="E1686" s="9">
        <f t="shared" ref="E1686:E1749" si="130">SUM(D1666:D1686)</f>
        <v>1.1816501975181912E-6</v>
      </c>
      <c r="G1686" s="9">
        <f t="shared" si="126"/>
        <v>1.0870373487227526E-3</v>
      </c>
      <c r="H1686" s="10">
        <f t="shared" si="129"/>
        <v>-6.8242993119827826</v>
      </c>
    </row>
    <row r="1687" spans="1:8" ht="15.75" customHeight="1">
      <c r="A1687" s="7">
        <v>44763</v>
      </c>
      <c r="B1687" s="8">
        <v>1.0003</v>
      </c>
      <c r="C1687" s="11">
        <f t="shared" si="127"/>
        <v>1.9996000866470036E-4</v>
      </c>
      <c r="D1687" s="9">
        <f t="shared" si="128"/>
        <v>3.9984005065187041E-8</v>
      </c>
      <c r="E1687" s="9">
        <f t="shared" si="130"/>
        <v>1.211609155613366E-6</v>
      </c>
      <c r="G1687" s="9">
        <f t="shared" ref="G1687:G1750" si="131">SQRT(E1687)</f>
        <v>1.1007311913511699E-3</v>
      </c>
      <c r="H1687" s="10">
        <f t="shared" si="129"/>
        <v>-6.8117806005957515</v>
      </c>
    </row>
    <row r="1688" spans="1:8" ht="15.75" customHeight="1">
      <c r="A1688" s="7">
        <v>44764</v>
      </c>
      <c r="B1688" s="8">
        <v>1</v>
      </c>
      <c r="C1688" s="11">
        <f t="shared" si="127"/>
        <v>-2.9995500899799611E-4</v>
      </c>
      <c r="D1688" s="9">
        <f t="shared" si="128"/>
        <v>8.9973007422987932E-8</v>
      </c>
      <c r="E1688" s="9">
        <f t="shared" si="130"/>
        <v>1.2614779596162195E-6</v>
      </c>
      <c r="G1688" s="9">
        <f t="shared" si="131"/>
        <v>1.1231553586286357E-3</v>
      </c>
      <c r="H1688" s="10">
        <f t="shared" si="129"/>
        <v>-6.7916132702932606</v>
      </c>
    </row>
    <row r="1689" spans="1:8" ht="15.75" customHeight="1">
      <c r="A1689" s="7">
        <v>44765</v>
      </c>
      <c r="B1689" s="8">
        <v>0.99990000000000001</v>
      </c>
      <c r="C1689" s="11">
        <f t="shared" si="127"/>
        <v>-1.0000500033334732E-4</v>
      </c>
      <c r="D1689" s="9">
        <f t="shared" si="128"/>
        <v>1.0001000091672799E-8</v>
      </c>
      <c r="E1689" s="9">
        <f t="shared" si="130"/>
        <v>1.2313747562877298E-6</v>
      </c>
      <c r="G1689" s="9">
        <f t="shared" si="131"/>
        <v>1.1096732655551046E-3</v>
      </c>
      <c r="H1689" s="10">
        <f t="shared" si="129"/>
        <v>-6.8036896623446967</v>
      </c>
    </row>
    <row r="1690" spans="1:8" ht="15.75" customHeight="1">
      <c r="A1690" s="7">
        <v>44766</v>
      </c>
      <c r="B1690" s="8">
        <v>1.0001</v>
      </c>
      <c r="C1690" s="11">
        <f t="shared" si="127"/>
        <v>2.000000006667229E-4</v>
      </c>
      <c r="D1690" s="9">
        <f t="shared" si="128"/>
        <v>4.0000000266689158E-8</v>
      </c>
      <c r="E1690" s="9">
        <f t="shared" si="130"/>
        <v>1.2312705531342848E-6</v>
      </c>
      <c r="G1690" s="9">
        <f t="shared" si="131"/>
        <v>1.1096263123837164E-3</v>
      </c>
      <c r="H1690" s="10">
        <f t="shared" si="129"/>
        <v>-6.8037319758492476</v>
      </c>
    </row>
    <row r="1691" spans="1:8" ht="15.75" customHeight="1">
      <c r="A1691" s="7">
        <v>44767</v>
      </c>
      <c r="B1691" s="8">
        <v>1</v>
      </c>
      <c r="C1691" s="11">
        <f t="shared" si="127"/>
        <v>-9.9995000333324941E-5</v>
      </c>
      <c r="D1691" s="9">
        <f t="shared" si="128"/>
        <v>9.9990000916616546E-9</v>
      </c>
      <c r="E1691" s="9">
        <f t="shared" si="130"/>
        <v>1.2312424984356051E-6</v>
      </c>
      <c r="G1691" s="9">
        <f t="shared" si="131"/>
        <v>1.1096136708042151E-3</v>
      </c>
      <c r="H1691" s="10">
        <f t="shared" si="129"/>
        <v>-6.8037433685599025</v>
      </c>
    </row>
    <row r="1692" spans="1:8" ht="15.75" customHeight="1">
      <c r="A1692" s="7">
        <v>44768</v>
      </c>
      <c r="B1692" s="8">
        <v>1.0001</v>
      </c>
      <c r="C1692" s="11">
        <f t="shared" si="127"/>
        <v>9.9995000333297321E-5</v>
      </c>
      <c r="D1692" s="9">
        <f t="shared" si="128"/>
        <v>9.9990000916561307E-9</v>
      </c>
      <c r="E1692" s="9">
        <f t="shared" si="130"/>
        <v>1.201145325182446E-6</v>
      </c>
      <c r="G1692" s="9">
        <f t="shared" si="131"/>
        <v>1.0959677573644426E-3</v>
      </c>
      <c r="H1692" s="10">
        <f t="shared" si="129"/>
        <v>-6.8161175093521447</v>
      </c>
    </row>
    <row r="1693" spans="1:8" ht="15.75" customHeight="1">
      <c r="A1693" s="7">
        <v>44769</v>
      </c>
      <c r="B1693" s="8">
        <v>1.0002</v>
      </c>
      <c r="C1693" s="11">
        <f t="shared" si="127"/>
        <v>9.9985002332974999E-5</v>
      </c>
      <c r="D1693" s="9">
        <f t="shared" si="128"/>
        <v>9.9970006915250155E-9</v>
      </c>
      <c r="E1693" s="9">
        <f t="shared" si="130"/>
        <v>1.211142325873971E-6</v>
      </c>
      <c r="G1693" s="9">
        <f t="shared" si="131"/>
        <v>1.1005191165418123E-3</v>
      </c>
      <c r="H1693" s="10">
        <f t="shared" si="129"/>
        <v>-6.8119732863700619</v>
      </c>
    </row>
    <row r="1694" spans="1:8" ht="15.75" customHeight="1">
      <c r="A1694" s="7">
        <v>44770</v>
      </c>
      <c r="B1694" s="8">
        <v>1.0003</v>
      </c>
      <c r="C1694" s="11">
        <f t="shared" si="127"/>
        <v>9.9975006331642476E-5</v>
      </c>
      <c r="D1694" s="9">
        <f t="shared" si="128"/>
        <v>9.9950018910119532E-9</v>
      </c>
      <c r="E1694" s="9">
        <f t="shared" si="130"/>
        <v>8.6056061415776553E-7</v>
      </c>
      <c r="G1694" s="9">
        <f t="shared" si="131"/>
        <v>9.2766406320271219E-4</v>
      </c>
      <c r="H1694" s="10">
        <f t="shared" si="129"/>
        <v>-6.9828408915753482</v>
      </c>
    </row>
    <row r="1695" spans="1:8" ht="15.75" customHeight="1">
      <c r="A1695" s="7">
        <v>44771</v>
      </c>
      <c r="B1695" s="8">
        <v>1.0003</v>
      </c>
      <c r="C1695" s="11">
        <f t="shared" si="127"/>
        <v>0</v>
      </c>
      <c r="D1695" s="9">
        <f t="shared" si="128"/>
        <v>0</v>
      </c>
      <c r="E1695" s="9">
        <f t="shared" si="130"/>
        <v>8.5054960505939056E-7</v>
      </c>
      <c r="G1695" s="9">
        <f t="shared" si="131"/>
        <v>9.2225246275593679E-4</v>
      </c>
      <c r="H1695" s="10">
        <f t="shared" si="129"/>
        <v>-6.9886915511132432</v>
      </c>
    </row>
    <row r="1696" spans="1:8" ht="15.75" customHeight="1">
      <c r="A1696" s="7">
        <v>44772</v>
      </c>
      <c r="B1696" s="8">
        <v>1.0003</v>
      </c>
      <c r="C1696" s="11">
        <f t="shared" si="127"/>
        <v>0</v>
      </c>
      <c r="D1696" s="9">
        <f t="shared" si="128"/>
        <v>0</v>
      </c>
      <c r="E1696" s="9">
        <f t="shared" si="130"/>
        <v>8.5054960505939056E-7</v>
      </c>
      <c r="G1696" s="9">
        <f t="shared" si="131"/>
        <v>9.2225246275593679E-4</v>
      </c>
      <c r="H1696" s="10">
        <f t="shared" si="129"/>
        <v>-6.9886915511132432</v>
      </c>
    </row>
    <row r="1697" spans="1:8" ht="15.75" customHeight="1">
      <c r="A1697" s="7">
        <v>44773</v>
      </c>
      <c r="B1697" s="8">
        <v>1.0002</v>
      </c>
      <c r="C1697" s="11">
        <f t="shared" si="127"/>
        <v>-9.9975006331715633E-5</v>
      </c>
      <c r="D1697" s="9">
        <f t="shared" si="128"/>
        <v>9.995001891026581E-9</v>
      </c>
      <c r="E1697" s="9">
        <f t="shared" si="130"/>
        <v>8.6054460695041711E-7</v>
      </c>
      <c r="G1697" s="9">
        <f t="shared" si="131"/>
        <v>9.2765543546643287E-4</v>
      </c>
      <c r="H1697" s="10">
        <f t="shared" si="129"/>
        <v>-6.9828501921149968</v>
      </c>
    </row>
    <row r="1698" spans="1:8" ht="15.75" customHeight="1">
      <c r="A1698" s="7">
        <v>44774</v>
      </c>
      <c r="B1698" s="8">
        <v>1.0003</v>
      </c>
      <c r="C1698" s="11">
        <f t="shared" si="127"/>
        <v>9.9975006331642476E-5</v>
      </c>
      <c r="D1698" s="9">
        <f t="shared" si="128"/>
        <v>9.9950018910119532E-9</v>
      </c>
      <c r="E1698" s="9">
        <f t="shared" si="130"/>
        <v>7.1028329703306613E-7</v>
      </c>
      <c r="G1698" s="9">
        <f t="shared" si="131"/>
        <v>8.4278306641333636E-4</v>
      </c>
      <c r="H1698" s="10">
        <f t="shared" si="129"/>
        <v>-7.0788009682943036</v>
      </c>
    </row>
    <row r="1699" spans="1:8" ht="15.75" customHeight="1">
      <c r="A1699" s="7">
        <v>44775</v>
      </c>
      <c r="B1699" s="8">
        <v>1.0002</v>
      </c>
      <c r="C1699" s="11">
        <f t="shared" si="127"/>
        <v>-9.9975006331715633E-5</v>
      </c>
      <c r="D1699" s="9">
        <f t="shared" si="128"/>
        <v>9.995001891026581E-9</v>
      </c>
      <c r="E1699" s="9">
        <f t="shared" si="130"/>
        <v>7.2027829892409268E-7</v>
      </c>
      <c r="G1699" s="9">
        <f t="shared" si="131"/>
        <v>8.4869211079406919E-4</v>
      </c>
      <c r="H1699" s="10">
        <f t="shared" si="129"/>
        <v>-7.0718140866674446</v>
      </c>
    </row>
    <row r="1700" spans="1:8" ht="15.75" customHeight="1">
      <c r="A1700" s="7">
        <v>44776</v>
      </c>
      <c r="B1700" s="8">
        <v>1.0002</v>
      </c>
      <c r="C1700" s="11">
        <f t="shared" si="127"/>
        <v>0</v>
      </c>
      <c r="D1700" s="9">
        <f t="shared" si="128"/>
        <v>0</v>
      </c>
      <c r="E1700" s="9">
        <f t="shared" si="130"/>
        <v>7.1025927179800738E-7</v>
      </c>
      <c r="G1700" s="9">
        <f t="shared" si="131"/>
        <v>8.4276881278201523E-4</v>
      </c>
      <c r="H1700" s="10">
        <f t="shared" si="129"/>
        <v>-7.078817881011731</v>
      </c>
    </row>
    <row r="1701" spans="1:8" ht="15.75" customHeight="1">
      <c r="A1701" s="7">
        <v>44777</v>
      </c>
      <c r="B1701" s="8">
        <v>1.0002</v>
      </c>
      <c r="C1701" s="11">
        <f t="shared" si="127"/>
        <v>0</v>
      </c>
      <c r="D1701" s="9">
        <f t="shared" si="128"/>
        <v>0</v>
      </c>
      <c r="E1701" s="9">
        <f t="shared" si="130"/>
        <v>6.7019519464851764E-7</v>
      </c>
      <c r="G1701" s="9">
        <f t="shared" si="131"/>
        <v>8.1865450261298729E-4</v>
      </c>
      <c r="H1701" s="10">
        <f t="shared" si="129"/>
        <v>-7.1078484158474957</v>
      </c>
    </row>
    <row r="1702" spans="1:8" ht="15.75" customHeight="1">
      <c r="A1702" s="7">
        <v>44778</v>
      </c>
      <c r="B1702" s="8">
        <v>1.0002</v>
      </c>
      <c r="C1702" s="11">
        <f t="shared" si="127"/>
        <v>0</v>
      </c>
      <c r="D1702" s="9">
        <f t="shared" si="128"/>
        <v>0</v>
      </c>
      <c r="E1702" s="9">
        <f t="shared" si="130"/>
        <v>4.1997003224682411E-7</v>
      </c>
      <c r="G1702" s="9">
        <f t="shared" si="131"/>
        <v>6.4805094880481743E-4</v>
      </c>
      <c r="H1702" s="10">
        <f t="shared" si="129"/>
        <v>-7.3415412400039664</v>
      </c>
    </row>
    <row r="1703" spans="1:8" ht="15.75" customHeight="1">
      <c r="A1703" s="7">
        <v>44779</v>
      </c>
      <c r="B1703" s="8">
        <v>1.0002</v>
      </c>
      <c r="C1703" s="11">
        <f t="shared" si="127"/>
        <v>0</v>
      </c>
      <c r="D1703" s="9">
        <f t="shared" si="128"/>
        <v>0</v>
      </c>
      <c r="E1703" s="9">
        <f t="shared" si="130"/>
        <v>4.0996503035452006E-7</v>
      </c>
      <c r="G1703" s="9">
        <f t="shared" si="131"/>
        <v>6.4028511645556783E-4</v>
      </c>
      <c r="H1703" s="10">
        <f t="shared" si="129"/>
        <v>-7.3535969863519277</v>
      </c>
    </row>
    <row r="1704" spans="1:8" ht="15.75" customHeight="1">
      <c r="A1704" s="7">
        <v>44780</v>
      </c>
      <c r="B1704" s="8">
        <v>1.0001</v>
      </c>
      <c r="C1704" s="11">
        <f t="shared" si="127"/>
        <v>-9.9985002332892098E-5</v>
      </c>
      <c r="D1704" s="9">
        <f t="shared" si="128"/>
        <v>9.9970006915084388E-9</v>
      </c>
      <c r="E1704" s="9">
        <f t="shared" si="130"/>
        <v>4.1996203104602848E-7</v>
      </c>
      <c r="G1704" s="9">
        <f t="shared" si="131"/>
        <v>6.4804477549474044E-4</v>
      </c>
      <c r="H1704" s="10">
        <f t="shared" si="129"/>
        <v>-7.3415507660134445</v>
      </c>
    </row>
    <row r="1705" spans="1:8" ht="15.75" customHeight="1">
      <c r="A1705" s="7">
        <v>44781</v>
      </c>
      <c r="B1705" s="8">
        <v>1.0003</v>
      </c>
      <c r="C1705" s="11">
        <f t="shared" si="127"/>
        <v>1.9996000866470036E-4</v>
      </c>
      <c r="D1705" s="9">
        <f t="shared" si="128"/>
        <v>3.9984005065187041E-8</v>
      </c>
      <c r="E1705" s="9">
        <f t="shared" si="130"/>
        <v>4.5994603611121554E-7</v>
      </c>
      <c r="G1705" s="9">
        <f t="shared" si="131"/>
        <v>6.781932144390826E-4</v>
      </c>
      <c r="H1705" s="10">
        <f t="shared" si="129"/>
        <v>-7.2960783335733304</v>
      </c>
    </row>
    <row r="1706" spans="1:8" ht="15.75" customHeight="1">
      <c r="A1706" s="7">
        <v>44782</v>
      </c>
      <c r="B1706" s="8">
        <v>1.0003</v>
      </c>
      <c r="C1706" s="11">
        <f t="shared" si="127"/>
        <v>0</v>
      </c>
      <c r="D1706" s="9">
        <f t="shared" si="128"/>
        <v>0</v>
      </c>
      <c r="E1706" s="9">
        <f t="shared" si="130"/>
        <v>2.9991402704215226E-7</v>
      </c>
      <c r="G1706" s="9">
        <f t="shared" si="131"/>
        <v>5.4764406966765578E-4</v>
      </c>
      <c r="H1706" s="10">
        <f t="shared" si="129"/>
        <v>-7.5098849899436342</v>
      </c>
    </row>
    <row r="1707" spans="1:8" ht="15.75" customHeight="1">
      <c r="A1707" s="7">
        <v>44783</v>
      </c>
      <c r="B1707" s="8">
        <v>1.0003</v>
      </c>
      <c r="C1707" s="11">
        <f t="shared" si="127"/>
        <v>0</v>
      </c>
      <c r="D1707" s="9">
        <f t="shared" si="128"/>
        <v>0</v>
      </c>
      <c r="E1707" s="9">
        <f t="shared" si="130"/>
        <v>2.9991402704215226E-7</v>
      </c>
      <c r="G1707" s="9">
        <f t="shared" si="131"/>
        <v>5.4764406966765578E-4</v>
      </c>
      <c r="H1707" s="10">
        <f t="shared" si="129"/>
        <v>-7.5098849899436342</v>
      </c>
    </row>
    <row r="1708" spans="1:8" ht="15.75" customHeight="1">
      <c r="A1708" s="7">
        <v>44784</v>
      </c>
      <c r="B1708" s="8">
        <v>1.0004999999999999</v>
      </c>
      <c r="C1708" s="11">
        <f t="shared" si="127"/>
        <v>1.9992003265308618E-4</v>
      </c>
      <c r="D1708" s="9">
        <f t="shared" si="128"/>
        <v>3.9968019456011047E-8</v>
      </c>
      <c r="E1708" s="9">
        <f t="shared" si="130"/>
        <v>2.9989804143297632E-7</v>
      </c>
      <c r="G1708" s="9">
        <f t="shared" si="131"/>
        <v>5.4762947458384336E-4</v>
      </c>
      <c r="H1708" s="10">
        <f t="shared" si="129"/>
        <v>-7.5099116409732147</v>
      </c>
    </row>
    <row r="1709" spans="1:8" ht="15.75" customHeight="1">
      <c r="A1709" s="7">
        <v>44785</v>
      </c>
      <c r="B1709" s="8">
        <v>1.0004</v>
      </c>
      <c r="C1709" s="11">
        <f t="shared" si="127"/>
        <v>-9.9955020324133653E-5</v>
      </c>
      <c r="D1709" s="9">
        <f t="shared" si="128"/>
        <v>9.9910060879979718E-9</v>
      </c>
      <c r="E1709" s="9">
        <f t="shared" si="130"/>
        <v>2.1991604009798631E-7</v>
      </c>
      <c r="G1709" s="9">
        <f t="shared" si="131"/>
        <v>4.6895206588518865E-4</v>
      </c>
      <c r="H1709" s="10">
        <f t="shared" si="129"/>
        <v>-7.665009999676907</v>
      </c>
    </row>
    <row r="1710" spans="1:8" ht="15.75" customHeight="1">
      <c r="A1710" s="7">
        <v>44786</v>
      </c>
      <c r="B1710" s="8">
        <v>1.0003</v>
      </c>
      <c r="C1710" s="11">
        <f t="shared" si="127"/>
        <v>-9.9965012328907192E-5</v>
      </c>
      <c r="D1710" s="9">
        <f t="shared" si="128"/>
        <v>9.9930036899185676E-9</v>
      </c>
      <c r="E1710" s="9">
        <f t="shared" si="130"/>
        <v>2.1990804369623206E-7</v>
      </c>
      <c r="G1710" s="9">
        <f t="shared" si="131"/>
        <v>4.6894353998773886E-4</v>
      </c>
      <c r="H1710" s="10">
        <f t="shared" si="129"/>
        <v>-7.6650281805861606</v>
      </c>
    </row>
    <row r="1711" spans="1:8" ht="15.75" customHeight="1">
      <c r="A1711" s="7">
        <v>44787</v>
      </c>
      <c r="B1711" s="8">
        <v>1.0003</v>
      </c>
      <c r="C1711" s="11">
        <f t="shared" si="127"/>
        <v>0</v>
      </c>
      <c r="D1711" s="9">
        <f t="shared" si="128"/>
        <v>0</v>
      </c>
      <c r="E1711" s="9">
        <f t="shared" si="130"/>
        <v>1.7990804342954295E-7</v>
      </c>
      <c r="G1711" s="9">
        <f t="shared" si="131"/>
        <v>4.2415568300983891E-4</v>
      </c>
      <c r="H1711" s="10">
        <f t="shared" si="129"/>
        <v>-7.7654099932152647</v>
      </c>
    </row>
    <row r="1712" spans="1:8" ht="15.75" customHeight="1">
      <c r="A1712" s="7">
        <v>44788</v>
      </c>
      <c r="B1712" s="8">
        <v>1.0002</v>
      </c>
      <c r="C1712" s="11">
        <f t="shared" si="127"/>
        <v>-9.9975006331715633E-5</v>
      </c>
      <c r="D1712" s="9">
        <f t="shared" si="128"/>
        <v>9.995001891026581E-9</v>
      </c>
      <c r="E1712" s="9">
        <f t="shared" si="130"/>
        <v>1.7990404522890787E-7</v>
      </c>
      <c r="G1712" s="9">
        <f t="shared" si="131"/>
        <v>4.2415096985496553E-4</v>
      </c>
      <c r="H1712" s="10">
        <f t="shared" si="129"/>
        <v>-7.7654211051282909</v>
      </c>
    </row>
    <row r="1713" spans="1:8" ht="15.75" customHeight="1">
      <c r="A1713" s="7">
        <v>44789</v>
      </c>
      <c r="B1713" s="8">
        <v>1.0001</v>
      </c>
      <c r="C1713" s="11">
        <f t="shared" si="127"/>
        <v>-9.9985002332892098E-5</v>
      </c>
      <c r="D1713" s="9">
        <f t="shared" si="128"/>
        <v>9.9970006915084388E-9</v>
      </c>
      <c r="E1713" s="9">
        <f t="shared" si="130"/>
        <v>1.7990204582876017E-7</v>
      </c>
      <c r="G1713" s="9">
        <f t="shared" si="131"/>
        <v>4.2414861290443961E-4</v>
      </c>
      <c r="H1713" s="10">
        <f t="shared" si="129"/>
        <v>-7.7654266620107268</v>
      </c>
    </row>
    <row r="1714" spans="1:8" ht="15.75" customHeight="1">
      <c r="A1714" s="7">
        <v>44790</v>
      </c>
      <c r="B1714" s="8">
        <v>1.0001</v>
      </c>
      <c r="C1714" s="11">
        <f t="shared" si="127"/>
        <v>0</v>
      </c>
      <c r="D1714" s="9">
        <f t="shared" si="128"/>
        <v>0</v>
      </c>
      <c r="E1714" s="9">
        <f t="shared" si="130"/>
        <v>1.6990504513723518E-7</v>
      </c>
      <c r="G1714" s="9">
        <f t="shared" si="131"/>
        <v>4.121953967928744E-4</v>
      </c>
      <c r="H1714" s="10">
        <f t="shared" si="129"/>
        <v>-7.7940130569820267</v>
      </c>
    </row>
    <row r="1715" spans="1:8" ht="15.75" customHeight="1">
      <c r="A1715" s="7">
        <v>44791</v>
      </c>
      <c r="B1715" s="8">
        <v>1.0001</v>
      </c>
      <c r="C1715" s="11">
        <f t="shared" si="127"/>
        <v>0</v>
      </c>
      <c r="D1715" s="9">
        <f t="shared" si="128"/>
        <v>0</v>
      </c>
      <c r="E1715" s="9">
        <f t="shared" si="130"/>
        <v>1.5991004324622319E-7</v>
      </c>
      <c r="G1715" s="9">
        <f t="shared" si="131"/>
        <v>3.9988753824822195E-4</v>
      </c>
      <c r="H1715" s="10">
        <f t="shared" si="129"/>
        <v>-7.8243272047670391</v>
      </c>
    </row>
    <row r="1716" spans="1:8" ht="15.75" customHeight="1">
      <c r="A1716" s="7">
        <v>44792</v>
      </c>
      <c r="B1716" s="8">
        <v>1</v>
      </c>
      <c r="C1716" s="11">
        <f t="shared" si="127"/>
        <v>-9.9995000333324941E-5</v>
      </c>
      <c r="D1716" s="9">
        <f t="shared" si="128"/>
        <v>9.9990000916616546E-9</v>
      </c>
      <c r="E1716" s="9">
        <f t="shared" si="130"/>
        <v>1.6990904333788484E-7</v>
      </c>
      <c r="G1716" s="9">
        <f t="shared" si="131"/>
        <v>4.1220024664947113E-4</v>
      </c>
      <c r="H1716" s="10">
        <f t="shared" si="129"/>
        <v>-7.7940012911348022</v>
      </c>
    </row>
    <row r="1717" spans="1:8" ht="15.75" customHeight="1">
      <c r="A1717" s="7">
        <v>44793</v>
      </c>
      <c r="B1717" s="8">
        <v>0.99990000000000001</v>
      </c>
      <c r="C1717" s="11">
        <f t="shared" si="127"/>
        <v>-1.0000500033334732E-4</v>
      </c>
      <c r="D1717" s="9">
        <f t="shared" si="128"/>
        <v>1.0001000091672799E-8</v>
      </c>
      <c r="E1717" s="9">
        <f t="shared" si="130"/>
        <v>1.7991004342955764E-7</v>
      </c>
      <c r="G1717" s="9">
        <f t="shared" si="131"/>
        <v>4.2415804062820458E-4</v>
      </c>
      <c r="H1717" s="10">
        <f t="shared" si="129"/>
        <v>-7.7654044348509466</v>
      </c>
    </row>
    <row r="1718" spans="1:8" ht="15.75" customHeight="1">
      <c r="A1718" s="7">
        <v>44794</v>
      </c>
      <c r="B1718" s="8">
        <v>1</v>
      </c>
      <c r="C1718" s="11">
        <f t="shared" si="127"/>
        <v>1.0000500033327544E-4</v>
      </c>
      <c r="D1718" s="9">
        <f t="shared" si="128"/>
        <v>1.0001000091658421E-8</v>
      </c>
      <c r="E1718" s="9">
        <f t="shared" si="130"/>
        <v>1.7991604163018949E-7</v>
      </c>
      <c r="G1718" s="9">
        <f t="shared" si="131"/>
        <v>4.2416511128355372E-4</v>
      </c>
      <c r="H1718" s="10">
        <f t="shared" si="129"/>
        <v>-7.7653877651294305</v>
      </c>
    </row>
    <row r="1719" spans="1:8" ht="15.75" customHeight="1">
      <c r="A1719" s="7">
        <v>44795</v>
      </c>
      <c r="B1719" s="8">
        <v>0.99970000000000003</v>
      </c>
      <c r="C1719" s="11">
        <f t="shared" si="127"/>
        <v>-3.0004500900199243E-4</v>
      </c>
      <c r="D1719" s="9">
        <f t="shared" si="128"/>
        <v>9.0027007427005722E-8</v>
      </c>
      <c r="E1719" s="9">
        <f t="shared" si="130"/>
        <v>2.5994804716618326E-7</v>
      </c>
      <c r="G1719" s="9">
        <f t="shared" si="131"/>
        <v>5.0985100486924929E-4</v>
      </c>
      <c r="H1719" s="10">
        <f t="shared" si="129"/>
        <v>-7.5813920222444402</v>
      </c>
    </row>
    <row r="1720" spans="1:8" ht="15.75" customHeight="1">
      <c r="A1720" s="7">
        <v>44796</v>
      </c>
      <c r="B1720" s="8">
        <v>0.99990000000000001</v>
      </c>
      <c r="C1720" s="11">
        <f t="shared" si="127"/>
        <v>2.0004000866869791E-4</v>
      </c>
      <c r="D1720" s="9">
        <f t="shared" si="128"/>
        <v>4.0016005068172736E-8</v>
      </c>
      <c r="E1720" s="9">
        <f t="shared" si="130"/>
        <v>2.8996905034332944E-7</v>
      </c>
      <c r="G1720" s="9">
        <f t="shared" si="131"/>
        <v>5.384877439119013E-4</v>
      </c>
      <c r="H1720" s="10">
        <f t="shared" si="129"/>
        <v>-7.5267458213076139</v>
      </c>
    </row>
    <row r="1721" spans="1:8" ht="15.75" customHeight="1">
      <c r="A1721" s="7">
        <v>44797</v>
      </c>
      <c r="B1721" s="8">
        <v>1</v>
      </c>
      <c r="C1721" s="11">
        <f t="shared" si="127"/>
        <v>1.0000500033327544E-4</v>
      </c>
      <c r="D1721" s="9">
        <f t="shared" si="128"/>
        <v>1.0001000091658421E-8</v>
      </c>
      <c r="E1721" s="9">
        <f t="shared" si="130"/>
        <v>2.9997005043498787E-7</v>
      </c>
      <c r="G1721" s="9">
        <f t="shared" si="131"/>
        <v>5.4769521673553789E-4</v>
      </c>
      <c r="H1721" s="10">
        <f t="shared" si="129"/>
        <v>-7.5097915995785591</v>
      </c>
    </row>
    <row r="1722" spans="1:8" ht="15.75" customHeight="1">
      <c r="A1722" s="7">
        <v>44798</v>
      </c>
      <c r="B1722" s="8">
        <v>1.0001</v>
      </c>
      <c r="C1722" s="11">
        <f t="shared" si="127"/>
        <v>9.9995000333297321E-5</v>
      </c>
      <c r="D1722" s="9">
        <f t="shared" si="128"/>
        <v>9.9990000916561307E-9</v>
      </c>
      <c r="E1722" s="9">
        <f t="shared" si="130"/>
        <v>3.0996905052664402E-7</v>
      </c>
      <c r="G1722" s="9">
        <f t="shared" si="131"/>
        <v>5.5674864214171548E-4</v>
      </c>
      <c r="H1722" s="10">
        <f t="shared" si="129"/>
        <v>-7.4933966907310454</v>
      </c>
    </row>
    <row r="1723" spans="1:8" ht="15.75" customHeight="1">
      <c r="A1723" s="7">
        <v>44799</v>
      </c>
      <c r="B1723" s="8">
        <v>0.99990000000000001</v>
      </c>
      <c r="C1723" s="11">
        <f t="shared" si="127"/>
        <v>-2.0000000066669989E-4</v>
      </c>
      <c r="D1723" s="9">
        <f t="shared" si="128"/>
        <v>4.0000000266679953E-8</v>
      </c>
      <c r="E1723" s="9">
        <f t="shared" si="130"/>
        <v>3.4996905079332396E-7</v>
      </c>
      <c r="G1723" s="9">
        <f t="shared" si="131"/>
        <v>5.915818208779948E-4</v>
      </c>
      <c r="H1723" s="10">
        <f t="shared" si="129"/>
        <v>-7.4327105563387885</v>
      </c>
    </row>
    <row r="1724" spans="1:8" ht="15.75" customHeight="1">
      <c r="A1724" s="7">
        <v>44800</v>
      </c>
      <c r="B1724" s="8">
        <v>1</v>
      </c>
      <c r="C1724" s="11">
        <f t="shared" si="127"/>
        <v>1.0000500033327544E-4</v>
      </c>
      <c r="D1724" s="9">
        <f t="shared" si="128"/>
        <v>1.0001000091658421E-8</v>
      </c>
      <c r="E1724" s="9">
        <f t="shared" si="130"/>
        <v>3.5997005088498239E-7</v>
      </c>
      <c r="G1724" s="9">
        <f t="shared" si="131"/>
        <v>5.9997504188506235E-4</v>
      </c>
      <c r="H1724" s="10">
        <f t="shared" si="129"/>
        <v>-7.41862250047153</v>
      </c>
    </row>
    <row r="1725" spans="1:8" ht="15.75" customHeight="1">
      <c r="A1725" s="7">
        <v>44801</v>
      </c>
      <c r="B1725" s="8">
        <v>1.0001</v>
      </c>
      <c r="C1725" s="11">
        <f t="shared" si="127"/>
        <v>9.9995000333297321E-5</v>
      </c>
      <c r="D1725" s="9">
        <f t="shared" si="128"/>
        <v>9.9990000916561307E-9</v>
      </c>
      <c r="E1725" s="9">
        <f t="shared" si="130"/>
        <v>3.5997205028513007E-7</v>
      </c>
      <c r="G1725" s="9">
        <f t="shared" si="131"/>
        <v>5.9997670811884861E-4</v>
      </c>
      <c r="H1725" s="10">
        <f t="shared" si="129"/>
        <v>-7.4186197233035545</v>
      </c>
    </row>
    <row r="1726" spans="1:8" ht="15.75" customHeight="1">
      <c r="A1726" s="7">
        <v>44802</v>
      </c>
      <c r="B1726" s="8">
        <v>1.0001</v>
      </c>
      <c r="C1726" s="11">
        <f t="shared" si="127"/>
        <v>0</v>
      </c>
      <c r="D1726" s="9">
        <f t="shared" si="128"/>
        <v>0</v>
      </c>
      <c r="E1726" s="9">
        <f t="shared" si="130"/>
        <v>3.1998804521994301E-7</v>
      </c>
      <c r="G1726" s="9">
        <f t="shared" si="131"/>
        <v>5.656748582179899E-4</v>
      </c>
      <c r="H1726" s="10">
        <f t="shared" si="129"/>
        <v>-7.4774911002690851</v>
      </c>
    </row>
    <row r="1727" spans="1:8" ht="15.75" customHeight="1">
      <c r="A1727" s="7">
        <v>44803</v>
      </c>
      <c r="B1727" s="8">
        <v>1.0001</v>
      </c>
      <c r="C1727" s="11">
        <f t="shared" si="127"/>
        <v>0</v>
      </c>
      <c r="D1727" s="9">
        <f t="shared" si="128"/>
        <v>0</v>
      </c>
      <c r="E1727" s="9">
        <f t="shared" si="130"/>
        <v>3.1998804521994301E-7</v>
      </c>
      <c r="G1727" s="9">
        <f t="shared" si="131"/>
        <v>5.656748582179899E-4</v>
      </c>
      <c r="H1727" s="10">
        <f t="shared" si="129"/>
        <v>-7.4774911002690851</v>
      </c>
    </row>
    <row r="1728" spans="1:8" ht="15.75" customHeight="1">
      <c r="A1728" s="7">
        <v>44804</v>
      </c>
      <c r="B1728" s="8">
        <v>1</v>
      </c>
      <c r="C1728" s="11">
        <f t="shared" si="127"/>
        <v>-9.9995000333324941E-5</v>
      </c>
      <c r="D1728" s="9">
        <f t="shared" si="128"/>
        <v>9.9990000916616546E-9</v>
      </c>
      <c r="E1728" s="9">
        <f t="shared" si="130"/>
        <v>3.2998704531160466E-7</v>
      </c>
      <c r="G1728" s="9">
        <f t="shared" si="131"/>
        <v>5.7444498893419258E-4</v>
      </c>
      <c r="H1728" s="10">
        <f t="shared" si="129"/>
        <v>-7.4621062199439736</v>
      </c>
    </row>
    <row r="1729" spans="1:8" ht="15.75" customHeight="1">
      <c r="A1729" s="7">
        <v>44805</v>
      </c>
      <c r="B1729" s="8">
        <v>0.99980000000000002</v>
      </c>
      <c r="C1729" s="11">
        <f t="shared" si="127"/>
        <v>-2.000200026670447E-4</v>
      </c>
      <c r="D1729" s="9">
        <f t="shared" si="128"/>
        <v>4.000800146692457E-8</v>
      </c>
      <c r="E1729" s="9">
        <f t="shared" si="130"/>
        <v>3.3002702732251824E-7</v>
      </c>
      <c r="G1729" s="9">
        <f t="shared" si="131"/>
        <v>5.7447978843691116E-4</v>
      </c>
      <c r="H1729" s="10">
        <f t="shared" si="129"/>
        <v>-7.4620456424311294</v>
      </c>
    </row>
    <row r="1730" spans="1:8" ht="15.75" customHeight="1">
      <c r="A1730" s="7">
        <v>44806</v>
      </c>
      <c r="B1730" s="8">
        <v>1.0001</v>
      </c>
      <c r="C1730" s="11">
        <f t="shared" si="127"/>
        <v>3.0001500300042006E-4</v>
      </c>
      <c r="D1730" s="9">
        <f t="shared" si="128"/>
        <v>9.0009002025342051E-8</v>
      </c>
      <c r="E1730" s="9">
        <f t="shared" si="130"/>
        <v>4.1004502325986229E-7</v>
      </c>
      <c r="G1730" s="9">
        <f t="shared" si="131"/>
        <v>6.4034758003748428E-4</v>
      </c>
      <c r="H1730" s="10">
        <f t="shared" si="129"/>
        <v>-7.3534994352240561</v>
      </c>
    </row>
    <row r="1731" spans="1:8" ht="15.75" customHeight="1">
      <c r="A1731" s="7">
        <v>44807</v>
      </c>
      <c r="B1731" s="8">
        <v>1.0001</v>
      </c>
      <c r="C1731" s="11">
        <f t="shared" ref="C1731:C1794" si="132">LN(B1731/B1730)</f>
        <v>0</v>
      </c>
      <c r="D1731" s="9">
        <f t="shared" ref="D1731:D1794" si="133">C1731^2</f>
        <v>0</v>
      </c>
      <c r="E1731" s="9">
        <f t="shared" si="130"/>
        <v>4.000520195699437E-7</v>
      </c>
      <c r="G1731" s="9">
        <f t="shared" si="131"/>
        <v>6.3249665577767584E-4</v>
      </c>
      <c r="H1731" s="10">
        <f t="shared" si="129"/>
        <v>-7.3658356246845988</v>
      </c>
    </row>
    <row r="1732" spans="1:8" ht="15.75" customHeight="1">
      <c r="A1732" s="7">
        <v>44808</v>
      </c>
      <c r="B1732" s="8">
        <v>1.0001</v>
      </c>
      <c r="C1732" s="11">
        <f t="shared" si="132"/>
        <v>0</v>
      </c>
      <c r="D1732" s="9">
        <f t="shared" si="133"/>
        <v>0</v>
      </c>
      <c r="E1732" s="9">
        <f t="shared" si="130"/>
        <v>4.000520195699437E-7</v>
      </c>
      <c r="G1732" s="9">
        <f t="shared" si="131"/>
        <v>6.3249665577767584E-4</v>
      </c>
      <c r="H1732" s="10">
        <f t="shared" si="129"/>
        <v>-7.3658356246845988</v>
      </c>
    </row>
    <row r="1733" spans="1:8" ht="15.75" customHeight="1">
      <c r="A1733" s="7">
        <v>44809</v>
      </c>
      <c r="B1733" s="8">
        <v>0.99990000000000001</v>
      </c>
      <c r="C1733" s="11">
        <f t="shared" si="132"/>
        <v>-2.0000000066669989E-4</v>
      </c>
      <c r="D1733" s="9">
        <f t="shared" si="133"/>
        <v>4.0000000266679953E-8</v>
      </c>
      <c r="E1733" s="9">
        <f t="shared" si="130"/>
        <v>4.3005701794559704E-7</v>
      </c>
      <c r="G1733" s="9">
        <f t="shared" si="131"/>
        <v>6.5578732676500927E-4</v>
      </c>
      <c r="H1733" s="10">
        <f t="shared" si="129"/>
        <v>-7.3296740185879541</v>
      </c>
    </row>
    <row r="1734" spans="1:8" ht="15.75" customHeight="1">
      <c r="A1734" s="7">
        <v>44810</v>
      </c>
      <c r="B1734" s="8">
        <v>1.0001</v>
      </c>
      <c r="C1734" s="11">
        <f t="shared" si="132"/>
        <v>2.000000006667229E-4</v>
      </c>
      <c r="D1734" s="9">
        <f t="shared" si="133"/>
        <v>4.0000000266689158E-8</v>
      </c>
      <c r="E1734" s="9">
        <f t="shared" si="130"/>
        <v>4.6006001752077773E-7</v>
      </c>
      <c r="G1734" s="9">
        <f t="shared" si="131"/>
        <v>6.7827724237274668E-4</v>
      </c>
      <c r="H1734" s="10">
        <f t="shared" si="129"/>
        <v>-7.2959544415514292</v>
      </c>
    </row>
    <row r="1735" spans="1:8" ht="15.75" customHeight="1">
      <c r="A1735" s="7">
        <v>44811</v>
      </c>
      <c r="B1735" s="8">
        <v>1</v>
      </c>
      <c r="C1735" s="11">
        <f t="shared" si="132"/>
        <v>-9.9995000333324941E-5</v>
      </c>
      <c r="D1735" s="9">
        <f t="shared" si="133"/>
        <v>9.9990000916616546E-9</v>
      </c>
      <c r="E1735" s="9">
        <f t="shared" si="130"/>
        <v>4.7005901761243939E-7</v>
      </c>
      <c r="G1735" s="9">
        <f t="shared" si="131"/>
        <v>6.8560850170665136E-4</v>
      </c>
      <c r="H1735" s="10">
        <f t="shared" si="129"/>
        <v>-7.2852037903686568</v>
      </c>
    </row>
    <row r="1736" spans="1:8" ht="15.75" customHeight="1">
      <c r="A1736" s="7">
        <v>44812</v>
      </c>
      <c r="B1736" s="8">
        <v>1</v>
      </c>
      <c r="C1736" s="11">
        <f t="shared" si="132"/>
        <v>0</v>
      </c>
      <c r="D1736" s="9">
        <f t="shared" si="133"/>
        <v>0</v>
      </c>
      <c r="E1736" s="9">
        <f t="shared" si="130"/>
        <v>4.7005901761243939E-7</v>
      </c>
      <c r="G1736" s="9">
        <f t="shared" si="131"/>
        <v>6.8560850170665136E-4</v>
      </c>
      <c r="H1736" s="10">
        <f t="shared" si="129"/>
        <v>-7.2852037903686568</v>
      </c>
    </row>
    <row r="1737" spans="1:8" ht="15.75" customHeight="1">
      <c r="A1737" s="7">
        <v>44813</v>
      </c>
      <c r="B1737" s="8">
        <v>1.0004</v>
      </c>
      <c r="C1737" s="11">
        <f t="shared" si="132"/>
        <v>3.9992002132689132E-4</v>
      </c>
      <c r="D1737" s="9">
        <f t="shared" si="133"/>
        <v>1.5993602345810121E-7</v>
      </c>
      <c r="E1737" s="9">
        <f t="shared" si="130"/>
        <v>6.1999604097887895E-7</v>
      </c>
      <c r="G1737" s="9">
        <f t="shared" si="131"/>
        <v>7.8739827341624193E-4</v>
      </c>
      <c r="H1737" s="10">
        <f t="shared" si="129"/>
        <v>-7.1467763722227993</v>
      </c>
    </row>
    <row r="1738" spans="1:8" ht="15.75" customHeight="1">
      <c r="A1738" s="7">
        <v>44814</v>
      </c>
      <c r="B1738" s="8">
        <v>1.0004</v>
      </c>
      <c r="C1738" s="11">
        <f t="shared" si="132"/>
        <v>0</v>
      </c>
      <c r="D1738" s="9">
        <f t="shared" si="133"/>
        <v>0</v>
      </c>
      <c r="E1738" s="9">
        <f t="shared" si="130"/>
        <v>6.0999504088720612E-7</v>
      </c>
      <c r="G1738" s="9">
        <f t="shared" si="131"/>
        <v>7.8102179283756612E-4</v>
      </c>
      <c r="H1738" s="10">
        <f t="shared" si="129"/>
        <v>-7.154907504752603</v>
      </c>
    </row>
    <row r="1739" spans="1:8" ht="15.75" customHeight="1">
      <c r="A1739" s="7">
        <v>44815</v>
      </c>
      <c r="B1739" s="8">
        <v>1.0003</v>
      </c>
      <c r="C1739" s="11">
        <f t="shared" si="132"/>
        <v>-9.9965012328907192E-5</v>
      </c>
      <c r="D1739" s="9">
        <f t="shared" si="133"/>
        <v>9.9930036899185676E-9</v>
      </c>
      <c r="E1739" s="9">
        <f t="shared" si="130"/>
        <v>6.0998704448546624E-7</v>
      </c>
      <c r="G1739" s="9">
        <f t="shared" si="131"/>
        <v>7.8101667362833317E-4</v>
      </c>
      <c r="H1739" s="10">
        <f t="shared" si="129"/>
        <v>-7.1549140592765053</v>
      </c>
    </row>
    <row r="1740" spans="1:8" ht="15.75" customHeight="1">
      <c r="A1740" s="7">
        <v>44816</v>
      </c>
      <c r="B1740" s="8">
        <v>1.0002</v>
      </c>
      <c r="C1740" s="11">
        <f t="shared" si="132"/>
        <v>-9.9975006331715633E-5</v>
      </c>
      <c r="D1740" s="9">
        <f t="shared" si="133"/>
        <v>9.995001891026581E-9</v>
      </c>
      <c r="E1740" s="9">
        <f t="shared" si="130"/>
        <v>5.2995503894948716E-7</v>
      </c>
      <c r="G1740" s="9">
        <f t="shared" si="131"/>
        <v>7.2798010889686205E-4</v>
      </c>
      <c r="H1740" s="10">
        <f t="shared" si="129"/>
        <v>-7.225236833084737</v>
      </c>
    </row>
    <row r="1741" spans="1:8" ht="15.75" customHeight="1">
      <c r="A1741" s="7">
        <v>44817</v>
      </c>
      <c r="B1741" s="8">
        <v>1.0001</v>
      </c>
      <c r="C1741" s="11">
        <f t="shared" si="132"/>
        <v>-9.9985002332892098E-5</v>
      </c>
      <c r="D1741" s="9">
        <f t="shared" si="133"/>
        <v>9.9970006915084388E-9</v>
      </c>
      <c r="E1741" s="9">
        <f t="shared" si="130"/>
        <v>4.9993603457282279E-7</v>
      </c>
      <c r="G1741" s="9">
        <f t="shared" si="131"/>
        <v>7.0706154935254591E-4</v>
      </c>
      <c r="H1741" s="10">
        <f t="shared" si="129"/>
        <v>-7.2543928387812118</v>
      </c>
    </row>
    <row r="1742" spans="1:8" ht="15.75" customHeight="1">
      <c r="A1742" s="7">
        <v>44818</v>
      </c>
      <c r="B1742" s="8">
        <v>1.0001</v>
      </c>
      <c r="C1742" s="11">
        <f t="shared" si="132"/>
        <v>0</v>
      </c>
      <c r="D1742" s="9">
        <f t="shared" si="133"/>
        <v>0</v>
      </c>
      <c r="E1742" s="9">
        <f t="shared" si="130"/>
        <v>4.8993503448116447E-7</v>
      </c>
      <c r="G1742" s="9">
        <f t="shared" si="131"/>
        <v>6.9995359451978281E-4</v>
      </c>
      <c r="H1742" s="10">
        <f t="shared" si="129"/>
        <v>-7.2644965186615513</v>
      </c>
    </row>
    <row r="1743" spans="1:8" ht="15.75" customHeight="1">
      <c r="A1743" s="7">
        <v>44819</v>
      </c>
      <c r="B1743" s="8">
        <v>0.99990000000000001</v>
      </c>
      <c r="C1743" s="11">
        <f t="shared" si="132"/>
        <v>-2.0000000066669989E-4</v>
      </c>
      <c r="D1743" s="9">
        <f t="shared" si="133"/>
        <v>4.0000000266679953E-8</v>
      </c>
      <c r="E1743" s="9">
        <f t="shared" si="130"/>
        <v>5.1993603465618843E-7</v>
      </c>
      <c r="G1743" s="9">
        <f t="shared" si="131"/>
        <v>7.2106590174282159E-4</v>
      </c>
      <c r="H1743" s="10">
        <f t="shared" si="129"/>
        <v>-7.2347800216069418</v>
      </c>
    </row>
    <row r="1744" spans="1:8" ht="15.75" customHeight="1">
      <c r="A1744" s="7">
        <v>44820</v>
      </c>
      <c r="B1744" s="8">
        <v>0.99990000000000001</v>
      </c>
      <c r="C1744" s="11">
        <f t="shared" si="132"/>
        <v>0</v>
      </c>
      <c r="D1744" s="9">
        <f t="shared" si="133"/>
        <v>0</v>
      </c>
      <c r="E1744" s="9">
        <f t="shared" si="130"/>
        <v>4.7993603438950843E-7</v>
      </c>
      <c r="G1744" s="9">
        <f t="shared" si="131"/>
        <v>6.9277415828645659E-4</v>
      </c>
      <c r="H1744" s="10">
        <f t="shared" si="129"/>
        <v>-7.2748065018065633</v>
      </c>
    </row>
    <row r="1745" spans="1:8" ht="15.75" customHeight="1">
      <c r="A1745" s="7">
        <v>44821</v>
      </c>
      <c r="B1745" s="8">
        <v>1</v>
      </c>
      <c r="C1745" s="11">
        <f t="shared" si="132"/>
        <v>1.0000500033327544E-4</v>
      </c>
      <c r="D1745" s="9">
        <f t="shared" si="133"/>
        <v>1.0001000091658421E-8</v>
      </c>
      <c r="E1745" s="9">
        <f t="shared" si="130"/>
        <v>4.7993603438950832E-7</v>
      </c>
      <c r="G1745" s="9">
        <f t="shared" si="131"/>
        <v>6.9277415828645648E-4</v>
      </c>
      <c r="H1745" s="10">
        <f t="shared" si="129"/>
        <v>-7.2748065018065633</v>
      </c>
    </row>
    <row r="1746" spans="1:8" ht="15.75" customHeight="1">
      <c r="A1746" s="7">
        <v>44822</v>
      </c>
      <c r="B1746" s="8">
        <v>0.99990000000000001</v>
      </c>
      <c r="C1746" s="11">
        <f t="shared" si="132"/>
        <v>-1.0000500033334732E-4</v>
      </c>
      <c r="D1746" s="9">
        <f t="shared" si="133"/>
        <v>1.0001000091672799E-8</v>
      </c>
      <c r="E1746" s="9">
        <f t="shared" si="130"/>
        <v>4.79938034389525E-7</v>
      </c>
      <c r="G1746" s="9">
        <f t="shared" si="131"/>
        <v>6.9277560175682066E-4</v>
      </c>
      <c r="H1746" s="10">
        <f t="shared" si="129"/>
        <v>-7.2748044181998885</v>
      </c>
    </row>
    <row r="1747" spans="1:8" ht="15.75" customHeight="1">
      <c r="A1747" s="7">
        <v>44823</v>
      </c>
      <c r="B1747" s="8">
        <v>1</v>
      </c>
      <c r="C1747" s="11">
        <f t="shared" si="132"/>
        <v>1.0000500033327544E-4</v>
      </c>
      <c r="D1747" s="9">
        <f t="shared" si="133"/>
        <v>1.0001000091658421E-8</v>
      </c>
      <c r="E1747" s="9">
        <f t="shared" si="130"/>
        <v>4.8993903448118342E-7</v>
      </c>
      <c r="G1747" s="9">
        <f t="shared" si="131"/>
        <v>6.9995645184624407E-4</v>
      </c>
      <c r="H1747" s="10">
        <f t="shared" si="129"/>
        <v>-7.2644924365043169</v>
      </c>
    </row>
    <row r="1748" spans="1:8" ht="15.75" customHeight="1">
      <c r="A1748" s="7">
        <v>44824</v>
      </c>
      <c r="B1748" s="8">
        <v>1.0001</v>
      </c>
      <c r="C1748" s="11">
        <f t="shared" si="132"/>
        <v>9.9995000333297321E-5</v>
      </c>
      <c r="D1748" s="9">
        <f t="shared" si="133"/>
        <v>9.9990000916561307E-9</v>
      </c>
      <c r="E1748" s="9">
        <f t="shared" si="130"/>
        <v>4.9993803457283957E-7</v>
      </c>
      <c r="G1748" s="9">
        <f t="shared" si="131"/>
        <v>7.0706296365517513E-4</v>
      </c>
      <c r="H1748" s="10">
        <f t="shared" si="129"/>
        <v>-7.2543908385293019</v>
      </c>
    </row>
    <row r="1749" spans="1:8" ht="15.75" customHeight="1">
      <c r="A1749" s="7">
        <v>44825</v>
      </c>
      <c r="B1749" s="8">
        <v>1</v>
      </c>
      <c r="C1749" s="11">
        <f t="shared" si="132"/>
        <v>-9.9995000333324941E-5</v>
      </c>
      <c r="D1749" s="9">
        <f t="shared" si="133"/>
        <v>9.9990000916616546E-9</v>
      </c>
      <c r="E1749" s="9">
        <f t="shared" si="130"/>
        <v>4.9993803457283957E-7</v>
      </c>
      <c r="G1749" s="9">
        <f t="shared" si="131"/>
        <v>7.0706296365517513E-4</v>
      </c>
      <c r="H1749" s="10">
        <f t="shared" ref="H1749:H1812" si="134">LN(G1749)</f>
        <v>-7.2543908385293019</v>
      </c>
    </row>
    <row r="1750" spans="1:8" ht="15.75" customHeight="1">
      <c r="A1750" s="7">
        <v>44826</v>
      </c>
      <c r="B1750" s="8">
        <v>1</v>
      </c>
      <c r="C1750" s="11">
        <f t="shared" si="132"/>
        <v>0</v>
      </c>
      <c r="D1750" s="9">
        <f t="shared" si="133"/>
        <v>0</v>
      </c>
      <c r="E1750" s="9">
        <f t="shared" ref="E1750:E1813" si="135">SUM(D1730:D1750)</f>
        <v>4.5993003310591504E-7</v>
      </c>
      <c r="G1750" s="9">
        <f t="shared" si="131"/>
        <v>6.7818141607236268E-4</v>
      </c>
      <c r="H1750" s="10">
        <f t="shared" si="134"/>
        <v>-7.2960957304878038</v>
      </c>
    </row>
    <row r="1751" spans="1:8" ht="15.75" customHeight="1">
      <c r="A1751" s="7">
        <v>44827</v>
      </c>
      <c r="B1751" s="8">
        <v>1</v>
      </c>
      <c r="C1751" s="11">
        <f t="shared" si="132"/>
        <v>0</v>
      </c>
      <c r="D1751" s="9">
        <f t="shared" si="133"/>
        <v>0</v>
      </c>
      <c r="E1751" s="9">
        <f t="shared" si="135"/>
        <v>3.6992103108057295E-7</v>
      </c>
      <c r="G1751" s="9">
        <f t="shared" ref="G1751:G1814" si="136">SQRT(E1751)</f>
        <v>6.0821133751400339E-4</v>
      </c>
      <c r="H1751" s="10">
        <f t="shared" si="134"/>
        <v>-7.4049881417997128</v>
      </c>
    </row>
    <row r="1752" spans="1:8" ht="15.75" customHeight="1">
      <c r="A1752" s="7">
        <v>44830</v>
      </c>
      <c r="B1752" s="8">
        <v>1.0008999999999999</v>
      </c>
      <c r="C1752" s="11">
        <f t="shared" si="132"/>
        <v>8.9959524283599393E-4</v>
      </c>
      <c r="D1752" s="9">
        <f t="shared" si="133"/>
        <v>8.0927160093315092E-7</v>
      </c>
      <c r="E1752" s="9">
        <f t="shared" si="135"/>
        <v>1.1791926320137239E-6</v>
      </c>
      <c r="G1752" s="9">
        <f t="shared" si="136"/>
        <v>1.0859063642937746E-3</v>
      </c>
      <c r="H1752" s="10">
        <f t="shared" si="134"/>
        <v>-6.8253402819115783</v>
      </c>
    </row>
    <row r="1753" spans="1:8" ht="15.75" customHeight="1">
      <c r="A1753" s="7">
        <v>44831</v>
      </c>
      <c r="B1753" s="8">
        <v>0.99980000000000002</v>
      </c>
      <c r="C1753" s="11">
        <f t="shared" si="132"/>
        <v>-1.0996152455030426E-3</v>
      </c>
      <c r="D1753" s="9">
        <f t="shared" si="133"/>
        <v>1.2091536881427165E-6</v>
      </c>
      <c r="E1753" s="9">
        <f t="shared" si="135"/>
        <v>2.3883463201564402E-6</v>
      </c>
      <c r="G1753" s="9">
        <f t="shared" si="136"/>
        <v>1.5454275525421566E-3</v>
      </c>
      <c r="H1753" s="10">
        <f t="shared" si="134"/>
        <v>-6.4724546738789579</v>
      </c>
    </row>
    <row r="1754" spans="1:8" ht="15.75" customHeight="1">
      <c r="A1754" s="7">
        <v>44832</v>
      </c>
      <c r="B1754" s="8">
        <v>1</v>
      </c>
      <c r="C1754" s="11">
        <f t="shared" si="132"/>
        <v>2.0002000266702272E-4</v>
      </c>
      <c r="D1754" s="9">
        <f t="shared" si="133"/>
        <v>4.0008001466915775E-8</v>
      </c>
      <c r="E1754" s="9">
        <f t="shared" si="135"/>
        <v>2.3883543213566759E-6</v>
      </c>
      <c r="G1754" s="9">
        <f t="shared" si="136"/>
        <v>1.5454301412088079E-3</v>
      </c>
      <c r="H1754" s="10">
        <f t="shared" si="134"/>
        <v>-6.472452998831506</v>
      </c>
    </row>
    <row r="1755" spans="1:8" ht="15.75" customHeight="1">
      <c r="A1755" s="7">
        <v>44833</v>
      </c>
      <c r="B1755" s="8">
        <v>1</v>
      </c>
      <c r="C1755" s="11">
        <f t="shared" si="132"/>
        <v>0</v>
      </c>
      <c r="D1755" s="9">
        <f t="shared" si="133"/>
        <v>0</v>
      </c>
      <c r="E1755" s="9">
        <f t="shared" si="135"/>
        <v>2.3483543210899867E-6</v>
      </c>
      <c r="G1755" s="9">
        <f t="shared" si="136"/>
        <v>1.5324341163945635E-3</v>
      </c>
      <c r="H1755" s="10">
        <f t="shared" si="134"/>
        <v>-6.4808978820114449</v>
      </c>
    </row>
    <row r="1756" spans="1:8" ht="15.75" customHeight="1">
      <c r="A1756" s="7">
        <v>44834</v>
      </c>
      <c r="B1756" s="8">
        <v>1</v>
      </c>
      <c r="C1756" s="11">
        <f t="shared" si="132"/>
        <v>0</v>
      </c>
      <c r="D1756" s="9">
        <f t="shared" si="133"/>
        <v>0</v>
      </c>
      <c r="E1756" s="9">
        <f t="shared" si="135"/>
        <v>2.3383553209983254E-6</v>
      </c>
      <c r="G1756" s="9">
        <f t="shared" si="136"/>
        <v>1.5291681794355797E-3</v>
      </c>
      <c r="H1756" s="10">
        <f t="shared" si="134"/>
        <v>-6.4830313649933737</v>
      </c>
    </row>
    <row r="1757" spans="1:8" ht="15.75" customHeight="1">
      <c r="A1757" s="7">
        <v>44835</v>
      </c>
      <c r="B1757" s="8">
        <v>1</v>
      </c>
      <c r="C1757" s="11">
        <f t="shared" si="132"/>
        <v>0</v>
      </c>
      <c r="D1757" s="9">
        <f t="shared" si="133"/>
        <v>0</v>
      </c>
      <c r="E1757" s="9">
        <f t="shared" si="135"/>
        <v>2.3383553209983254E-6</v>
      </c>
      <c r="G1757" s="9">
        <f t="shared" si="136"/>
        <v>1.5291681794355797E-3</v>
      </c>
      <c r="H1757" s="10">
        <f t="shared" si="134"/>
        <v>-6.4830313649933737</v>
      </c>
    </row>
    <row r="1758" spans="1:8" ht="15.75" customHeight="1">
      <c r="A1758" s="7">
        <v>44836</v>
      </c>
      <c r="B1758" s="8">
        <v>1.0003</v>
      </c>
      <c r="C1758" s="11">
        <f t="shared" si="132"/>
        <v>2.9995500899794244E-4</v>
      </c>
      <c r="D1758" s="9">
        <f t="shared" si="133"/>
        <v>8.9973007422955731E-8</v>
      </c>
      <c r="E1758" s="9">
        <f t="shared" si="135"/>
        <v>2.2683923049631796E-6</v>
      </c>
      <c r="G1758" s="9">
        <f t="shared" si="136"/>
        <v>1.5061182904948667E-3</v>
      </c>
      <c r="H1758" s="10">
        <f t="shared" si="134"/>
        <v>-6.4982196065436924</v>
      </c>
    </row>
    <row r="1759" spans="1:8" ht="15.75" customHeight="1">
      <c r="A1759" s="7">
        <v>44837</v>
      </c>
      <c r="B1759" s="8">
        <v>1.0001</v>
      </c>
      <c r="C1759" s="11">
        <f t="shared" si="132"/>
        <v>-1.999600086646809E-4</v>
      </c>
      <c r="D1759" s="9">
        <f t="shared" si="133"/>
        <v>3.9984005065179259E-8</v>
      </c>
      <c r="E1759" s="9">
        <f t="shared" si="135"/>
        <v>2.3083763100283587E-6</v>
      </c>
      <c r="G1759" s="9">
        <f t="shared" si="136"/>
        <v>1.5193341666757706E-3</v>
      </c>
      <c r="H1759" s="10">
        <f t="shared" si="134"/>
        <v>-6.4894830883347341</v>
      </c>
    </row>
    <row r="1760" spans="1:8" ht="15.75" customHeight="1">
      <c r="A1760" s="7">
        <v>44838</v>
      </c>
      <c r="B1760" s="8">
        <v>1.0003</v>
      </c>
      <c r="C1760" s="11">
        <f t="shared" si="132"/>
        <v>1.9996000866470036E-4</v>
      </c>
      <c r="D1760" s="9">
        <f t="shared" si="133"/>
        <v>3.9984005065187041E-8</v>
      </c>
      <c r="E1760" s="9">
        <f t="shared" si="135"/>
        <v>2.3383673114036273E-6</v>
      </c>
      <c r="G1760" s="9">
        <f t="shared" si="136"/>
        <v>1.5291720999951665E-3</v>
      </c>
      <c r="H1760" s="10">
        <f t="shared" si="134"/>
        <v>-6.4830288011455162</v>
      </c>
    </row>
    <row r="1761" spans="1:8" ht="15.75" customHeight="1">
      <c r="A1761" s="7">
        <v>44839</v>
      </c>
      <c r="B1761" s="8">
        <v>1.0001</v>
      </c>
      <c r="C1761" s="11">
        <f t="shared" si="132"/>
        <v>-1.999600086646809E-4</v>
      </c>
      <c r="D1761" s="9">
        <f t="shared" si="133"/>
        <v>3.9984005065179259E-8</v>
      </c>
      <c r="E1761" s="9">
        <f t="shared" si="135"/>
        <v>2.36835631457778E-6</v>
      </c>
      <c r="G1761" s="9">
        <f t="shared" si="136"/>
        <v>1.5389464950341127E-3</v>
      </c>
      <c r="H1761" s="10">
        <f t="shared" si="134"/>
        <v>-6.4766571907894539</v>
      </c>
    </row>
    <row r="1762" spans="1:8" ht="15.75" customHeight="1">
      <c r="A1762" s="7">
        <v>44840</v>
      </c>
      <c r="B1762" s="8">
        <v>1.0002</v>
      </c>
      <c r="C1762" s="11">
        <f t="shared" si="132"/>
        <v>9.9985002332974999E-5</v>
      </c>
      <c r="D1762" s="9">
        <f t="shared" si="133"/>
        <v>9.9970006915250155E-9</v>
      </c>
      <c r="E1762" s="9">
        <f t="shared" si="135"/>
        <v>2.3683563145777965E-6</v>
      </c>
      <c r="G1762" s="9">
        <f t="shared" si="136"/>
        <v>1.5389464950341179E-3</v>
      </c>
      <c r="H1762" s="10">
        <f t="shared" si="134"/>
        <v>-6.4766571907894512</v>
      </c>
    </row>
    <row r="1763" spans="1:8" ht="15.75" customHeight="1">
      <c r="A1763" s="7">
        <v>44841</v>
      </c>
      <c r="B1763" s="8">
        <v>1.0001</v>
      </c>
      <c r="C1763" s="11">
        <f t="shared" si="132"/>
        <v>-9.9985002332892098E-5</v>
      </c>
      <c r="D1763" s="9">
        <f t="shared" si="133"/>
        <v>9.9970006915084388E-9</v>
      </c>
      <c r="E1763" s="9">
        <f t="shared" si="135"/>
        <v>2.3783533152693049E-6</v>
      </c>
      <c r="G1763" s="9">
        <f t="shared" si="136"/>
        <v>1.542191076121667E-3</v>
      </c>
      <c r="H1763" s="10">
        <f t="shared" si="134"/>
        <v>-6.4745510970419744</v>
      </c>
    </row>
    <row r="1764" spans="1:8" ht="15.75" customHeight="1">
      <c r="A1764" s="7">
        <v>44842</v>
      </c>
      <c r="B1764" s="8">
        <v>1.0001</v>
      </c>
      <c r="C1764" s="11">
        <f t="shared" si="132"/>
        <v>0</v>
      </c>
      <c r="D1764" s="9">
        <f t="shared" si="133"/>
        <v>0</v>
      </c>
      <c r="E1764" s="9">
        <f t="shared" si="135"/>
        <v>2.338353315002625E-6</v>
      </c>
      <c r="G1764" s="9">
        <f t="shared" si="136"/>
        <v>1.5291675235246873E-3</v>
      </c>
      <c r="H1764" s="10">
        <f t="shared" si="134"/>
        <v>-6.4830317939265951</v>
      </c>
    </row>
    <row r="1765" spans="1:8" ht="15.75" customHeight="1">
      <c r="A1765" s="7">
        <v>44843</v>
      </c>
      <c r="B1765" s="8">
        <v>1.0002</v>
      </c>
      <c r="C1765" s="11">
        <f t="shared" si="132"/>
        <v>9.9985002332974999E-5</v>
      </c>
      <c r="D1765" s="9">
        <f t="shared" si="133"/>
        <v>9.9970006915250155E-9</v>
      </c>
      <c r="E1765" s="9">
        <f t="shared" si="135"/>
        <v>2.34835031569415E-6</v>
      </c>
      <c r="G1765" s="9">
        <f t="shared" si="136"/>
        <v>1.5324328095202575E-3</v>
      </c>
      <c r="H1765" s="10">
        <f t="shared" si="134"/>
        <v>-6.480898734821265</v>
      </c>
    </row>
    <row r="1766" spans="1:8" ht="15.75" customHeight="1">
      <c r="A1766" s="7">
        <v>44844</v>
      </c>
      <c r="B1766" s="8">
        <v>1</v>
      </c>
      <c r="C1766" s="11">
        <f t="shared" si="132"/>
        <v>-1.9998000266624517E-4</v>
      </c>
      <c r="D1766" s="9">
        <f t="shared" si="133"/>
        <v>3.9992001466391424E-8</v>
      </c>
      <c r="E1766" s="9">
        <f t="shared" si="135"/>
        <v>2.3783413170688829E-6</v>
      </c>
      <c r="G1766" s="9">
        <f t="shared" si="136"/>
        <v>1.5421871861317233E-3</v>
      </c>
      <c r="H1766" s="10">
        <f t="shared" si="134"/>
        <v>-6.4745536194238698</v>
      </c>
    </row>
    <row r="1767" spans="1:8" ht="15.75" customHeight="1">
      <c r="A1767" s="7">
        <v>44845</v>
      </c>
      <c r="B1767" s="8">
        <v>0.99990000000000001</v>
      </c>
      <c r="C1767" s="11">
        <f t="shared" si="132"/>
        <v>-1.0000500033334732E-4</v>
      </c>
      <c r="D1767" s="9">
        <f t="shared" si="133"/>
        <v>1.0001000091672799E-8</v>
      </c>
      <c r="E1767" s="9">
        <f t="shared" si="135"/>
        <v>2.3783413170688829E-6</v>
      </c>
      <c r="G1767" s="9">
        <f t="shared" si="136"/>
        <v>1.5421871861317233E-3</v>
      </c>
      <c r="H1767" s="10">
        <f t="shared" si="134"/>
        <v>-6.4745536194238698</v>
      </c>
    </row>
    <row r="1768" spans="1:8" ht="15.75" customHeight="1">
      <c r="A1768" s="7">
        <v>44846</v>
      </c>
      <c r="B1768" s="8">
        <v>1</v>
      </c>
      <c r="C1768" s="11">
        <f t="shared" si="132"/>
        <v>1.0000500033327544E-4</v>
      </c>
      <c r="D1768" s="9">
        <f t="shared" si="133"/>
        <v>1.0001000091658421E-8</v>
      </c>
      <c r="E1768" s="9">
        <f t="shared" si="135"/>
        <v>2.3783413170688829E-6</v>
      </c>
      <c r="G1768" s="9">
        <f t="shared" si="136"/>
        <v>1.5421871861317233E-3</v>
      </c>
      <c r="H1768" s="10">
        <f t="shared" si="134"/>
        <v>-6.4745536194238698</v>
      </c>
    </row>
    <row r="1769" spans="1:8" ht="15.75" customHeight="1">
      <c r="A1769" s="7">
        <v>44847</v>
      </c>
      <c r="B1769" s="8">
        <v>1.0001</v>
      </c>
      <c r="C1769" s="11">
        <f t="shared" si="132"/>
        <v>9.9995000333297321E-5</v>
      </c>
      <c r="D1769" s="9">
        <f t="shared" si="133"/>
        <v>9.9990000916561307E-9</v>
      </c>
      <c r="E1769" s="9">
        <f t="shared" si="135"/>
        <v>2.3783413170688829E-6</v>
      </c>
      <c r="G1769" s="9">
        <f t="shared" si="136"/>
        <v>1.5421871861317233E-3</v>
      </c>
      <c r="H1769" s="10">
        <f t="shared" si="134"/>
        <v>-6.4745536194238698</v>
      </c>
    </row>
    <row r="1770" spans="1:8" ht="15.75" customHeight="1">
      <c r="A1770" s="7">
        <v>44848</v>
      </c>
      <c r="B1770" s="8">
        <v>1</v>
      </c>
      <c r="C1770" s="11">
        <f t="shared" si="132"/>
        <v>-9.9995000333324941E-5</v>
      </c>
      <c r="D1770" s="9">
        <f t="shared" si="133"/>
        <v>9.9990000916616546E-9</v>
      </c>
      <c r="E1770" s="9">
        <f t="shared" si="135"/>
        <v>2.3783413170688833E-6</v>
      </c>
      <c r="G1770" s="9">
        <f t="shared" si="136"/>
        <v>1.5421871861317235E-3</v>
      </c>
      <c r="H1770" s="10">
        <f t="shared" si="134"/>
        <v>-6.4745536194238698</v>
      </c>
    </row>
    <row r="1771" spans="1:8" ht="15.75" customHeight="1">
      <c r="A1771" s="7">
        <v>44849</v>
      </c>
      <c r="B1771" s="8">
        <v>1</v>
      </c>
      <c r="C1771" s="11">
        <f t="shared" si="132"/>
        <v>0</v>
      </c>
      <c r="D1771" s="9">
        <f t="shared" si="133"/>
        <v>0</v>
      </c>
      <c r="E1771" s="9">
        <f t="shared" si="135"/>
        <v>2.3783413170688833E-6</v>
      </c>
      <c r="G1771" s="9">
        <f t="shared" si="136"/>
        <v>1.5421871861317235E-3</v>
      </c>
      <c r="H1771" s="10">
        <f t="shared" si="134"/>
        <v>-6.4745536194238698</v>
      </c>
    </row>
    <row r="1772" spans="1:8" ht="15.75" customHeight="1">
      <c r="A1772" s="7">
        <v>44850</v>
      </c>
      <c r="B1772" s="8">
        <v>1.0001</v>
      </c>
      <c r="C1772" s="11">
        <f t="shared" si="132"/>
        <v>9.9995000333297321E-5</v>
      </c>
      <c r="D1772" s="9">
        <f t="shared" si="133"/>
        <v>9.9990000916561307E-9</v>
      </c>
      <c r="E1772" s="9">
        <f t="shared" si="135"/>
        <v>2.3883403171605395E-6</v>
      </c>
      <c r="G1772" s="9">
        <f t="shared" si="136"/>
        <v>1.5454256103612815E-3</v>
      </c>
      <c r="H1772" s="10">
        <f t="shared" si="134"/>
        <v>-6.4724559306069693</v>
      </c>
    </row>
    <row r="1773" spans="1:8" ht="15.75" customHeight="1">
      <c r="A1773" s="7">
        <v>44851</v>
      </c>
      <c r="B1773" s="8">
        <v>1</v>
      </c>
      <c r="C1773" s="11">
        <f t="shared" si="132"/>
        <v>-9.9995000333324941E-5</v>
      </c>
      <c r="D1773" s="9">
        <f t="shared" si="133"/>
        <v>9.9990000916616546E-9</v>
      </c>
      <c r="E1773" s="9">
        <f t="shared" si="135"/>
        <v>1.5890677163190504E-6</v>
      </c>
      <c r="G1773" s="9">
        <f t="shared" si="136"/>
        <v>1.2605822925612791E-3</v>
      </c>
      <c r="H1773" s="10">
        <f t="shared" si="134"/>
        <v>-6.6761815278177483</v>
      </c>
    </row>
    <row r="1774" spans="1:8" ht="15.75" customHeight="1">
      <c r="A1774" s="7">
        <v>44852</v>
      </c>
      <c r="B1774" s="8">
        <v>1.0004</v>
      </c>
      <c r="C1774" s="11">
        <f t="shared" si="132"/>
        <v>3.9992002132689132E-4</v>
      </c>
      <c r="D1774" s="9">
        <f t="shared" si="133"/>
        <v>1.5993602345810121E-7</v>
      </c>
      <c r="E1774" s="9">
        <f t="shared" si="135"/>
        <v>5.3985005163443496E-7</v>
      </c>
      <c r="G1774" s="9">
        <f t="shared" si="136"/>
        <v>7.3474488881137168E-4</v>
      </c>
      <c r="H1774" s="10">
        <f t="shared" si="134"/>
        <v>-7.2159872090536874</v>
      </c>
    </row>
    <row r="1775" spans="1:8" ht="15.75" customHeight="1">
      <c r="A1775" s="7">
        <v>44853</v>
      </c>
      <c r="B1775" s="8">
        <v>1</v>
      </c>
      <c r="C1775" s="11">
        <f t="shared" si="132"/>
        <v>-3.9992002132694667E-4</v>
      </c>
      <c r="D1775" s="9">
        <f t="shared" si="133"/>
        <v>1.5993602345814547E-7</v>
      </c>
      <c r="E1775" s="9">
        <f t="shared" si="135"/>
        <v>6.5977807362566469E-7</v>
      </c>
      <c r="G1775" s="9">
        <f t="shared" si="136"/>
        <v>8.1226724273829039E-4</v>
      </c>
      <c r="H1775" s="10">
        <f t="shared" si="134"/>
        <v>-7.1156811552768371</v>
      </c>
    </row>
    <row r="1776" spans="1:8" ht="15.75" customHeight="1">
      <c r="A1776" s="7">
        <v>44854</v>
      </c>
      <c r="B1776" s="8">
        <v>0.99990000000000001</v>
      </c>
      <c r="C1776" s="11">
        <f t="shared" si="132"/>
        <v>-1.0000500033334732E-4</v>
      </c>
      <c r="D1776" s="9">
        <f t="shared" si="133"/>
        <v>1.0001000091672799E-8</v>
      </c>
      <c r="E1776" s="9">
        <f t="shared" si="135"/>
        <v>6.6977907371733752E-7</v>
      </c>
      <c r="G1776" s="9">
        <f t="shared" si="136"/>
        <v>8.1840031385461813E-4</v>
      </c>
      <c r="H1776" s="10">
        <f t="shared" si="134"/>
        <v>-7.1081589598291082</v>
      </c>
    </row>
    <row r="1777" spans="1:8" ht="15.75" customHeight="1">
      <c r="A1777" s="7">
        <v>44855</v>
      </c>
      <c r="B1777" s="8">
        <v>1.0001</v>
      </c>
      <c r="C1777" s="11">
        <f t="shared" si="132"/>
        <v>2.000000006667229E-4</v>
      </c>
      <c r="D1777" s="9">
        <f t="shared" si="133"/>
        <v>4.0000000266689158E-8</v>
      </c>
      <c r="E1777" s="9">
        <f t="shared" si="135"/>
        <v>7.0977907398402673E-7</v>
      </c>
      <c r="G1777" s="9">
        <f t="shared" si="136"/>
        <v>8.4248387164623316E-4</v>
      </c>
      <c r="H1777" s="10">
        <f t="shared" si="134"/>
        <v>-7.0791560393676027</v>
      </c>
    </row>
    <row r="1778" spans="1:8" ht="15.75" customHeight="1">
      <c r="A1778" s="7">
        <v>44856</v>
      </c>
      <c r="B1778" s="8">
        <v>1</v>
      </c>
      <c r="C1778" s="11">
        <f t="shared" si="132"/>
        <v>-9.9995000333324941E-5</v>
      </c>
      <c r="D1778" s="9">
        <f t="shared" si="133"/>
        <v>9.9990000916616546E-9</v>
      </c>
      <c r="E1778" s="9">
        <f t="shared" si="135"/>
        <v>7.1977807407568838E-7</v>
      </c>
      <c r="G1778" s="9">
        <f t="shared" si="136"/>
        <v>8.4839735624039306E-4</v>
      </c>
      <c r="H1778" s="10">
        <f t="shared" si="134"/>
        <v>-7.0721614514497562</v>
      </c>
    </row>
    <row r="1779" spans="1:8" ht="15.75" customHeight="1">
      <c r="A1779" s="7">
        <v>44857</v>
      </c>
      <c r="B1779" s="8">
        <v>1.0006999999999999</v>
      </c>
      <c r="C1779" s="11">
        <f t="shared" si="132"/>
        <v>6.9975511427326493E-4</v>
      </c>
      <c r="D1779" s="9">
        <f t="shared" si="133"/>
        <v>4.8965721995159003E-7</v>
      </c>
      <c r="E1779" s="9">
        <f t="shared" si="135"/>
        <v>1.1194622866043227E-6</v>
      </c>
      <c r="G1779" s="9">
        <f t="shared" si="136"/>
        <v>1.0580464482263161E-3</v>
      </c>
      <c r="H1779" s="10">
        <f t="shared" si="134"/>
        <v>-6.851331044594458</v>
      </c>
    </row>
    <row r="1780" spans="1:8" ht="15.75" customHeight="1">
      <c r="A1780" s="7">
        <v>44858</v>
      </c>
      <c r="B1780" s="8">
        <v>1.0001</v>
      </c>
      <c r="C1780" s="11">
        <f t="shared" si="132"/>
        <v>-5.9976011393994468E-4</v>
      </c>
      <c r="D1780" s="9">
        <f t="shared" si="133"/>
        <v>3.5971219427325542E-7</v>
      </c>
      <c r="E1780" s="9">
        <f t="shared" si="135"/>
        <v>1.4391904758123988E-6</v>
      </c>
      <c r="G1780" s="9">
        <f t="shared" si="136"/>
        <v>1.199662650836642E-3</v>
      </c>
      <c r="H1780" s="10">
        <f t="shared" si="134"/>
        <v>-6.7257148860138249</v>
      </c>
    </row>
    <row r="1781" spans="1:8" ht="15.75" customHeight="1">
      <c r="A1781" s="7">
        <v>44859</v>
      </c>
      <c r="B1781" s="8">
        <v>1.0003</v>
      </c>
      <c r="C1781" s="11">
        <f t="shared" si="132"/>
        <v>1.9996000866470036E-4</v>
      </c>
      <c r="D1781" s="9">
        <f t="shared" si="133"/>
        <v>3.9984005065187041E-8</v>
      </c>
      <c r="E1781" s="9">
        <f t="shared" si="135"/>
        <v>1.4391904758123988E-6</v>
      </c>
      <c r="G1781" s="9">
        <f t="shared" si="136"/>
        <v>1.199662650836642E-3</v>
      </c>
      <c r="H1781" s="10">
        <f t="shared" si="134"/>
        <v>-6.7257148860138249</v>
      </c>
    </row>
    <row r="1782" spans="1:8" ht="15.75" customHeight="1">
      <c r="A1782" s="7">
        <v>44860</v>
      </c>
      <c r="B1782" s="8">
        <v>1.0002</v>
      </c>
      <c r="C1782" s="11">
        <f t="shared" si="132"/>
        <v>-9.9975006331715633E-5</v>
      </c>
      <c r="D1782" s="9">
        <f t="shared" si="133"/>
        <v>9.995001891026581E-9</v>
      </c>
      <c r="E1782" s="9">
        <f t="shared" si="135"/>
        <v>1.4092014726382461E-6</v>
      </c>
      <c r="G1782" s="9">
        <f t="shared" si="136"/>
        <v>1.1870979204085257E-3</v>
      </c>
      <c r="H1782" s="10">
        <f t="shared" si="134"/>
        <v>-6.7362436727313346</v>
      </c>
    </row>
    <row r="1783" spans="1:8" ht="15.75" customHeight="1">
      <c r="A1783" s="7">
        <v>44861</v>
      </c>
      <c r="B1783" s="8">
        <v>1.0001</v>
      </c>
      <c r="C1783" s="11">
        <f t="shared" si="132"/>
        <v>-9.9985002332892098E-5</v>
      </c>
      <c r="D1783" s="9">
        <f t="shared" si="133"/>
        <v>9.9970006915084388E-9</v>
      </c>
      <c r="E1783" s="9">
        <f t="shared" si="135"/>
        <v>1.4092014726382296E-6</v>
      </c>
      <c r="G1783" s="9">
        <f t="shared" si="136"/>
        <v>1.1870979204085185E-3</v>
      </c>
      <c r="H1783" s="10">
        <f t="shared" si="134"/>
        <v>-6.7362436727313408</v>
      </c>
    </row>
    <row r="1784" spans="1:8" ht="15.75" customHeight="1">
      <c r="A1784" s="7">
        <v>44862</v>
      </c>
      <c r="B1784" s="8">
        <v>1.0002</v>
      </c>
      <c r="C1784" s="11">
        <f t="shared" si="132"/>
        <v>9.9985002332974999E-5</v>
      </c>
      <c r="D1784" s="9">
        <f t="shared" si="133"/>
        <v>9.9970006915250155E-9</v>
      </c>
      <c r="E1784" s="9">
        <f t="shared" si="135"/>
        <v>1.4092014726382459E-6</v>
      </c>
      <c r="G1784" s="9">
        <f t="shared" si="136"/>
        <v>1.1870979204085255E-3</v>
      </c>
      <c r="H1784" s="10">
        <f t="shared" si="134"/>
        <v>-6.7362436727313346</v>
      </c>
    </row>
    <row r="1785" spans="1:8" ht="15.75" customHeight="1">
      <c r="A1785" s="7">
        <v>44863</v>
      </c>
      <c r="B1785" s="8">
        <v>1.0003</v>
      </c>
      <c r="C1785" s="11">
        <f t="shared" si="132"/>
        <v>9.9975006331642476E-5</v>
      </c>
      <c r="D1785" s="9">
        <f t="shared" si="133"/>
        <v>9.9950018910119532E-9</v>
      </c>
      <c r="E1785" s="9">
        <f t="shared" si="135"/>
        <v>1.419196474529258E-6</v>
      </c>
      <c r="G1785" s="9">
        <f t="shared" si="136"/>
        <v>1.1913003292743848E-3</v>
      </c>
      <c r="H1785" s="10">
        <f t="shared" si="134"/>
        <v>-6.7327098547597819</v>
      </c>
    </row>
    <row r="1786" spans="1:8" ht="15.75" customHeight="1">
      <c r="A1786" s="7">
        <v>44864</v>
      </c>
      <c r="B1786" s="8">
        <v>1.0003</v>
      </c>
      <c r="C1786" s="11">
        <f t="shared" si="132"/>
        <v>0</v>
      </c>
      <c r="D1786" s="9">
        <f t="shared" si="133"/>
        <v>0</v>
      </c>
      <c r="E1786" s="9">
        <f t="shared" si="135"/>
        <v>1.409199473837733E-6</v>
      </c>
      <c r="G1786" s="9">
        <f t="shared" si="136"/>
        <v>1.1870970785229542E-3</v>
      </c>
      <c r="H1786" s="10">
        <f t="shared" si="134"/>
        <v>-6.7362443819279854</v>
      </c>
    </row>
    <row r="1787" spans="1:8" ht="15.75" customHeight="1">
      <c r="A1787" s="7">
        <v>44865</v>
      </c>
      <c r="B1787" s="8">
        <v>1</v>
      </c>
      <c r="C1787" s="11">
        <f t="shared" si="132"/>
        <v>-2.9995500899799611E-4</v>
      </c>
      <c r="D1787" s="9">
        <f t="shared" si="133"/>
        <v>8.9973007422987932E-8</v>
      </c>
      <c r="E1787" s="9">
        <f t="shared" si="135"/>
        <v>1.4591804797943295E-6</v>
      </c>
      <c r="G1787" s="9">
        <f t="shared" si="136"/>
        <v>1.2079654298837899E-3</v>
      </c>
      <c r="H1787" s="10">
        <f t="shared" si="134"/>
        <v>-6.718817797524876</v>
      </c>
    </row>
    <row r="1788" spans="1:8" ht="15.75" customHeight="1">
      <c r="A1788" s="7">
        <v>44866</v>
      </c>
      <c r="B1788" s="8">
        <v>0.99980000000000002</v>
      </c>
      <c r="C1788" s="11">
        <f t="shared" si="132"/>
        <v>-2.000200026670447E-4</v>
      </c>
      <c r="D1788" s="9">
        <f t="shared" si="133"/>
        <v>4.000800146692457E-8</v>
      </c>
      <c r="E1788" s="9">
        <f t="shared" si="135"/>
        <v>1.4891874811695812E-6</v>
      </c>
      <c r="G1788" s="9">
        <f t="shared" si="136"/>
        <v>1.2203226955070454E-3</v>
      </c>
      <c r="H1788" s="10">
        <f t="shared" si="134"/>
        <v>-6.708639950698152</v>
      </c>
    </row>
    <row r="1789" spans="1:8" ht="15.75" customHeight="1">
      <c r="A1789" s="7">
        <v>44867</v>
      </c>
      <c r="B1789" s="8">
        <v>1</v>
      </c>
      <c r="C1789" s="11">
        <f t="shared" si="132"/>
        <v>2.0002000266702272E-4</v>
      </c>
      <c r="D1789" s="9">
        <f t="shared" si="133"/>
        <v>4.0008001466915775E-8</v>
      </c>
      <c r="E1789" s="9">
        <f t="shared" si="135"/>
        <v>1.5191944825448388E-6</v>
      </c>
      <c r="G1789" s="9">
        <f t="shared" si="136"/>
        <v>1.232556076835792E-3</v>
      </c>
      <c r="H1789" s="10">
        <f t="shared" si="134"/>
        <v>-6.6986651546355622</v>
      </c>
    </row>
    <row r="1790" spans="1:8" ht="15.75" customHeight="1">
      <c r="A1790" s="7">
        <v>44868</v>
      </c>
      <c r="B1790" s="8">
        <v>0.99990000000000001</v>
      </c>
      <c r="C1790" s="11">
        <f t="shared" si="132"/>
        <v>-1.0000500033334732E-4</v>
      </c>
      <c r="D1790" s="9">
        <f t="shared" si="133"/>
        <v>1.0001000091672799E-8</v>
      </c>
      <c r="E1790" s="9">
        <f t="shared" si="135"/>
        <v>1.5191964825448554E-6</v>
      </c>
      <c r="G1790" s="9">
        <f t="shared" si="136"/>
        <v>1.2325568881576441E-3</v>
      </c>
      <c r="H1790" s="10">
        <f t="shared" si="134"/>
        <v>-6.6986644963924196</v>
      </c>
    </row>
    <row r="1791" spans="1:8" ht="15.75" customHeight="1">
      <c r="A1791" s="7">
        <v>44869</v>
      </c>
      <c r="B1791" s="8">
        <v>1.0001</v>
      </c>
      <c r="C1791" s="11">
        <f t="shared" si="132"/>
        <v>2.000000006667229E-4</v>
      </c>
      <c r="D1791" s="9">
        <f t="shared" si="133"/>
        <v>4.0000000266689158E-8</v>
      </c>
      <c r="E1791" s="9">
        <f t="shared" si="135"/>
        <v>1.549197482719883E-6</v>
      </c>
      <c r="G1791" s="9">
        <f t="shared" si="136"/>
        <v>1.2446676193747E-3</v>
      </c>
      <c r="H1791" s="10">
        <f t="shared" si="134"/>
        <v>-6.6888867570987376</v>
      </c>
    </row>
    <row r="1792" spans="1:8" ht="15.75" customHeight="1">
      <c r="A1792" s="7">
        <v>44870</v>
      </c>
      <c r="B1792" s="8">
        <v>0.99990000000000001</v>
      </c>
      <c r="C1792" s="11">
        <f t="shared" si="132"/>
        <v>-2.0000000066669989E-4</v>
      </c>
      <c r="D1792" s="9">
        <f t="shared" si="133"/>
        <v>4.0000000266679953E-8</v>
      </c>
      <c r="E1792" s="9">
        <f t="shared" si="135"/>
        <v>1.5891974829865629E-6</v>
      </c>
      <c r="G1792" s="9">
        <f t="shared" si="136"/>
        <v>1.2606337624332306E-3</v>
      </c>
      <c r="H1792" s="10">
        <f t="shared" si="134"/>
        <v>-6.6761406984157166</v>
      </c>
    </row>
    <row r="1793" spans="1:8" ht="15.75" customHeight="1">
      <c r="A1793" s="7">
        <v>44871</v>
      </c>
      <c r="B1793" s="8">
        <v>1.0001</v>
      </c>
      <c r="C1793" s="11">
        <f t="shared" si="132"/>
        <v>2.000000006667229E-4</v>
      </c>
      <c r="D1793" s="9">
        <f t="shared" si="133"/>
        <v>4.0000000266689158E-8</v>
      </c>
      <c r="E1793" s="9">
        <f t="shared" si="135"/>
        <v>1.6191984831615959E-6</v>
      </c>
      <c r="G1793" s="9">
        <f t="shared" si="136"/>
        <v>1.2724773016292259E-3</v>
      </c>
      <c r="H1793" s="10">
        <f t="shared" si="134"/>
        <v>-6.6667896473181578</v>
      </c>
    </row>
    <row r="1794" spans="1:8" ht="15.75" customHeight="1">
      <c r="A1794" s="7">
        <v>44872</v>
      </c>
      <c r="B1794" s="8">
        <v>1</v>
      </c>
      <c r="C1794" s="11">
        <f t="shared" si="132"/>
        <v>-9.9995000333324941E-5</v>
      </c>
      <c r="D1794" s="9">
        <f t="shared" si="133"/>
        <v>9.9990000916616546E-9</v>
      </c>
      <c r="E1794" s="9">
        <f t="shared" si="135"/>
        <v>1.6191984831615961E-6</v>
      </c>
      <c r="G1794" s="9">
        <f t="shared" si="136"/>
        <v>1.2724773016292259E-3</v>
      </c>
      <c r="H1794" s="10">
        <f t="shared" si="134"/>
        <v>-6.6667896473181578</v>
      </c>
    </row>
    <row r="1795" spans="1:8" ht="15.75" customHeight="1">
      <c r="A1795" s="7">
        <v>44873</v>
      </c>
      <c r="B1795" s="8">
        <v>1.0002</v>
      </c>
      <c r="C1795" s="11">
        <f t="shared" ref="C1795:C1858" si="137">LN(B1795/B1794)</f>
        <v>1.9998000266624471E-4</v>
      </c>
      <c r="D1795" s="9">
        <f t="shared" ref="D1795:D1858" si="138">C1795^2</f>
        <v>3.9992001466391245E-8</v>
      </c>
      <c r="E1795" s="9">
        <f t="shared" si="135"/>
        <v>1.4992544611698861E-6</v>
      </c>
      <c r="G1795" s="9">
        <f t="shared" si="136"/>
        <v>1.2244404686100039E-3</v>
      </c>
      <c r="H1795" s="10">
        <f t="shared" si="134"/>
        <v>-6.7052712996505806</v>
      </c>
    </row>
    <row r="1796" spans="1:8" ht="15.75" customHeight="1">
      <c r="A1796" s="7">
        <v>44874</v>
      </c>
      <c r="B1796" s="8">
        <v>1.0077</v>
      </c>
      <c r="C1796" s="11">
        <f t="shared" si="137"/>
        <v>7.4705263015535685E-3</v>
      </c>
      <c r="D1796" s="9">
        <f t="shared" si="138"/>
        <v>5.5808763222203636E-5</v>
      </c>
      <c r="E1796" s="9">
        <f t="shared" si="135"/>
        <v>5.7148081659915377E-5</v>
      </c>
      <c r="G1796" s="9">
        <f t="shared" si="136"/>
        <v>7.5596350216075494E-3</v>
      </c>
      <c r="H1796" s="10">
        <f t="shared" si="134"/>
        <v>-4.8849323675212339</v>
      </c>
    </row>
    <row r="1797" spans="1:8" ht="15.75" customHeight="1">
      <c r="A1797" s="7">
        <v>44875</v>
      </c>
      <c r="B1797" s="8">
        <v>0.99950000000000006</v>
      </c>
      <c r="C1797" s="11">
        <f t="shared" si="137"/>
        <v>-8.1706313459020234E-3</v>
      </c>
      <c r="D1797" s="9">
        <f t="shared" si="138"/>
        <v>6.6759216590636704E-5</v>
      </c>
      <c r="E1797" s="9">
        <f t="shared" si="135"/>
        <v>1.2389729725046039E-4</v>
      </c>
      <c r="G1797" s="9">
        <f t="shared" si="136"/>
        <v>1.1130916280812662E-2</v>
      </c>
      <c r="H1797" s="10">
        <f t="shared" si="134"/>
        <v>-4.4980287917631312</v>
      </c>
    </row>
    <row r="1798" spans="1:8" ht="15.75" customHeight="1">
      <c r="A1798" s="7">
        <v>44876</v>
      </c>
      <c r="B1798" s="8">
        <v>0.99750000000000005</v>
      </c>
      <c r="C1798" s="11">
        <f t="shared" si="137"/>
        <v>-2.0030051764362016E-3</v>
      </c>
      <c r="D1798" s="9">
        <f t="shared" si="138"/>
        <v>4.0120297368302187E-6</v>
      </c>
      <c r="E1798" s="9">
        <f t="shared" si="135"/>
        <v>1.2786932698702396E-4</v>
      </c>
      <c r="G1798" s="9">
        <f t="shared" si="136"/>
        <v>1.1307932038486257E-2</v>
      </c>
      <c r="H1798" s="10">
        <f t="shared" si="134"/>
        <v>-4.4822508492072108</v>
      </c>
    </row>
    <row r="1799" spans="1:8" ht="15.75" customHeight="1">
      <c r="A1799" s="7">
        <v>44877</v>
      </c>
      <c r="B1799" s="8">
        <v>0.99870000000000003</v>
      </c>
      <c r="C1799" s="11">
        <f t="shared" si="137"/>
        <v>1.2022844850704197E-3</v>
      </c>
      <c r="D1799" s="9">
        <f t="shared" si="138"/>
        <v>1.4454879830410441E-6</v>
      </c>
      <c r="E1799" s="9">
        <f t="shared" si="135"/>
        <v>1.2930481596997335E-4</v>
      </c>
      <c r="G1799" s="9">
        <f t="shared" si="136"/>
        <v>1.1371227548948853E-2</v>
      </c>
      <c r="H1799" s="10">
        <f t="shared" si="134"/>
        <v>-4.4766690131996247</v>
      </c>
    </row>
    <row r="1800" spans="1:8" ht="15.75" customHeight="1">
      <c r="A1800" s="7">
        <v>44878</v>
      </c>
      <c r="B1800" s="8">
        <v>0.99860000000000004</v>
      </c>
      <c r="C1800" s="11">
        <f t="shared" si="137"/>
        <v>-1.001351825800033E-4</v>
      </c>
      <c r="D1800" s="9">
        <f t="shared" si="138"/>
        <v>1.0027054790330596E-8</v>
      </c>
      <c r="E1800" s="9">
        <f t="shared" si="135"/>
        <v>1.288251858048121E-4</v>
      </c>
      <c r="G1800" s="9">
        <f t="shared" si="136"/>
        <v>1.1350118316775914E-2</v>
      </c>
      <c r="H1800" s="10">
        <f t="shared" si="134"/>
        <v>-4.4785271107235154</v>
      </c>
    </row>
    <row r="1801" spans="1:8" ht="15.75" customHeight="1">
      <c r="A1801" s="7">
        <v>44879</v>
      </c>
      <c r="B1801" s="8">
        <v>1.0004999999999999</v>
      </c>
      <c r="C1801" s="11">
        <f t="shared" si="137"/>
        <v>1.9008559572790485E-3</v>
      </c>
      <c r="D1801" s="9">
        <f t="shared" si="138"/>
        <v>3.6132533703232479E-6</v>
      </c>
      <c r="E1801" s="9">
        <f t="shared" si="135"/>
        <v>1.3207872698086208E-4</v>
      </c>
      <c r="G1801" s="9">
        <f t="shared" si="136"/>
        <v>1.1492550934447151E-2</v>
      </c>
      <c r="H1801" s="10">
        <f t="shared" si="134"/>
        <v>-4.4660561983209339</v>
      </c>
    </row>
    <row r="1802" spans="1:8" ht="15.75" customHeight="1">
      <c r="A1802" s="7">
        <v>44880</v>
      </c>
      <c r="B1802" s="8">
        <v>0.99890000000000001</v>
      </c>
      <c r="C1802" s="11">
        <f t="shared" si="137"/>
        <v>-1.6004804856839556E-3</v>
      </c>
      <c r="D1802" s="9">
        <f t="shared" si="138"/>
        <v>2.5615377850551504E-6</v>
      </c>
      <c r="E1802" s="9">
        <f t="shared" si="135"/>
        <v>1.3460028076085206E-4</v>
      </c>
      <c r="G1802" s="9">
        <f t="shared" si="136"/>
        <v>1.1601736109774781E-2</v>
      </c>
      <c r="H1802" s="10">
        <f t="shared" si="134"/>
        <v>-4.4566005274326956</v>
      </c>
    </row>
    <row r="1803" spans="1:8" ht="15.75" customHeight="1">
      <c r="A1803" s="7">
        <v>44881</v>
      </c>
      <c r="B1803" s="8">
        <v>0.99939999999999996</v>
      </c>
      <c r="C1803" s="11">
        <f t="shared" si="137"/>
        <v>5.0042537200048259E-4</v>
      </c>
      <c r="D1803" s="9">
        <f t="shared" si="138"/>
        <v>2.504255529418214E-7</v>
      </c>
      <c r="E1803" s="9">
        <f t="shared" si="135"/>
        <v>1.3484071131190286E-4</v>
      </c>
      <c r="G1803" s="9">
        <f t="shared" si="136"/>
        <v>1.1612093321701426E-2</v>
      </c>
      <c r="H1803" s="10">
        <f t="shared" si="134"/>
        <v>-4.4557081961915728</v>
      </c>
    </row>
    <row r="1804" spans="1:8" ht="15.75" customHeight="1">
      <c r="A1804" s="7">
        <v>44882</v>
      </c>
      <c r="B1804" s="8">
        <v>0.99939999999999996</v>
      </c>
      <c r="C1804" s="11">
        <f t="shared" si="137"/>
        <v>0</v>
      </c>
      <c r="D1804" s="9">
        <f t="shared" si="138"/>
        <v>0</v>
      </c>
      <c r="E1804" s="9">
        <f t="shared" si="135"/>
        <v>1.3483071431121134E-4</v>
      </c>
      <c r="G1804" s="9">
        <f t="shared" si="136"/>
        <v>1.1611662857283248E-2</v>
      </c>
      <c r="H1804" s="10">
        <f t="shared" si="134"/>
        <v>-4.4557452672333904</v>
      </c>
    </row>
    <row r="1805" spans="1:8" ht="15.75" customHeight="1">
      <c r="A1805" s="7">
        <v>44883</v>
      </c>
      <c r="B1805" s="8">
        <v>0.99890000000000001</v>
      </c>
      <c r="C1805" s="11">
        <f t="shared" si="137"/>
        <v>-5.0042537200058234E-4</v>
      </c>
      <c r="D1805" s="9">
        <f t="shared" si="138"/>
        <v>2.5042555294192124E-7</v>
      </c>
      <c r="E1805" s="9">
        <f t="shared" si="135"/>
        <v>1.3507114286346174E-4</v>
      </c>
      <c r="G1805" s="9">
        <f t="shared" si="136"/>
        <v>1.1622011136781006E-2</v>
      </c>
      <c r="H1805" s="10">
        <f t="shared" si="134"/>
        <v>-4.4548544670797252</v>
      </c>
    </row>
    <row r="1806" spans="1:8" ht="15.75" customHeight="1">
      <c r="A1806" s="7">
        <v>44884</v>
      </c>
      <c r="B1806" s="8">
        <v>0.99890000000000001</v>
      </c>
      <c r="C1806" s="11">
        <f t="shared" si="137"/>
        <v>0</v>
      </c>
      <c r="D1806" s="9">
        <f t="shared" si="138"/>
        <v>0</v>
      </c>
      <c r="E1806" s="9">
        <f t="shared" si="135"/>
        <v>1.3506114786157074E-4</v>
      </c>
      <c r="G1806" s="9">
        <f t="shared" si="136"/>
        <v>1.1621581125714811E-2</v>
      </c>
      <c r="H1806" s="10">
        <f t="shared" si="134"/>
        <v>-4.4548914674763402</v>
      </c>
    </row>
    <row r="1807" spans="1:8" ht="15.75" customHeight="1">
      <c r="A1807" s="7">
        <v>44885</v>
      </c>
      <c r="B1807" s="8">
        <v>0.99929999999999997</v>
      </c>
      <c r="C1807" s="11">
        <f t="shared" si="137"/>
        <v>4.0036032963966251E-4</v>
      </c>
      <c r="D1807" s="9">
        <f t="shared" si="138"/>
        <v>1.6028839354917922E-7</v>
      </c>
      <c r="E1807" s="9">
        <f t="shared" si="135"/>
        <v>1.352214362551199E-4</v>
      </c>
      <c r="G1807" s="9">
        <f t="shared" si="136"/>
        <v>1.1628475233456875E-2</v>
      </c>
      <c r="H1807" s="10">
        <f t="shared" si="134"/>
        <v>-4.4542984273703201</v>
      </c>
    </row>
    <row r="1808" spans="1:8" ht="15.75" customHeight="1">
      <c r="A1808" s="7">
        <v>44886</v>
      </c>
      <c r="B1808" s="8">
        <v>0.99950000000000006</v>
      </c>
      <c r="C1808" s="11">
        <f t="shared" si="137"/>
        <v>2.0012007271112559E-4</v>
      </c>
      <c r="D1808" s="9">
        <f t="shared" si="138"/>
        <v>4.0048043501906189E-8</v>
      </c>
      <c r="E1808" s="9">
        <f t="shared" si="135"/>
        <v>1.3517151129119882E-4</v>
      </c>
      <c r="G1808" s="9">
        <f t="shared" si="136"/>
        <v>1.1626328366737231E-2</v>
      </c>
      <c r="H1808" s="10">
        <f t="shared" si="134"/>
        <v>-4.4544830659303916</v>
      </c>
    </row>
    <row r="1809" spans="1:8" ht="15.75" customHeight="1">
      <c r="A1809" s="7">
        <v>44887</v>
      </c>
      <c r="B1809" s="8">
        <v>0.99880000000000002</v>
      </c>
      <c r="C1809" s="11">
        <f t="shared" si="137"/>
        <v>-7.0059553483668388E-4</v>
      </c>
      <c r="D1809" s="9">
        <f t="shared" si="138"/>
        <v>4.9083410343309913E-7</v>
      </c>
      <c r="E1809" s="9">
        <f t="shared" si="135"/>
        <v>1.3562233739316498E-4</v>
      </c>
      <c r="G1809" s="9">
        <f t="shared" si="136"/>
        <v>1.1645700382251167E-2</v>
      </c>
      <c r="H1809" s="10">
        <f t="shared" si="134"/>
        <v>-4.452818232993196</v>
      </c>
    </row>
    <row r="1810" spans="1:8" ht="15.75" customHeight="1">
      <c r="A1810" s="7">
        <v>44888</v>
      </c>
      <c r="B1810" s="8">
        <v>0.99880000000000002</v>
      </c>
      <c r="C1810" s="11">
        <f t="shared" si="137"/>
        <v>0</v>
      </c>
      <c r="D1810" s="9">
        <f t="shared" si="138"/>
        <v>0</v>
      </c>
      <c r="E1810" s="9">
        <f t="shared" si="135"/>
        <v>1.3558232939169806E-4</v>
      </c>
      <c r="G1810" s="9">
        <f t="shared" si="136"/>
        <v>1.1643982539994555E-2</v>
      </c>
      <c r="H1810" s="10">
        <f t="shared" si="134"/>
        <v>-4.4529657525850652</v>
      </c>
    </row>
    <row r="1811" spans="1:8" ht="15.75" customHeight="1">
      <c r="A1811" s="7">
        <v>44889</v>
      </c>
      <c r="B1811" s="8">
        <v>0.99919999999999998</v>
      </c>
      <c r="C1811" s="11">
        <f t="shared" si="137"/>
        <v>4.0040040574968833E-4</v>
      </c>
      <c r="D1811" s="9">
        <f t="shared" si="138"/>
        <v>1.6032048492451505E-7</v>
      </c>
      <c r="E1811" s="9">
        <f t="shared" si="135"/>
        <v>1.3573264887653091E-4</v>
      </c>
      <c r="G1811" s="9">
        <f t="shared" si="136"/>
        <v>1.1650435565957648E-2</v>
      </c>
      <c r="H1811" s="10">
        <f t="shared" si="134"/>
        <v>-4.4524117120334781</v>
      </c>
    </row>
    <row r="1812" spans="1:8" ht="15.75" customHeight="1">
      <c r="A1812" s="7">
        <v>44890</v>
      </c>
      <c r="B1812" s="8">
        <v>1.0004</v>
      </c>
      <c r="C1812" s="11">
        <f t="shared" si="137"/>
        <v>1.2002401920961536E-3</v>
      </c>
      <c r="D1812" s="9">
        <f t="shared" si="138"/>
        <v>1.4405765187230118E-6</v>
      </c>
      <c r="E1812" s="9">
        <f t="shared" si="135"/>
        <v>1.3713322539498724E-4</v>
      </c>
      <c r="G1812" s="9">
        <f t="shared" si="136"/>
        <v>1.171038963463587E-2</v>
      </c>
      <c r="H1812" s="10">
        <f t="shared" si="134"/>
        <v>-4.4472788282594689</v>
      </c>
    </row>
    <row r="1813" spans="1:8" ht="15.75" customHeight="1">
      <c r="A1813" s="7">
        <v>44891</v>
      </c>
      <c r="B1813" s="8">
        <v>0.99939999999999996</v>
      </c>
      <c r="C1813" s="11">
        <f t="shared" si="137"/>
        <v>-1.0001000933593791E-3</v>
      </c>
      <c r="D1813" s="9">
        <f t="shared" si="138"/>
        <v>1.0002001967374388E-6</v>
      </c>
      <c r="E1813" s="9">
        <f t="shared" si="135"/>
        <v>1.3809342559145798E-4</v>
      </c>
      <c r="G1813" s="9">
        <f t="shared" si="136"/>
        <v>1.1751315908929433E-2</v>
      </c>
      <c r="H1813" s="10">
        <f t="shared" ref="H1813:H1876" si="139">LN(G1813)</f>
        <v>-4.4437900524133198</v>
      </c>
    </row>
    <row r="1814" spans="1:8" ht="15.75" customHeight="1">
      <c r="A1814" s="7">
        <v>44892</v>
      </c>
      <c r="B1814" s="8">
        <v>0.99939999999999996</v>
      </c>
      <c r="C1814" s="11">
        <f t="shared" si="137"/>
        <v>0</v>
      </c>
      <c r="D1814" s="9">
        <f t="shared" si="138"/>
        <v>0</v>
      </c>
      <c r="E1814" s="9">
        <f t="shared" ref="E1814:E1877" si="140">SUM(D1794:D1814)</f>
        <v>1.3805342559119132E-4</v>
      </c>
      <c r="G1814" s="9">
        <f t="shared" si="136"/>
        <v>1.1749613848599081E-2</v>
      </c>
      <c r="H1814" s="10">
        <f t="shared" si="139"/>
        <v>-4.4439349028810149</v>
      </c>
    </row>
    <row r="1815" spans="1:8" ht="15.75" customHeight="1">
      <c r="A1815" s="7">
        <v>44893</v>
      </c>
      <c r="B1815" s="8">
        <v>0.99950000000000006</v>
      </c>
      <c r="C1815" s="11">
        <f t="shared" si="137"/>
        <v>1.0005503035020322E-4</v>
      </c>
      <c r="D1815" s="9">
        <f t="shared" si="138"/>
        <v>1.0011009098380087E-8</v>
      </c>
      <c r="E1815" s="9">
        <f t="shared" si="140"/>
        <v>1.3805343760019804E-4</v>
      </c>
      <c r="G1815" s="9">
        <f t="shared" ref="G1815:G1878" si="141">SQRT(E1815)</f>
        <v>1.1749614359637428E-2</v>
      </c>
      <c r="H1815" s="10">
        <f t="shared" si="139"/>
        <v>-4.4439348593869612</v>
      </c>
    </row>
    <row r="1816" spans="1:8" ht="15.75" customHeight="1">
      <c r="A1816" s="7">
        <v>44894</v>
      </c>
      <c r="B1816" s="8">
        <v>0.99960000000000004</v>
      </c>
      <c r="C1816" s="11">
        <f t="shared" si="137"/>
        <v>1.0004502034262205E-4</v>
      </c>
      <c r="D1816" s="9">
        <f t="shared" si="138"/>
        <v>1.000900609535566E-8</v>
      </c>
      <c r="E1816" s="9">
        <f t="shared" si="140"/>
        <v>1.3802345460482698E-4</v>
      </c>
      <c r="G1816" s="9">
        <f t="shared" si="141"/>
        <v>1.1748338376333352E-2</v>
      </c>
      <c r="H1816" s="10">
        <f t="shared" si="139"/>
        <v>-4.4440434631721217</v>
      </c>
    </row>
    <row r="1817" spans="1:8" ht="15.75" customHeight="1">
      <c r="A1817" s="7">
        <v>44895</v>
      </c>
      <c r="B1817" s="8">
        <v>1</v>
      </c>
      <c r="C1817" s="11">
        <f t="shared" si="137"/>
        <v>4.0008002133967057E-4</v>
      </c>
      <c r="D1817" s="9">
        <f t="shared" si="138"/>
        <v>1.6006402347515126E-7</v>
      </c>
      <c r="E1817" s="9">
        <f t="shared" si="140"/>
        <v>8.2374755406098467E-5</v>
      </c>
      <c r="G1817" s="9">
        <f t="shared" si="141"/>
        <v>9.0760539556625861E-3</v>
      </c>
      <c r="H1817" s="10">
        <f t="shared" si="139"/>
        <v>-4.7021157672097367</v>
      </c>
    </row>
    <row r="1818" spans="1:8" ht="15.75" customHeight="1">
      <c r="A1818" s="7">
        <v>44896</v>
      </c>
      <c r="B1818" s="8">
        <v>1.0004</v>
      </c>
      <c r="C1818" s="11">
        <f t="shared" si="137"/>
        <v>3.9992002132689132E-4</v>
      </c>
      <c r="D1818" s="9">
        <f t="shared" si="138"/>
        <v>1.5993602345810121E-7</v>
      </c>
      <c r="E1818" s="9">
        <f t="shared" si="140"/>
        <v>1.577547483891987E-5</v>
      </c>
      <c r="G1818" s="9">
        <f t="shared" si="141"/>
        <v>3.9718351978550006E-3</v>
      </c>
      <c r="H1818" s="10">
        <f t="shared" si="139"/>
        <v>-5.5285270246330462</v>
      </c>
    </row>
    <row r="1819" spans="1:8" ht="15.75" customHeight="1">
      <c r="A1819" s="7">
        <v>44897</v>
      </c>
      <c r="B1819" s="8">
        <v>1.0003</v>
      </c>
      <c r="C1819" s="11">
        <f t="shared" si="137"/>
        <v>-9.9965012328907192E-5</v>
      </c>
      <c r="D1819" s="9">
        <f t="shared" si="138"/>
        <v>9.9930036899185676E-9</v>
      </c>
      <c r="E1819" s="9">
        <f t="shared" si="140"/>
        <v>1.177343810577957E-5</v>
      </c>
      <c r="G1819" s="9">
        <f t="shared" si="141"/>
        <v>3.4312443961017364E-3</v>
      </c>
      <c r="H1819" s="10">
        <f t="shared" si="139"/>
        <v>-5.6748322859021609</v>
      </c>
    </row>
    <row r="1820" spans="1:8" ht="15.75" customHeight="1">
      <c r="A1820" s="7">
        <v>44898</v>
      </c>
      <c r="B1820" s="8">
        <v>1</v>
      </c>
      <c r="C1820" s="11">
        <f t="shared" si="137"/>
        <v>-2.9995500899799611E-4</v>
      </c>
      <c r="D1820" s="9">
        <f t="shared" si="138"/>
        <v>8.9973007422987932E-8</v>
      </c>
      <c r="E1820" s="9">
        <f t="shared" si="140"/>
        <v>1.0417923130161517E-5</v>
      </c>
      <c r="G1820" s="9">
        <f t="shared" si="141"/>
        <v>3.2276807664577854E-3</v>
      </c>
      <c r="H1820" s="10">
        <f t="shared" si="139"/>
        <v>-5.735991428614267</v>
      </c>
    </row>
    <row r="1821" spans="1:8" ht="15.75" customHeight="1">
      <c r="A1821" s="7">
        <v>44899</v>
      </c>
      <c r="B1821" s="8">
        <v>1.0001</v>
      </c>
      <c r="C1821" s="11">
        <f t="shared" si="137"/>
        <v>9.9995000333297321E-5</v>
      </c>
      <c r="D1821" s="9">
        <f t="shared" si="138"/>
        <v>9.9990000916561307E-9</v>
      </c>
      <c r="E1821" s="9">
        <f t="shared" si="140"/>
        <v>1.0417895075462842E-5</v>
      </c>
      <c r="G1821" s="9">
        <f t="shared" si="141"/>
        <v>3.2276764205017273E-3</v>
      </c>
      <c r="H1821" s="10">
        <f t="shared" si="139"/>
        <v>-5.7359927750792057</v>
      </c>
    </row>
    <row r="1822" spans="1:8" ht="15.75" customHeight="1">
      <c r="A1822" s="7">
        <v>44900</v>
      </c>
      <c r="B1822" s="8">
        <v>1</v>
      </c>
      <c r="C1822" s="11">
        <f t="shared" si="137"/>
        <v>-9.9995000333324941E-5</v>
      </c>
      <c r="D1822" s="9">
        <f t="shared" si="138"/>
        <v>9.9990000916616546E-9</v>
      </c>
      <c r="E1822" s="9">
        <f t="shared" si="140"/>
        <v>6.8146407052312558E-6</v>
      </c>
      <c r="G1822" s="9">
        <f t="shared" si="141"/>
        <v>2.6104866797651461E-3</v>
      </c>
      <c r="H1822" s="10">
        <f t="shared" si="139"/>
        <v>-5.9482186076874415</v>
      </c>
    </row>
    <row r="1823" spans="1:8" ht="15.75" customHeight="1">
      <c r="A1823" s="7">
        <v>44901</v>
      </c>
      <c r="B1823" s="8">
        <v>1</v>
      </c>
      <c r="C1823" s="11">
        <f t="shared" si="137"/>
        <v>0</v>
      </c>
      <c r="D1823" s="9">
        <f t="shared" si="138"/>
        <v>0</v>
      </c>
      <c r="E1823" s="9">
        <f t="shared" si="140"/>
        <v>4.2531029201761053E-6</v>
      </c>
      <c r="G1823" s="9">
        <f t="shared" si="141"/>
        <v>2.0623052441809155E-3</v>
      </c>
      <c r="H1823" s="10">
        <f t="shared" si="139"/>
        <v>-6.1839308712777523</v>
      </c>
    </row>
    <row r="1824" spans="1:8" ht="15.75" customHeight="1">
      <c r="A1824" s="7">
        <v>44902</v>
      </c>
      <c r="B1824" s="8">
        <v>1</v>
      </c>
      <c r="C1824" s="11">
        <f t="shared" si="137"/>
        <v>0</v>
      </c>
      <c r="D1824" s="9">
        <f t="shared" si="138"/>
        <v>0</v>
      </c>
      <c r="E1824" s="9">
        <f t="shared" si="140"/>
        <v>4.0026773672342838E-6</v>
      </c>
      <c r="G1824" s="9">
        <f t="shared" si="141"/>
        <v>2.0006692298414259E-3</v>
      </c>
      <c r="H1824" s="10">
        <f t="shared" si="139"/>
        <v>-6.2142735394725657</v>
      </c>
    </row>
    <row r="1825" spans="1:8" ht="15.75" customHeight="1">
      <c r="A1825" s="7">
        <v>44903</v>
      </c>
      <c r="B1825" s="8">
        <v>1.0001</v>
      </c>
      <c r="C1825" s="11">
        <f t="shared" si="137"/>
        <v>9.9995000333297321E-5</v>
      </c>
      <c r="D1825" s="9">
        <f t="shared" si="138"/>
        <v>9.9990000916561307E-9</v>
      </c>
      <c r="E1825" s="9">
        <f t="shared" si="140"/>
        <v>4.01267636732594E-6</v>
      </c>
      <c r="G1825" s="9">
        <f t="shared" si="141"/>
        <v>2.0031665850163186E-3</v>
      </c>
      <c r="H1825" s="10">
        <f t="shared" si="139"/>
        <v>-6.2130260580001773</v>
      </c>
    </row>
    <row r="1826" spans="1:8" ht="15.75" customHeight="1">
      <c r="A1826" s="7">
        <v>44904</v>
      </c>
      <c r="B1826" s="8">
        <v>1</v>
      </c>
      <c r="C1826" s="11">
        <f t="shared" si="137"/>
        <v>-9.9995000333324941E-5</v>
      </c>
      <c r="D1826" s="9">
        <f t="shared" si="138"/>
        <v>9.9990000916616546E-9</v>
      </c>
      <c r="E1826" s="9">
        <f t="shared" si="140"/>
        <v>3.7722498144756811E-6</v>
      </c>
      <c r="G1826" s="9">
        <f t="shared" si="141"/>
        <v>1.9422280541882E-3</v>
      </c>
      <c r="H1826" s="10">
        <f t="shared" si="139"/>
        <v>-6.2439194833669971</v>
      </c>
    </row>
    <row r="1827" spans="1:8" ht="15.75" customHeight="1">
      <c r="A1827" s="7">
        <v>44905</v>
      </c>
      <c r="B1827" s="8">
        <v>1</v>
      </c>
      <c r="C1827" s="11">
        <f t="shared" si="137"/>
        <v>0</v>
      </c>
      <c r="D1827" s="9">
        <f t="shared" si="138"/>
        <v>0</v>
      </c>
      <c r="E1827" s="9">
        <f t="shared" si="140"/>
        <v>3.7722498144756811E-6</v>
      </c>
      <c r="G1827" s="9">
        <f t="shared" si="141"/>
        <v>1.9422280541882E-3</v>
      </c>
      <c r="H1827" s="10">
        <f t="shared" si="139"/>
        <v>-6.2439194833669971</v>
      </c>
    </row>
    <row r="1828" spans="1:8" ht="15.75" customHeight="1">
      <c r="A1828" s="7">
        <v>44906</v>
      </c>
      <c r="B1828" s="8">
        <v>1.0009999999999999</v>
      </c>
      <c r="C1828" s="11">
        <f t="shared" si="137"/>
        <v>9.9950033308342321E-4</v>
      </c>
      <c r="D1828" s="9">
        <f t="shared" si="138"/>
        <v>9.99000915833874E-7</v>
      </c>
      <c r="E1828" s="9">
        <f t="shared" si="140"/>
        <v>4.6109623367603757E-6</v>
      </c>
      <c r="G1828" s="9">
        <f t="shared" si="141"/>
        <v>2.1473151461209356E-3</v>
      </c>
      <c r="H1828" s="10">
        <f t="shared" si="139"/>
        <v>-6.1435369864506866</v>
      </c>
    </row>
    <row r="1829" spans="1:8" ht="15.75" customHeight="1">
      <c r="A1829" s="7">
        <v>44907</v>
      </c>
      <c r="B1829" s="8">
        <v>1</v>
      </c>
      <c r="C1829" s="11">
        <f t="shared" si="137"/>
        <v>-9.9950033308338808E-4</v>
      </c>
      <c r="D1829" s="9">
        <f t="shared" si="138"/>
        <v>9.9900091583380369E-7</v>
      </c>
      <c r="E1829" s="9">
        <f t="shared" si="140"/>
        <v>5.5699152090922735E-6</v>
      </c>
      <c r="G1829" s="9">
        <f t="shared" si="141"/>
        <v>2.3600667806425043E-3</v>
      </c>
      <c r="H1829" s="10">
        <f t="shared" si="139"/>
        <v>-6.0490653634625504</v>
      </c>
    </row>
    <row r="1830" spans="1:8" ht="15.75" customHeight="1">
      <c r="A1830" s="7">
        <v>44908</v>
      </c>
      <c r="B1830" s="8">
        <v>1.0003</v>
      </c>
      <c r="C1830" s="11">
        <f t="shared" si="137"/>
        <v>2.9995500899794244E-4</v>
      </c>
      <c r="D1830" s="9">
        <f t="shared" si="138"/>
        <v>8.9973007422955731E-8</v>
      </c>
      <c r="E1830" s="9">
        <f t="shared" si="140"/>
        <v>5.1690541130821301E-6</v>
      </c>
      <c r="G1830" s="9">
        <f t="shared" si="141"/>
        <v>2.2735553903703624E-3</v>
      </c>
      <c r="H1830" s="10">
        <f t="shared" si="139"/>
        <v>-6.086410421516617</v>
      </c>
    </row>
    <row r="1831" spans="1:8" ht="15.75" customHeight="1">
      <c r="A1831" s="7">
        <v>44909</v>
      </c>
      <c r="B1831" s="8">
        <v>1.0001</v>
      </c>
      <c r="C1831" s="11">
        <f t="shared" si="137"/>
        <v>-1.999600086646809E-4</v>
      </c>
      <c r="D1831" s="9">
        <f t="shared" si="138"/>
        <v>3.9984005065179259E-8</v>
      </c>
      <c r="E1831" s="9">
        <f t="shared" si="140"/>
        <v>5.2090381181473092E-6</v>
      </c>
      <c r="G1831" s="9">
        <f t="shared" si="141"/>
        <v>2.282331728331206E-3</v>
      </c>
      <c r="H1831" s="10">
        <f t="shared" si="139"/>
        <v>-6.0825576707401909</v>
      </c>
    </row>
    <row r="1832" spans="1:8" ht="15.75" customHeight="1">
      <c r="A1832" s="7">
        <v>44910</v>
      </c>
      <c r="B1832" s="8">
        <v>1.0001</v>
      </c>
      <c r="C1832" s="11">
        <f t="shared" si="137"/>
        <v>0</v>
      </c>
      <c r="D1832" s="9">
        <f t="shared" si="138"/>
        <v>0</v>
      </c>
      <c r="E1832" s="9">
        <f t="shared" si="140"/>
        <v>5.0487176332227929E-6</v>
      </c>
      <c r="G1832" s="9">
        <f t="shared" si="141"/>
        <v>2.2469351644457372E-3</v>
      </c>
      <c r="H1832" s="10">
        <f t="shared" si="139"/>
        <v>-6.0981881404694978</v>
      </c>
    </row>
    <row r="1833" spans="1:8" ht="15.75" customHeight="1">
      <c r="A1833" s="7">
        <v>44911</v>
      </c>
      <c r="B1833" s="8">
        <v>1.0001</v>
      </c>
      <c r="C1833" s="11">
        <f t="shared" si="137"/>
        <v>0</v>
      </c>
      <c r="D1833" s="9">
        <f t="shared" si="138"/>
        <v>0</v>
      </c>
      <c r="E1833" s="9">
        <f t="shared" si="140"/>
        <v>3.6081411144997817E-6</v>
      </c>
      <c r="G1833" s="9">
        <f t="shared" si="141"/>
        <v>1.8995107566159718E-3</v>
      </c>
      <c r="H1833" s="10">
        <f t="shared" si="139"/>
        <v>-6.2661589224855723</v>
      </c>
    </row>
    <row r="1834" spans="1:8" ht="15.75" customHeight="1">
      <c r="A1834" s="7">
        <v>44912</v>
      </c>
      <c r="B1834" s="8">
        <v>1.0001</v>
      </c>
      <c r="C1834" s="11">
        <f t="shared" si="137"/>
        <v>0</v>
      </c>
      <c r="D1834" s="9">
        <f t="shared" si="138"/>
        <v>0</v>
      </c>
      <c r="E1834" s="9">
        <f t="shared" si="140"/>
        <v>2.6079409177623429E-6</v>
      </c>
      <c r="G1834" s="9">
        <f t="shared" si="141"/>
        <v>1.6149120464478376E-3</v>
      </c>
      <c r="H1834" s="10">
        <f t="shared" si="139"/>
        <v>-6.4284747841943544</v>
      </c>
    </row>
    <row r="1835" spans="1:8" ht="15.75" customHeight="1">
      <c r="A1835" s="7">
        <v>44913</v>
      </c>
      <c r="B1835" s="8">
        <v>1.0001</v>
      </c>
      <c r="C1835" s="11">
        <f t="shared" si="137"/>
        <v>0</v>
      </c>
      <c r="D1835" s="9">
        <f t="shared" si="138"/>
        <v>0</v>
      </c>
      <c r="E1835" s="9">
        <f t="shared" si="140"/>
        <v>2.6079409177623429E-6</v>
      </c>
      <c r="G1835" s="9">
        <f t="shared" si="141"/>
        <v>1.6149120464478376E-3</v>
      </c>
      <c r="H1835" s="10">
        <f t="shared" si="139"/>
        <v>-6.4284747841943544</v>
      </c>
    </row>
    <row r="1836" spans="1:8" ht="15.75" customHeight="1">
      <c r="A1836" s="7">
        <v>44914</v>
      </c>
      <c r="B1836" s="8">
        <v>1</v>
      </c>
      <c r="C1836" s="11">
        <f t="shared" si="137"/>
        <v>-9.9995000333324941E-5</v>
      </c>
      <c r="D1836" s="9">
        <f t="shared" si="138"/>
        <v>9.9990000916616546E-9</v>
      </c>
      <c r="E1836" s="9">
        <f t="shared" si="140"/>
        <v>2.6079289087556244E-6</v>
      </c>
      <c r="G1836" s="9">
        <f t="shared" si="141"/>
        <v>1.6149083282823284E-3</v>
      </c>
      <c r="H1836" s="10">
        <f t="shared" si="139"/>
        <v>-6.4284770865920597</v>
      </c>
    </row>
    <row r="1837" spans="1:8" ht="15.75" customHeight="1">
      <c r="A1837" s="7">
        <v>44915</v>
      </c>
      <c r="B1837" s="8">
        <v>1.0001</v>
      </c>
      <c r="C1837" s="11">
        <f t="shared" si="137"/>
        <v>9.9995000333297321E-5</v>
      </c>
      <c r="D1837" s="9">
        <f t="shared" si="138"/>
        <v>9.9990000916561307E-9</v>
      </c>
      <c r="E1837" s="9">
        <f t="shared" si="140"/>
        <v>2.6079189027519253E-6</v>
      </c>
      <c r="G1837" s="9">
        <f t="shared" si="141"/>
        <v>1.6149052302695428E-3</v>
      </c>
      <c r="H1837" s="10">
        <f t="shared" si="139"/>
        <v>-6.4284790049769631</v>
      </c>
    </row>
    <row r="1838" spans="1:8" ht="15.75" customHeight="1">
      <c r="A1838" s="7">
        <v>44916</v>
      </c>
      <c r="B1838" s="8">
        <v>1</v>
      </c>
      <c r="C1838" s="11">
        <f t="shared" si="137"/>
        <v>-9.9995000333324941E-5</v>
      </c>
      <c r="D1838" s="9">
        <f t="shared" si="138"/>
        <v>9.9990000916616546E-9</v>
      </c>
      <c r="E1838" s="9">
        <f t="shared" si="140"/>
        <v>2.4578538793684355E-6</v>
      </c>
      <c r="G1838" s="9">
        <f t="shared" si="141"/>
        <v>1.5677544065855582E-3</v>
      </c>
      <c r="H1838" s="10">
        <f t="shared" si="139"/>
        <v>-6.4581109977745257</v>
      </c>
    </row>
    <row r="1839" spans="1:8" ht="15.75" customHeight="1">
      <c r="A1839" s="7">
        <v>44917</v>
      </c>
      <c r="B1839" s="8">
        <v>0.99990000000000001</v>
      </c>
      <c r="C1839" s="11">
        <f t="shared" si="137"/>
        <v>-1.0000500033334732E-4</v>
      </c>
      <c r="D1839" s="9">
        <f t="shared" si="138"/>
        <v>1.0001000091672799E-8</v>
      </c>
      <c r="E1839" s="9">
        <f t="shared" si="140"/>
        <v>2.3079188560020072E-6</v>
      </c>
      <c r="G1839" s="9">
        <f t="shared" si="141"/>
        <v>1.5191836149728601E-3</v>
      </c>
      <c r="H1839" s="10">
        <f t="shared" si="139"/>
        <v>-6.489582183823952</v>
      </c>
    </row>
    <row r="1840" spans="1:8" ht="15.75" customHeight="1">
      <c r="A1840" s="7">
        <v>44918</v>
      </c>
      <c r="B1840" s="8">
        <v>0.99990000000000001</v>
      </c>
      <c r="C1840" s="11">
        <f t="shared" si="137"/>
        <v>0</v>
      </c>
      <c r="D1840" s="9">
        <f t="shared" si="138"/>
        <v>0</v>
      </c>
      <c r="E1840" s="9">
        <f t="shared" si="140"/>
        <v>2.2979258523120887E-6</v>
      </c>
      <c r="G1840" s="9">
        <f t="shared" si="141"/>
        <v>1.5158911083293842E-3</v>
      </c>
      <c r="H1840" s="10">
        <f t="shared" si="139"/>
        <v>-6.4917518226205022</v>
      </c>
    </row>
    <row r="1841" spans="1:8" ht="15.75" customHeight="1">
      <c r="A1841" s="7">
        <v>44919</v>
      </c>
      <c r="B1841" s="8">
        <v>1.0012000000000001</v>
      </c>
      <c r="C1841" s="11">
        <f t="shared" si="137"/>
        <v>1.299285575815488E-3</v>
      </c>
      <c r="D1841" s="9">
        <f t="shared" si="138"/>
        <v>1.6881430075221842E-6</v>
      </c>
      <c r="E1841" s="9">
        <f t="shared" si="140"/>
        <v>3.8960958524112849E-6</v>
      </c>
      <c r="G1841" s="9">
        <f t="shared" si="141"/>
        <v>1.9738530473191983E-3</v>
      </c>
      <c r="H1841" s="10">
        <f t="shared" si="139"/>
        <v>-6.2277677848558293</v>
      </c>
    </row>
    <row r="1842" spans="1:8" ht="15.75" customHeight="1">
      <c r="A1842" s="7">
        <v>44920</v>
      </c>
      <c r="B1842" s="8">
        <v>0.99980000000000002</v>
      </c>
      <c r="C1842" s="11">
        <f t="shared" si="137"/>
        <v>-1.3993005781492726E-3</v>
      </c>
      <c r="D1842" s="9">
        <f t="shared" si="138"/>
        <v>1.9580421080088888E-6</v>
      </c>
      <c r="E1842" s="9">
        <f t="shared" si="140"/>
        <v>5.8441389603285179E-6</v>
      </c>
      <c r="G1842" s="9">
        <f t="shared" si="141"/>
        <v>2.4174654000271687E-3</v>
      </c>
      <c r="H1842" s="10">
        <f t="shared" si="139"/>
        <v>-6.0250356430341094</v>
      </c>
    </row>
    <row r="1843" spans="1:8" ht="15.75" customHeight="1">
      <c r="A1843" s="7">
        <v>44921</v>
      </c>
      <c r="B1843" s="8">
        <v>0.99980000000000002</v>
      </c>
      <c r="C1843" s="11">
        <f t="shared" si="137"/>
        <v>0</v>
      </c>
      <c r="D1843" s="9">
        <f t="shared" si="138"/>
        <v>0</v>
      </c>
      <c r="E1843" s="9">
        <f t="shared" si="140"/>
        <v>5.8341399602368548E-6</v>
      </c>
      <c r="G1843" s="9">
        <f t="shared" si="141"/>
        <v>2.41539643955953E-3</v>
      </c>
      <c r="H1843" s="10">
        <f t="shared" si="139"/>
        <v>-6.0258918481824075</v>
      </c>
    </row>
    <row r="1844" spans="1:8" ht="15.75" customHeight="1">
      <c r="A1844" s="7">
        <v>44922</v>
      </c>
      <c r="B1844" s="8">
        <v>0.99970000000000003</v>
      </c>
      <c r="C1844" s="11">
        <f t="shared" si="137"/>
        <v>-1.0002500633493674E-4</v>
      </c>
      <c r="D1844" s="9">
        <f t="shared" si="138"/>
        <v>1.0005001892304136E-8</v>
      </c>
      <c r="E1844" s="9">
        <f t="shared" si="140"/>
        <v>5.8441449621291589E-6</v>
      </c>
      <c r="G1844" s="9">
        <f t="shared" si="141"/>
        <v>2.4174666413684302E-3</v>
      </c>
      <c r="H1844" s="10">
        <f t="shared" si="139"/>
        <v>-6.0250351295455014</v>
      </c>
    </row>
    <row r="1845" spans="1:8" ht="15.75" customHeight="1">
      <c r="A1845" s="7">
        <v>44923</v>
      </c>
      <c r="B1845" s="8">
        <v>0.99939999999999996</v>
      </c>
      <c r="C1845" s="11">
        <f t="shared" si="137"/>
        <v>-3.0013506303043622E-4</v>
      </c>
      <c r="D1845" s="9">
        <f t="shared" si="138"/>
        <v>9.008105606028392E-8</v>
      </c>
      <c r="E1845" s="9">
        <f t="shared" si="140"/>
        <v>5.9342260181894432E-6</v>
      </c>
      <c r="G1845" s="9">
        <f t="shared" si="141"/>
        <v>2.4360266866743155E-3</v>
      </c>
      <c r="H1845" s="10">
        <f t="shared" si="139"/>
        <v>-6.0173869740736743</v>
      </c>
    </row>
    <row r="1846" spans="1:8" ht="15.75" customHeight="1">
      <c r="A1846" s="7">
        <v>44924</v>
      </c>
      <c r="B1846" s="8">
        <v>0.99960000000000004</v>
      </c>
      <c r="C1846" s="11">
        <f t="shared" si="137"/>
        <v>2.001000506928513E-4</v>
      </c>
      <c r="D1846" s="9">
        <f t="shared" si="138"/>
        <v>4.0040030287281656E-8</v>
      </c>
      <c r="E1846" s="9">
        <f t="shared" si="140"/>
        <v>5.9642670483850702E-6</v>
      </c>
      <c r="G1846" s="9">
        <f t="shared" si="141"/>
        <v>2.4421848923423203E-3</v>
      </c>
      <c r="H1846" s="10">
        <f t="shared" si="139"/>
        <v>-6.0148621926698524</v>
      </c>
    </row>
    <row r="1847" spans="1:8" ht="15.75" customHeight="1">
      <c r="A1847" s="7">
        <v>44925</v>
      </c>
      <c r="B1847" s="8">
        <v>0.99950000000000006</v>
      </c>
      <c r="C1847" s="11">
        <f t="shared" si="137"/>
        <v>-1.0004502034254631E-4</v>
      </c>
      <c r="D1847" s="9">
        <f t="shared" si="138"/>
        <v>1.0009006095340506E-8</v>
      </c>
      <c r="E1847" s="9">
        <f t="shared" si="140"/>
        <v>5.9642770543887472E-6</v>
      </c>
      <c r="G1847" s="9">
        <f t="shared" si="141"/>
        <v>2.4421869409176579E-3</v>
      </c>
      <c r="H1847" s="10">
        <f t="shared" si="139"/>
        <v>-6.0148613538412752</v>
      </c>
    </row>
    <row r="1848" spans="1:8" ht="15.75" customHeight="1">
      <c r="A1848" s="7">
        <v>44926</v>
      </c>
      <c r="B1848" s="8">
        <v>0.99950000000000006</v>
      </c>
      <c r="C1848" s="11">
        <f t="shared" si="137"/>
        <v>0</v>
      </c>
      <c r="D1848" s="9">
        <f t="shared" si="138"/>
        <v>0</v>
      </c>
      <c r="E1848" s="9">
        <f t="shared" si="140"/>
        <v>5.9642770543887472E-6</v>
      </c>
      <c r="G1848" s="9">
        <f t="shared" si="141"/>
        <v>2.4421869409176579E-3</v>
      </c>
      <c r="H1848" s="10">
        <f t="shared" si="139"/>
        <v>-6.0148613538412752</v>
      </c>
    </row>
    <row r="1849" spans="1:8" ht="15.75" customHeight="1">
      <c r="A1849" s="7">
        <v>44927</v>
      </c>
      <c r="B1849" s="8">
        <v>0.99960000000000004</v>
      </c>
      <c r="C1849" s="11">
        <f t="shared" si="137"/>
        <v>1.0004502034262205E-4</v>
      </c>
      <c r="D1849" s="9">
        <f t="shared" si="138"/>
        <v>1.000900609535566E-8</v>
      </c>
      <c r="E1849" s="9">
        <f t="shared" si="140"/>
        <v>4.9752851446502299E-6</v>
      </c>
      <c r="G1849" s="9">
        <f t="shared" si="141"/>
        <v>2.2305347216867596E-3</v>
      </c>
      <c r="H1849" s="10">
        <f t="shared" si="139"/>
        <v>-6.1055139367443028</v>
      </c>
    </row>
    <row r="1850" spans="1:8" ht="15.75" customHeight="1">
      <c r="A1850" s="7">
        <v>44928</v>
      </c>
      <c r="B1850" s="8">
        <v>1.0008999999999999</v>
      </c>
      <c r="C1850" s="11">
        <f t="shared" si="137"/>
        <v>1.2996752641757287E-3</v>
      </c>
      <c r="D1850" s="9">
        <f t="shared" si="138"/>
        <v>1.6891557923102504E-6</v>
      </c>
      <c r="E1850" s="9">
        <f t="shared" si="140"/>
        <v>5.6654400211266765E-6</v>
      </c>
      <c r="G1850" s="9">
        <f t="shared" si="141"/>
        <v>2.3802184818051213E-3</v>
      </c>
      <c r="H1850" s="10">
        <f t="shared" si="139"/>
        <v>-6.0405629964342493</v>
      </c>
    </row>
    <row r="1851" spans="1:8" ht="15.75" customHeight="1">
      <c r="A1851" s="7">
        <v>44929</v>
      </c>
      <c r="B1851" s="8">
        <v>0.99960000000000004</v>
      </c>
      <c r="C1851" s="11">
        <f t="shared" si="137"/>
        <v>-1.2996752641756494E-3</v>
      </c>
      <c r="D1851" s="9">
        <f t="shared" si="138"/>
        <v>1.6891557923100439E-6</v>
      </c>
      <c r="E1851" s="9">
        <f t="shared" si="140"/>
        <v>7.2646228060137641E-6</v>
      </c>
      <c r="G1851" s="9">
        <f t="shared" si="141"/>
        <v>2.6952964226618498E-3</v>
      </c>
      <c r="H1851" s="10">
        <f t="shared" si="139"/>
        <v>-5.9162470908136431</v>
      </c>
    </row>
    <row r="1852" spans="1:8" ht="15.75" customHeight="1">
      <c r="A1852" s="7">
        <v>44930</v>
      </c>
      <c r="B1852" s="8">
        <v>0.99980000000000002</v>
      </c>
      <c r="C1852" s="11">
        <f t="shared" si="137"/>
        <v>2.0006001867263622E-4</v>
      </c>
      <c r="D1852" s="9">
        <f t="shared" si="138"/>
        <v>4.0024011071295552E-8</v>
      </c>
      <c r="E1852" s="9">
        <f t="shared" si="140"/>
        <v>7.2646628120198793E-6</v>
      </c>
      <c r="G1852" s="9">
        <f t="shared" si="141"/>
        <v>2.6953038440999336E-3</v>
      </c>
      <c r="H1852" s="10">
        <f t="shared" si="139"/>
        <v>-5.9162443373399238</v>
      </c>
    </row>
    <row r="1853" spans="1:8" ht="15.75" customHeight="1">
      <c r="A1853" s="7">
        <v>44931</v>
      </c>
      <c r="B1853" s="8">
        <v>0.99960000000000004</v>
      </c>
      <c r="C1853" s="11">
        <f t="shared" si="137"/>
        <v>-2.0006001867262462E-4</v>
      </c>
      <c r="D1853" s="9">
        <f t="shared" si="138"/>
        <v>4.0024011071290914E-8</v>
      </c>
      <c r="E1853" s="9">
        <f t="shared" si="140"/>
        <v>7.3046868230911703E-6</v>
      </c>
      <c r="G1853" s="9">
        <f t="shared" si="141"/>
        <v>2.7027184135775539E-3</v>
      </c>
      <c r="H1853" s="10">
        <f t="shared" si="139"/>
        <v>-5.9134971926314703</v>
      </c>
    </row>
    <row r="1854" spans="1:8" ht="15.75" customHeight="1">
      <c r="A1854" s="7">
        <v>44932</v>
      </c>
      <c r="B1854" s="8">
        <v>0.99970000000000003</v>
      </c>
      <c r="C1854" s="11">
        <f t="shared" si="137"/>
        <v>1.0003501233780469E-4</v>
      </c>
      <c r="D1854" s="9">
        <f t="shared" si="138"/>
        <v>1.0007003693424736E-8</v>
      </c>
      <c r="E1854" s="9">
        <f t="shared" si="140"/>
        <v>7.3146938267845946E-6</v>
      </c>
      <c r="G1854" s="9">
        <f t="shared" si="141"/>
        <v>2.7045690648945524E-3</v>
      </c>
      <c r="H1854" s="10">
        <f t="shared" si="139"/>
        <v>-5.9128126899499964</v>
      </c>
    </row>
    <row r="1855" spans="1:8" ht="15.75" customHeight="1">
      <c r="A1855" s="7">
        <v>44933</v>
      </c>
      <c r="B1855" s="8">
        <v>0.99960000000000004</v>
      </c>
      <c r="C1855" s="11">
        <f t="shared" si="137"/>
        <v>-1.0003501233772528E-4</v>
      </c>
      <c r="D1855" s="9">
        <f t="shared" si="138"/>
        <v>1.0007003693408849E-8</v>
      </c>
      <c r="E1855" s="9">
        <f t="shared" si="140"/>
        <v>7.3247008304780038E-6</v>
      </c>
      <c r="G1855" s="9">
        <f t="shared" si="141"/>
        <v>2.7064184507348461E-3</v>
      </c>
      <c r="H1855" s="10">
        <f t="shared" si="139"/>
        <v>-5.9121291230753865</v>
      </c>
    </row>
    <row r="1856" spans="1:8" ht="15.75" customHeight="1">
      <c r="A1856" s="7">
        <v>44934</v>
      </c>
      <c r="B1856" s="8">
        <v>1.0004</v>
      </c>
      <c r="C1856" s="11">
        <f t="shared" si="137"/>
        <v>8.0000004266654113E-4</v>
      </c>
      <c r="D1856" s="9">
        <f t="shared" si="138"/>
        <v>6.4000006826646761E-7</v>
      </c>
      <c r="E1856" s="9">
        <f t="shared" si="140"/>
        <v>7.9647008987444715E-6</v>
      </c>
      <c r="G1856" s="9">
        <f t="shared" si="141"/>
        <v>2.8221801676619569E-3</v>
      </c>
      <c r="H1856" s="10">
        <f t="shared" si="139"/>
        <v>-5.8702455836270309</v>
      </c>
    </row>
    <row r="1857" spans="1:8" ht="15.75" customHeight="1">
      <c r="A1857" s="7">
        <v>44935</v>
      </c>
      <c r="B1857" s="8">
        <v>0.99990000000000001</v>
      </c>
      <c r="C1857" s="11">
        <f t="shared" si="137"/>
        <v>-4.9992502166025228E-4</v>
      </c>
      <c r="D1857" s="9">
        <f t="shared" si="138"/>
        <v>2.4992502728200371E-7</v>
      </c>
      <c r="E1857" s="9">
        <f t="shared" si="140"/>
        <v>8.2046269259348139E-6</v>
      </c>
      <c r="G1857" s="9">
        <f t="shared" si="141"/>
        <v>2.8643719950339577E-3</v>
      </c>
      <c r="H1857" s="10">
        <f t="shared" si="139"/>
        <v>-5.8554061517840603</v>
      </c>
    </row>
    <row r="1858" spans="1:8" ht="15.75" customHeight="1">
      <c r="A1858" s="7">
        <v>44936</v>
      </c>
      <c r="B1858" s="8">
        <v>1</v>
      </c>
      <c r="C1858" s="11">
        <f t="shared" si="137"/>
        <v>1.0000500033327544E-4</v>
      </c>
      <c r="D1858" s="9">
        <f t="shared" si="138"/>
        <v>1.0001000091658421E-8</v>
      </c>
      <c r="E1858" s="9">
        <f t="shared" si="140"/>
        <v>8.204628925934816E-6</v>
      </c>
      <c r="G1858" s="9">
        <f t="shared" si="141"/>
        <v>2.8643723441506021E-3</v>
      </c>
      <c r="H1858" s="10">
        <f t="shared" si="139"/>
        <v>-5.8554060299016291</v>
      </c>
    </row>
    <row r="1859" spans="1:8" ht="15.75" customHeight="1">
      <c r="A1859" s="7">
        <v>44937</v>
      </c>
      <c r="B1859" s="8">
        <v>1</v>
      </c>
      <c r="C1859" s="11">
        <f t="shared" ref="C1859:C1922" si="142">LN(B1859/B1858)</f>
        <v>0</v>
      </c>
      <c r="D1859" s="9">
        <f t="shared" ref="D1859:D1922" si="143">C1859^2</f>
        <v>0</v>
      </c>
      <c r="E1859" s="9">
        <f t="shared" si="140"/>
        <v>8.1946299258431547E-6</v>
      </c>
      <c r="G1859" s="9">
        <f t="shared" si="141"/>
        <v>2.8626264034699246E-3</v>
      </c>
      <c r="H1859" s="10">
        <f t="shared" si="139"/>
        <v>-5.8560157526592924</v>
      </c>
    </row>
    <row r="1860" spans="1:8" ht="15.75" customHeight="1">
      <c r="A1860" s="7">
        <v>44938</v>
      </c>
      <c r="B1860" s="8">
        <v>1.0002</v>
      </c>
      <c r="C1860" s="11">
        <f t="shared" si="142"/>
        <v>1.9998000266624471E-4</v>
      </c>
      <c r="D1860" s="9">
        <f t="shared" si="143"/>
        <v>3.9992001466391245E-8</v>
      </c>
      <c r="E1860" s="9">
        <f t="shared" si="140"/>
        <v>8.224620927217874E-6</v>
      </c>
      <c r="G1860" s="9">
        <f t="shared" si="141"/>
        <v>2.8678599908673842E-3</v>
      </c>
      <c r="H1860" s="10">
        <f t="shared" si="139"/>
        <v>-5.8541891751255815</v>
      </c>
    </row>
    <row r="1861" spans="1:8" ht="15.75" customHeight="1">
      <c r="A1861" s="7">
        <v>44939</v>
      </c>
      <c r="B1861" s="8">
        <v>1.0001</v>
      </c>
      <c r="C1861" s="11">
        <f t="shared" si="142"/>
        <v>-9.9985002332892098E-5</v>
      </c>
      <c r="D1861" s="9">
        <f t="shared" si="143"/>
        <v>9.9970006915084388E-9</v>
      </c>
      <c r="E1861" s="9">
        <f t="shared" si="140"/>
        <v>8.2346179279093833E-6</v>
      </c>
      <c r="G1861" s="9">
        <f t="shared" si="141"/>
        <v>2.8696023989238269E-3</v>
      </c>
      <c r="H1861" s="10">
        <f t="shared" si="139"/>
        <v>-5.8535817957680774</v>
      </c>
    </row>
    <row r="1862" spans="1:8" ht="15.75" customHeight="1">
      <c r="A1862" s="7">
        <v>44940</v>
      </c>
      <c r="B1862" s="8">
        <v>1.0003</v>
      </c>
      <c r="C1862" s="11">
        <f t="shared" si="142"/>
        <v>1.9996000866470036E-4</v>
      </c>
      <c r="D1862" s="9">
        <f t="shared" si="143"/>
        <v>3.9984005065187041E-8</v>
      </c>
      <c r="E1862" s="9">
        <f t="shared" si="140"/>
        <v>6.5864589254523846E-6</v>
      </c>
      <c r="G1862" s="9">
        <f t="shared" si="141"/>
        <v>2.5664097345226042E-3</v>
      </c>
      <c r="H1862" s="10">
        <f t="shared" si="139"/>
        <v>-5.965247347234043</v>
      </c>
    </row>
    <row r="1863" spans="1:8" ht="15.75" customHeight="1">
      <c r="A1863" s="7">
        <v>44941</v>
      </c>
      <c r="B1863" s="8">
        <v>1.0004999999999999</v>
      </c>
      <c r="C1863" s="11">
        <f t="shared" si="142"/>
        <v>1.9992003265308618E-4</v>
      </c>
      <c r="D1863" s="9">
        <f t="shared" si="143"/>
        <v>3.9968019456011047E-8</v>
      </c>
      <c r="E1863" s="9">
        <f t="shared" si="140"/>
        <v>4.6683848368995072E-6</v>
      </c>
      <c r="G1863" s="9">
        <f t="shared" si="141"/>
        <v>2.1606445420058124E-3</v>
      </c>
      <c r="H1863" s="10">
        <f t="shared" si="139"/>
        <v>-6.1373487027214484</v>
      </c>
    </row>
    <row r="1864" spans="1:8" ht="15.75" customHeight="1">
      <c r="A1864" s="7">
        <v>44942</v>
      </c>
      <c r="B1864" s="8">
        <v>1</v>
      </c>
      <c r="C1864" s="11">
        <f t="shared" si="142"/>
        <v>-4.9987504165104253E-4</v>
      </c>
      <c r="D1864" s="9">
        <f t="shared" si="143"/>
        <v>2.4987505726563152E-7</v>
      </c>
      <c r="E1864" s="9">
        <f t="shared" si="140"/>
        <v>4.9182598941651388E-6</v>
      </c>
      <c r="G1864" s="9">
        <f t="shared" si="141"/>
        <v>2.2177150164448857E-3</v>
      </c>
      <c r="H1864" s="10">
        <f t="shared" si="139"/>
        <v>-6.1112778850336662</v>
      </c>
    </row>
    <row r="1865" spans="1:8" ht="15.75" customHeight="1">
      <c r="A1865" s="7">
        <v>44943</v>
      </c>
      <c r="B1865" s="8">
        <v>1.0001</v>
      </c>
      <c r="C1865" s="11">
        <f t="shared" si="142"/>
        <v>9.9995000333297321E-5</v>
      </c>
      <c r="D1865" s="9">
        <f t="shared" si="143"/>
        <v>9.9990000916561307E-9</v>
      </c>
      <c r="E1865" s="9">
        <f t="shared" si="140"/>
        <v>4.918253892364491E-6</v>
      </c>
      <c r="G1865" s="9">
        <f t="shared" si="141"/>
        <v>2.2177136632948111E-3</v>
      </c>
      <c r="H1865" s="10">
        <f t="shared" si="139"/>
        <v>-6.1112784951889285</v>
      </c>
    </row>
    <row r="1866" spans="1:8" ht="15.75" customHeight="1">
      <c r="A1866" s="7">
        <v>44944</v>
      </c>
      <c r="B1866" s="8">
        <v>1</v>
      </c>
      <c r="C1866" s="11">
        <f t="shared" si="142"/>
        <v>-9.9995000333324941E-5</v>
      </c>
      <c r="D1866" s="9">
        <f t="shared" si="143"/>
        <v>9.9990000916616546E-9</v>
      </c>
      <c r="E1866" s="9">
        <f t="shared" si="140"/>
        <v>4.8381718363958681E-6</v>
      </c>
      <c r="G1866" s="9">
        <f t="shared" si="141"/>
        <v>2.1995844690295184E-3</v>
      </c>
      <c r="H1866" s="10">
        <f t="shared" si="139"/>
        <v>-6.1194868141713643</v>
      </c>
    </row>
    <row r="1867" spans="1:8" ht="15.75" customHeight="1">
      <c r="A1867" s="7">
        <v>44945</v>
      </c>
      <c r="B1867" s="8">
        <v>1</v>
      </c>
      <c r="C1867" s="11">
        <f t="shared" si="142"/>
        <v>0</v>
      </c>
      <c r="D1867" s="9">
        <f t="shared" si="143"/>
        <v>0</v>
      </c>
      <c r="E1867" s="9">
        <f t="shared" si="140"/>
        <v>4.7981318061085865E-6</v>
      </c>
      <c r="G1867" s="9">
        <f t="shared" si="141"/>
        <v>2.1904638335541143E-3</v>
      </c>
      <c r="H1867" s="10">
        <f t="shared" si="139"/>
        <v>-6.1236419614359336</v>
      </c>
    </row>
    <row r="1868" spans="1:8" ht="15.75" customHeight="1">
      <c r="A1868" s="7">
        <v>44946</v>
      </c>
      <c r="B1868" s="8">
        <v>1.0002</v>
      </c>
      <c r="C1868" s="11">
        <f t="shared" si="142"/>
        <v>1.9998000266624471E-4</v>
      </c>
      <c r="D1868" s="9">
        <f t="shared" si="143"/>
        <v>3.9992001466391245E-8</v>
      </c>
      <c r="E1868" s="9">
        <f t="shared" si="140"/>
        <v>4.8281148014796377E-6</v>
      </c>
      <c r="G1868" s="9">
        <f t="shared" si="141"/>
        <v>2.1972971582104313E-3</v>
      </c>
      <c r="H1868" s="10">
        <f t="shared" si="139"/>
        <v>-6.1205272383716647</v>
      </c>
    </row>
    <row r="1869" spans="1:8" ht="15.75" customHeight="1">
      <c r="A1869" s="7">
        <v>44947</v>
      </c>
      <c r="B1869" s="8">
        <v>0.99970000000000003</v>
      </c>
      <c r="C1869" s="11">
        <f t="shared" si="142"/>
        <v>-5.0002501166818277E-4</v>
      </c>
      <c r="D1869" s="9">
        <f t="shared" si="143"/>
        <v>2.5002501229376631E-7</v>
      </c>
      <c r="E1869" s="9">
        <f t="shared" si="140"/>
        <v>5.0781398137734038E-6</v>
      </c>
      <c r="G1869" s="9">
        <f t="shared" si="141"/>
        <v>2.2534728340438018E-3</v>
      </c>
      <c r="H1869" s="10">
        <f t="shared" si="139"/>
        <v>-6.0952827709123119</v>
      </c>
    </row>
    <row r="1870" spans="1:8" ht="15.75" customHeight="1">
      <c r="A1870" s="7">
        <v>44948</v>
      </c>
      <c r="B1870" s="8">
        <v>1.0002</v>
      </c>
      <c r="C1870" s="11">
        <f t="shared" si="142"/>
        <v>5.0002501166825813E-4</v>
      </c>
      <c r="D1870" s="9">
        <f t="shared" si="143"/>
        <v>2.5002501229384169E-7</v>
      </c>
      <c r="E1870" s="9">
        <f t="shared" si="140"/>
        <v>5.3181558199718891E-6</v>
      </c>
      <c r="G1870" s="9">
        <f t="shared" si="141"/>
        <v>2.3061127075604715E-3</v>
      </c>
      <c r="H1870" s="10">
        <f t="shared" si="139"/>
        <v>-6.0721919825445383</v>
      </c>
    </row>
    <row r="1871" spans="1:8" ht="15.75" customHeight="1">
      <c r="A1871" s="7">
        <v>44949</v>
      </c>
      <c r="B1871" s="8">
        <v>1.0001</v>
      </c>
      <c r="C1871" s="11">
        <f t="shared" si="142"/>
        <v>-9.9985002332892098E-5</v>
      </c>
      <c r="D1871" s="9">
        <f t="shared" si="143"/>
        <v>9.9970006915084388E-9</v>
      </c>
      <c r="E1871" s="9">
        <f t="shared" si="140"/>
        <v>3.6389970283531492E-6</v>
      </c>
      <c r="G1871" s="9">
        <f t="shared" si="141"/>
        <v>1.9076155347326016E-3</v>
      </c>
      <c r="H1871" s="10">
        <f t="shared" si="139"/>
        <v>-6.2619012279727126</v>
      </c>
    </row>
    <row r="1872" spans="1:8" ht="15.75" customHeight="1">
      <c r="A1872" s="7">
        <v>44950</v>
      </c>
      <c r="B1872" s="8">
        <v>1.0001</v>
      </c>
      <c r="C1872" s="11">
        <f t="shared" si="142"/>
        <v>0</v>
      </c>
      <c r="D1872" s="9">
        <f t="shared" si="143"/>
        <v>0</v>
      </c>
      <c r="E1872" s="9">
        <f t="shared" si="140"/>
        <v>1.9498412360431043E-6</v>
      </c>
      <c r="G1872" s="9">
        <f t="shared" si="141"/>
        <v>1.3963671566042737E-3</v>
      </c>
      <c r="H1872" s="10">
        <f t="shared" si="139"/>
        <v>-6.5738813030584948</v>
      </c>
    </row>
    <row r="1873" spans="1:8" ht="15.75" customHeight="1">
      <c r="A1873" s="7">
        <v>44951</v>
      </c>
      <c r="B1873" s="8">
        <v>1.0002</v>
      </c>
      <c r="C1873" s="11">
        <f t="shared" si="142"/>
        <v>9.9985002332974999E-5</v>
      </c>
      <c r="D1873" s="9">
        <f t="shared" si="143"/>
        <v>9.9970006915250155E-9</v>
      </c>
      <c r="E1873" s="9">
        <f t="shared" si="140"/>
        <v>1.919814225663334E-6</v>
      </c>
      <c r="G1873" s="9">
        <f t="shared" si="141"/>
        <v>1.3855736088939244E-3</v>
      </c>
      <c r="H1873" s="10">
        <f t="shared" si="139"/>
        <v>-6.5816410670364514</v>
      </c>
    </row>
    <row r="1874" spans="1:8" ht="15.75" customHeight="1">
      <c r="A1874" s="7">
        <v>44952</v>
      </c>
      <c r="B1874" s="8">
        <v>1.0001</v>
      </c>
      <c r="C1874" s="11">
        <f t="shared" si="142"/>
        <v>-9.9985002332892098E-5</v>
      </c>
      <c r="D1874" s="9">
        <f t="shared" si="143"/>
        <v>9.9970006915084388E-9</v>
      </c>
      <c r="E1874" s="9">
        <f t="shared" si="140"/>
        <v>1.8897872152835513E-6</v>
      </c>
      <c r="G1874" s="9">
        <f t="shared" si="141"/>
        <v>1.3746953172552642E-3</v>
      </c>
      <c r="H1874" s="10">
        <f t="shared" si="139"/>
        <v>-6.5895231598684463</v>
      </c>
    </row>
    <row r="1875" spans="1:8" ht="15.75" customHeight="1">
      <c r="A1875" s="7">
        <v>44953</v>
      </c>
      <c r="B1875" s="8">
        <v>1.0002</v>
      </c>
      <c r="C1875" s="11">
        <f t="shared" si="142"/>
        <v>9.9985002332974999E-5</v>
      </c>
      <c r="D1875" s="9">
        <f t="shared" si="143"/>
        <v>9.9970006915250155E-9</v>
      </c>
      <c r="E1875" s="9">
        <f t="shared" si="140"/>
        <v>1.8897772122816514E-6</v>
      </c>
      <c r="G1875" s="9">
        <f t="shared" si="141"/>
        <v>1.3746916789890201E-3</v>
      </c>
      <c r="H1875" s="10">
        <f t="shared" si="139"/>
        <v>-6.5895258064702151</v>
      </c>
    </row>
    <row r="1876" spans="1:8" ht="15.75" customHeight="1">
      <c r="A1876" s="7">
        <v>44954</v>
      </c>
      <c r="B1876" s="8">
        <v>0.99990000000000001</v>
      </c>
      <c r="C1876" s="11">
        <f t="shared" si="142"/>
        <v>-2.999850029995372E-4</v>
      </c>
      <c r="D1876" s="9">
        <f t="shared" si="143"/>
        <v>8.9991002024632349E-8</v>
      </c>
      <c r="E1876" s="9">
        <f t="shared" si="140"/>
        <v>1.9697612106128752E-6</v>
      </c>
      <c r="G1876" s="9">
        <f t="shared" si="141"/>
        <v>1.4034818169869089E-3</v>
      </c>
      <c r="H1876" s="10">
        <f t="shared" si="139"/>
        <v>-6.5687991177240592</v>
      </c>
    </row>
    <row r="1877" spans="1:8" ht="15.75" customHeight="1">
      <c r="A1877" s="7">
        <v>44955</v>
      </c>
      <c r="B1877" s="8">
        <v>1</v>
      </c>
      <c r="C1877" s="11">
        <f t="shared" si="142"/>
        <v>1.0000500033327544E-4</v>
      </c>
      <c r="D1877" s="9">
        <f t="shared" si="143"/>
        <v>1.0001000091658421E-8</v>
      </c>
      <c r="E1877" s="9">
        <f t="shared" si="140"/>
        <v>1.3397621424380659E-6</v>
      </c>
      <c r="G1877" s="9">
        <f t="shared" si="141"/>
        <v>1.1574809469006675E-3</v>
      </c>
      <c r="H1877" s="10">
        <f t="shared" ref="H1877:H1940" si="144">LN(G1877)</f>
        <v>-6.7615092327003401</v>
      </c>
    </row>
    <row r="1878" spans="1:8" ht="15.75" customHeight="1">
      <c r="A1878" s="7">
        <v>44956</v>
      </c>
      <c r="B1878" s="8">
        <v>1</v>
      </c>
      <c r="C1878" s="11">
        <f t="shared" si="142"/>
        <v>0</v>
      </c>
      <c r="D1878" s="9">
        <f t="shared" si="143"/>
        <v>0</v>
      </c>
      <c r="E1878" s="9">
        <f t="shared" ref="E1878:E1941" si="145">SUM(D1858:D1878)</f>
        <v>1.0898371151560622E-6</v>
      </c>
      <c r="G1878" s="9">
        <f t="shared" si="141"/>
        <v>1.0439526402840611E-3</v>
      </c>
      <c r="H1878" s="10">
        <f t="shared" si="144"/>
        <v>-6.8647411542632399</v>
      </c>
    </row>
    <row r="1879" spans="1:8" ht="15.75" customHeight="1">
      <c r="A1879" s="7">
        <v>44957</v>
      </c>
      <c r="B1879" s="8">
        <v>1.0004</v>
      </c>
      <c r="C1879" s="11">
        <f t="shared" si="142"/>
        <v>3.9992002132689132E-4</v>
      </c>
      <c r="D1879" s="9">
        <f t="shared" si="143"/>
        <v>1.5993602345810121E-7</v>
      </c>
      <c r="E1879" s="9">
        <f t="shared" si="145"/>
        <v>1.2397721385225049E-6</v>
      </c>
      <c r="G1879" s="9">
        <f t="shared" ref="G1879:G1942" si="146">SQRT(E1879)</f>
        <v>1.1134505550416259E-3</v>
      </c>
      <c r="H1879" s="10">
        <f t="shared" si="144"/>
        <v>-6.8002914772445866</v>
      </c>
    </row>
    <row r="1880" spans="1:8" ht="15.75" customHeight="1">
      <c r="A1880" s="7">
        <v>44958</v>
      </c>
      <c r="B1880" s="8">
        <v>1</v>
      </c>
      <c r="C1880" s="11">
        <f t="shared" si="142"/>
        <v>-3.9992002132694667E-4</v>
      </c>
      <c r="D1880" s="9">
        <f t="shared" si="143"/>
        <v>1.5993602345814547E-7</v>
      </c>
      <c r="E1880" s="9">
        <f t="shared" si="145"/>
        <v>1.3997081619806505E-6</v>
      </c>
      <c r="G1880" s="9">
        <f t="shared" si="146"/>
        <v>1.1830926261204786E-3</v>
      </c>
      <c r="H1880" s="10">
        <f t="shared" si="144"/>
        <v>-6.7396233994005419</v>
      </c>
    </row>
    <row r="1881" spans="1:8" ht="15.75" customHeight="1">
      <c r="A1881" s="7">
        <v>44959</v>
      </c>
      <c r="B1881" s="8">
        <v>1.0001</v>
      </c>
      <c r="C1881" s="11">
        <f t="shared" si="142"/>
        <v>9.9995000333297321E-5</v>
      </c>
      <c r="D1881" s="9">
        <f t="shared" si="143"/>
        <v>9.9990000916561307E-9</v>
      </c>
      <c r="E1881" s="9">
        <f t="shared" si="145"/>
        <v>1.3697151606059156E-6</v>
      </c>
      <c r="G1881" s="9">
        <f t="shared" si="146"/>
        <v>1.1703483073879826E-3</v>
      </c>
      <c r="H1881" s="10">
        <f t="shared" si="144"/>
        <v>-6.7504538758537072</v>
      </c>
    </row>
    <row r="1882" spans="1:8" ht="15.75" customHeight="1">
      <c r="A1882" s="7">
        <v>44960</v>
      </c>
      <c r="B1882" s="8">
        <v>1</v>
      </c>
      <c r="C1882" s="11">
        <f t="shared" si="142"/>
        <v>-9.9995000333324941E-5</v>
      </c>
      <c r="D1882" s="9">
        <f t="shared" si="143"/>
        <v>9.9990000916616546E-9</v>
      </c>
      <c r="E1882" s="9">
        <f t="shared" si="145"/>
        <v>1.369717160006069E-6</v>
      </c>
      <c r="G1882" s="9">
        <f t="shared" si="146"/>
        <v>1.1703491615778895E-3</v>
      </c>
      <c r="H1882" s="10">
        <f t="shared" si="144"/>
        <v>-6.7504531459944079</v>
      </c>
    </row>
    <row r="1883" spans="1:8" ht="15.75" customHeight="1">
      <c r="A1883" s="7">
        <v>44961</v>
      </c>
      <c r="B1883" s="8">
        <v>1.0001</v>
      </c>
      <c r="C1883" s="11">
        <f t="shared" si="142"/>
        <v>9.9995000333297321E-5</v>
      </c>
      <c r="D1883" s="9">
        <f t="shared" si="143"/>
        <v>9.9990000916561307E-9</v>
      </c>
      <c r="E1883" s="9">
        <f t="shared" si="145"/>
        <v>1.3397321550325378E-6</v>
      </c>
      <c r="G1883" s="9">
        <f t="shared" si="146"/>
        <v>1.1574679930920499E-3</v>
      </c>
      <c r="H1883" s="10">
        <f t="shared" si="144"/>
        <v>-6.76152042414253</v>
      </c>
    </row>
    <row r="1884" spans="1:8" ht="15.75" customHeight="1">
      <c r="A1884" s="7">
        <v>44962</v>
      </c>
      <c r="B1884" s="8">
        <v>1.0004</v>
      </c>
      <c r="C1884" s="11">
        <f t="shared" si="142"/>
        <v>2.9992502099367683E-4</v>
      </c>
      <c r="D1884" s="9">
        <f t="shared" si="143"/>
        <v>8.9955018218057488E-8</v>
      </c>
      <c r="E1884" s="9">
        <f t="shared" si="145"/>
        <v>1.3897191537945844E-6</v>
      </c>
      <c r="G1884" s="9">
        <f t="shared" si="146"/>
        <v>1.1788635009171266E-3</v>
      </c>
      <c r="H1884" s="10">
        <f t="shared" si="144"/>
        <v>-6.7432044394329207</v>
      </c>
    </row>
    <row r="1885" spans="1:8" ht="15.75" customHeight="1">
      <c r="A1885" s="7">
        <v>44963</v>
      </c>
      <c r="B1885" s="8">
        <v>1</v>
      </c>
      <c r="C1885" s="11">
        <f t="shared" si="142"/>
        <v>-3.9992002132694667E-4</v>
      </c>
      <c r="D1885" s="9">
        <f t="shared" si="143"/>
        <v>1.5993602345814547E-7</v>
      </c>
      <c r="E1885" s="9">
        <f t="shared" si="145"/>
        <v>1.2997801199870981E-6</v>
      </c>
      <c r="G1885" s="9">
        <f t="shared" si="146"/>
        <v>1.1400789972572506E-3</v>
      </c>
      <c r="H1885" s="10">
        <f t="shared" si="144"/>
        <v>-6.7766577231368856</v>
      </c>
    </row>
    <row r="1886" spans="1:8" ht="15.75" customHeight="1">
      <c r="A1886" s="7">
        <v>44964</v>
      </c>
      <c r="B1886" s="8">
        <v>1</v>
      </c>
      <c r="C1886" s="11">
        <f t="shared" si="142"/>
        <v>0</v>
      </c>
      <c r="D1886" s="9">
        <f t="shared" si="143"/>
        <v>0</v>
      </c>
      <c r="E1886" s="9">
        <f t="shared" si="145"/>
        <v>1.2897811198954419E-6</v>
      </c>
      <c r="G1886" s="9">
        <f t="shared" si="146"/>
        <v>1.1356853084791762E-3</v>
      </c>
      <c r="H1886" s="10">
        <f t="shared" si="144"/>
        <v>-6.7805190142433487</v>
      </c>
    </row>
    <row r="1887" spans="1:8" ht="15.75" customHeight="1">
      <c r="A1887" s="7">
        <v>44965</v>
      </c>
      <c r="B1887" s="8">
        <v>1.0001</v>
      </c>
      <c r="C1887" s="11">
        <f t="shared" si="142"/>
        <v>9.9995000333297321E-5</v>
      </c>
      <c r="D1887" s="9">
        <f t="shared" si="143"/>
        <v>9.9990000916561307E-9</v>
      </c>
      <c r="E1887" s="9">
        <f t="shared" si="145"/>
        <v>1.2897811198954366E-6</v>
      </c>
      <c r="G1887" s="9">
        <f t="shared" si="146"/>
        <v>1.1356853084791741E-3</v>
      </c>
      <c r="H1887" s="10">
        <f t="shared" si="144"/>
        <v>-6.7805190142433505</v>
      </c>
    </row>
    <row r="1888" spans="1:8" ht="15.75" customHeight="1">
      <c r="A1888" s="7">
        <v>44966</v>
      </c>
      <c r="B1888" s="8">
        <v>1.0001</v>
      </c>
      <c r="C1888" s="11">
        <f t="shared" si="142"/>
        <v>0</v>
      </c>
      <c r="D1888" s="9">
        <f t="shared" si="143"/>
        <v>0</v>
      </c>
      <c r="E1888" s="9">
        <f t="shared" si="145"/>
        <v>1.2897811198954366E-6</v>
      </c>
      <c r="G1888" s="9">
        <f t="shared" si="146"/>
        <v>1.1356853084791741E-3</v>
      </c>
      <c r="H1888" s="10">
        <f t="shared" si="144"/>
        <v>-6.7805190142433505</v>
      </c>
    </row>
    <row r="1889" spans="1:8" ht="15.75" customHeight="1">
      <c r="A1889" s="7">
        <v>44967</v>
      </c>
      <c r="B1889" s="8">
        <v>1.0002</v>
      </c>
      <c r="C1889" s="11">
        <f t="shared" si="142"/>
        <v>9.9985002332974999E-5</v>
      </c>
      <c r="D1889" s="9">
        <f t="shared" si="143"/>
        <v>9.9970006915250155E-9</v>
      </c>
      <c r="E1889" s="9">
        <f t="shared" si="145"/>
        <v>1.2597861191205702E-6</v>
      </c>
      <c r="G1889" s="9">
        <f t="shared" si="146"/>
        <v>1.1224019418731286E-3</v>
      </c>
      <c r="H1889" s="10">
        <f t="shared" si="144"/>
        <v>-6.7922842990696006</v>
      </c>
    </row>
    <row r="1890" spans="1:8" ht="15.75" customHeight="1">
      <c r="A1890" s="7">
        <v>44968</v>
      </c>
      <c r="B1890" s="8">
        <v>1.0001</v>
      </c>
      <c r="C1890" s="11">
        <f t="shared" si="142"/>
        <v>-9.9985002332892098E-5</v>
      </c>
      <c r="D1890" s="9">
        <f t="shared" si="143"/>
        <v>9.9970006915084388E-9</v>
      </c>
      <c r="E1890" s="9">
        <f t="shared" si="145"/>
        <v>1.0197581075183125E-6</v>
      </c>
      <c r="G1890" s="9">
        <f t="shared" si="146"/>
        <v>1.0098307321122252E-3</v>
      </c>
      <c r="H1890" s="10">
        <f t="shared" si="144"/>
        <v>-6.8979725541421661</v>
      </c>
    </row>
    <row r="1891" spans="1:8" ht="15.75" customHeight="1">
      <c r="A1891" s="7">
        <v>44969</v>
      </c>
      <c r="B1891" s="8">
        <v>1.0002</v>
      </c>
      <c r="C1891" s="11">
        <f t="shared" si="142"/>
        <v>9.9985002332974999E-5</v>
      </c>
      <c r="D1891" s="9">
        <f t="shared" si="143"/>
        <v>9.9970006915250155E-9</v>
      </c>
      <c r="E1891" s="9">
        <f t="shared" si="145"/>
        <v>7.7973009591599597E-7</v>
      </c>
      <c r="G1891" s="9">
        <f t="shared" si="146"/>
        <v>8.8302327031397989E-4</v>
      </c>
      <c r="H1891" s="10">
        <f t="shared" si="144"/>
        <v>-7.0321590040110999</v>
      </c>
    </row>
    <row r="1892" spans="1:8" ht="15.75" customHeight="1">
      <c r="A1892" s="7">
        <v>44970</v>
      </c>
      <c r="B1892" s="8">
        <v>1.0006999999999999</v>
      </c>
      <c r="C1892" s="11">
        <f t="shared" si="142"/>
        <v>4.997751116069659E-4</v>
      </c>
      <c r="D1892" s="9">
        <f t="shared" si="143"/>
        <v>2.4977516218175525E-7</v>
      </c>
      <c r="E1892" s="9">
        <f t="shared" si="145"/>
        <v>1.0195082574062426E-6</v>
      </c>
      <c r="G1892" s="9">
        <f t="shared" si="146"/>
        <v>1.0097070156269306E-3</v>
      </c>
      <c r="H1892" s="10">
        <f t="shared" si="144"/>
        <v>-6.8980950737490296</v>
      </c>
    </row>
    <row r="1893" spans="1:8" ht="15.75" customHeight="1">
      <c r="A1893" s="7">
        <v>44971</v>
      </c>
      <c r="B1893" s="8">
        <v>1.0005999999999999</v>
      </c>
      <c r="C1893" s="11">
        <f t="shared" si="142"/>
        <v>-9.9935042305693072E-5</v>
      </c>
      <c r="D1893" s="9">
        <f t="shared" si="143"/>
        <v>9.9870126806406644E-9</v>
      </c>
      <c r="E1893" s="9">
        <f t="shared" si="145"/>
        <v>1.0294952700868834E-6</v>
      </c>
      <c r="G1893" s="9">
        <f t="shared" si="146"/>
        <v>1.0146404634583047E-3</v>
      </c>
      <c r="H1893" s="10">
        <f t="shared" si="144"/>
        <v>-6.8932209524340298</v>
      </c>
    </row>
    <row r="1894" spans="1:8" ht="15.75" customHeight="1">
      <c r="A1894" s="7">
        <v>44972</v>
      </c>
      <c r="B1894" s="8">
        <v>1.0001</v>
      </c>
      <c r="C1894" s="11">
        <f t="shared" si="142"/>
        <v>-4.9982507163422445E-4</v>
      </c>
      <c r="D1894" s="9">
        <f t="shared" si="143"/>
        <v>2.4982510223415763E-7</v>
      </c>
      <c r="E1894" s="9">
        <f t="shared" si="145"/>
        <v>1.2693233716295162E-6</v>
      </c>
      <c r="G1894" s="9">
        <f t="shared" si="146"/>
        <v>1.1266425216675945E-3</v>
      </c>
      <c r="H1894" s="10">
        <f t="shared" si="144"/>
        <v>-6.7885132888575042</v>
      </c>
    </row>
    <row r="1895" spans="1:8" ht="15.75" customHeight="1">
      <c r="A1895" s="7">
        <v>44973</v>
      </c>
      <c r="B1895" s="8">
        <v>1.0001</v>
      </c>
      <c r="C1895" s="11">
        <f t="shared" si="142"/>
        <v>0</v>
      </c>
      <c r="D1895" s="9">
        <f t="shared" si="143"/>
        <v>0</v>
      </c>
      <c r="E1895" s="9">
        <f t="shared" si="145"/>
        <v>1.2593263709380078E-6</v>
      </c>
      <c r="G1895" s="9">
        <f t="shared" si="146"/>
        <v>1.1221971176838799E-3</v>
      </c>
      <c r="H1895" s="10">
        <f t="shared" si="144"/>
        <v>-6.7924668031020641</v>
      </c>
    </row>
    <row r="1896" spans="1:8" ht="15.75" customHeight="1">
      <c r="A1896" s="7">
        <v>44974</v>
      </c>
      <c r="B1896" s="8">
        <v>1.0001</v>
      </c>
      <c r="C1896" s="11">
        <f t="shared" si="142"/>
        <v>0</v>
      </c>
      <c r="D1896" s="9">
        <f t="shared" si="143"/>
        <v>0</v>
      </c>
      <c r="E1896" s="9">
        <f t="shared" si="145"/>
        <v>1.2493293702464829E-6</v>
      </c>
      <c r="G1896" s="9">
        <f t="shared" si="146"/>
        <v>1.1177340337694306E-3</v>
      </c>
      <c r="H1896" s="10">
        <f t="shared" si="144"/>
        <v>-6.7964518272112695</v>
      </c>
    </row>
    <row r="1897" spans="1:8" ht="15.75" customHeight="1">
      <c r="A1897" s="7">
        <v>44975</v>
      </c>
      <c r="B1897" s="8">
        <v>1.0002</v>
      </c>
      <c r="C1897" s="11">
        <f t="shared" si="142"/>
        <v>9.9985002332974999E-5</v>
      </c>
      <c r="D1897" s="9">
        <f t="shared" si="143"/>
        <v>9.9970006915250155E-9</v>
      </c>
      <c r="E1897" s="9">
        <f t="shared" si="145"/>
        <v>1.169335368913375E-6</v>
      </c>
      <c r="G1897" s="9">
        <f t="shared" si="146"/>
        <v>1.0813581131675922E-3</v>
      </c>
      <c r="H1897" s="10">
        <f t="shared" si="144"/>
        <v>-6.8295375156600251</v>
      </c>
    </row>
    <row r="1898" spans="1:8" ht="15.75" customHeight="1">
      <c r="A1898" s="7">
        <v>44976</v>
      </c>
      <c r="B1898" s="8">
        <v>1.0002</v>
      </c>
      <c r="C1898" s="11">
        <f t="shared" si="142"/>
        <v>0</v>
      </c>
      <c r="D1898" s="9">
        <f t="shared" si="143"/>
        <v>0</v>
      </c>
      <c r="E1898" s="9">
        <f t="shared" si="145"/>
        <v>1.1593343688217166E-6</v>
      </c>
      <c r="G1898" s="9">
        <f t="shared" si="146"/>
        <v>1.0767239055680508E-3</v>
      </c>
      <c r="H1898" s="10">
        <f t="shared" si="144"/>
        <v>-6.8338322687624862</v>
      </c>
    </row>
    <row r="1899" spans="1:8" ht="15.75" customHeight="1">
      <c r="A1899" s="7">
        <v>44977</v>
      </c>
      <c r="B1899" s="8">
        <v>1</v>
      </c>
      <c r="C1899" s="11">
        <f t="shared" si="142"/>
        <v>-1.9998000266624517E-4</v>
      </c>
      <c r="D1899" s="9">
        <f t="shared" si="143"/>
        <v>3.9992001466391424E-8</v>
      </c>
      <c r="E1899" s="9">
        <f t="shared" si="145"/>
        <v>1.1993263702881081E-6</v>
      </c>
      <c r="G1899" s="9">
        <f t="shared" si="146"/>
        <v>1.0951376033577279E-3</v>
      </c>
      <c r="H1899" s="10">
        <f t="shared" si="144"/>
        <v>-6.8168752584420034</v>
      </c>
    </row>
    <row r="1900" spans="1:8" ht="15.75" customHeight="1">
      <c r="A1900" s="7">
        <v>44978</v>
      </c>
      <c r="B1900" s="8">
        <v>1.0002</v>
      </c>
      <c r="C1900" s="11">
        <f t="shared" si="142"/>
        <v>1.9998000266624471E-4</v>
      </c>
      <c r="D1900" s="9">
        <f t="shared" si="143"/>
        <v>3.9992001466391245E-8</v>
      </c>
      <c r="E1900" s="9">
        <f t="shared" si="145"/>
        <v>1.0793823482963981E-6</v>
      </c>
      <c r="G1900" s="9">
        <f t="shared" si="146"/>
        <v>1.038933274227175E-3</v>
      </c>
      <c r="H1900" s="10">
        <f t="shared" si="144"/>
        <v>-6.8695607900753641</v>
      </c>
    </row>
    <row r="1901" spans="1:8" ht="15.75" customHeight="1">
      <c r="A1901" s="7">
        <v>44979</v>
      </c>
      <c r="B1901" s="8">
        <v>1.0001</v>
      </c>
      <c r="C1901" s="11">
        <f t="shared" si="142"/>
        <v>-9.9985002332892098E-5</v>
      </c>
      <c r="D1901" s="9">
        <f t="shared" si="143"/>
        <v>9.9970006915084388E-9</v>
      </c>
      <c r="E1901" s="9">
        <f t="shared" si="145"/>
        <v>9.2944332552976107E-7</v>
      </c>
      <c r="G1901" s="9">
        <f t="shared" si="146"/>
        <v>9.6407641062820387E-4</v>
      </c>
      <c r="H1901" s="10">
        <f t="shared" si="144"/>
        <v>-6.9443400023578237</v>
      </c>
    </row>
    <row r="1902" spans="1:8" ht="15.75" customHeight="1">
      <c r="A1902" s="7">
        <v>44980</v>
      </c>
      <c r="B1902" s="8">
        <v>1.0002</v>
      </c>
      <c r="C1902" s="11">
        <f t="shared" si="142"/>
        <v>9.9985002332974999E-5</v>
      </c>
      <c r="D1902" s="9">
        <f t="shared" si="143"/>
        <v>9.9970006915250155E-9</v>
      </c>
      <c r="E1902" s="9">
        <f t="shared" si="145"/>
        <v>9.2944132612963006E-7</v>
      </c>
      <c r="G1902" s="9">
        <f t="shared" si="146"/>
        <v>9.6407537367657623E-4</v>
      </c>
      <c r="H1902" s="10">
        <f t="shared" si="144"/>
        <v>-6.9443410779491082</v>
      </c>
    </row>
    <row r="1903" spans="1:8" ht="15.75" customHeight="1">
      <c r="A1903" s="7">
        <v>44981</v>
      </c>
      <c r="B1903" s="8">
        <v>1</v>
      </c>
      <c r="C1903" s="11">
        <f t="shared" si="142"/>
        <v>-1.9998000266624517E-4</v>
      </c>
      <c r="D1903" s="9">
        <f t="shared" si="143"/>
        <v>3.9992001466391424E-8</v>
      </c>
      <c r="E1903" s="9">
        <f t="shared" si="145"/>
        <v>9.5943432750435982E-7</v>
      </c>
      <c r="G1903" s="9">
        <f t="shared" si="146"/>
        <v>9.7950718604018403E-4</v>
      </c>
      <c r="H1903" s="10">
        <f t="shared" si="144"/>
        <v>-6.9284609841694449</v>
      </c>
    </row>
    <row r="1904" spans="1:8" ht="15.75" customHeight="1">
      <c r="A1904" s="7">
        <v>44982</v>
      </c>
      <c r="B1904" s="8">
        <v>1.0001</v>
      </c>
      <c r="C1904" s="11">
        <f t="shared" si="142"/>
        <v>9.9995000333297321E-5</v>
      </c>
      <c r="D1904" s="9">
        <f t="shared" si="143"/>
        <v>9.9990000916561307E-9</v>
      </c>
      <c r="E1904" s="9">
        <f t="shared" si="145"/>
        <v>9.5943432750435982E-7</v>
      </c>
      <c r="G1904" s="9">
        <f t="shared" si="146"/>
        <v>9.7950718604018403E-4</v>
      </c>
      <c r="H1904" s="10">
        <f t="shared" si="144"/>
        <v>-6.9284609841694449</v>
      </c>
    </row>
    <row r="1905" spans="1:8" ht="15.75" customHeight="1">
      <c r="A1905" s="7">
        <v>44983</v>
      </c>
      <c r="B1905" s="8">
        <v>1.0002</v>
      </c>
      <c r="C1905" s="11">
        <f t="shared" si="142"/>
        <v>9.9985002332974999E-5</v>
      </c>
      <c r="D1905" s="9">
        <f t="shared" si="143"/>
        <v>9.9970006915250155E-9</v>
      </c>
      <c r="E1905" s="9">
        <f t="shared" si="145"/>
        <v>8.7947630997782726E-7</v>
      </c>
      <c r="G1905" s="9">
        <f t="shared" si="146"/>
        <v>9.3780398270524917E-4</v>
      </c>
      <c r="H1905" s="10">
        <f t="shared" si="144"/>
        <v>-6.9719696044578692</v>
      </c>
    </row>
    <row r="1906" spans="1:8" ht="15.75" customHeight="1">
      <c r="A1906" s="7">
        <v>44984</v>
      </c>
      <c r="B1906" s="8">
        <v>1.0001</v>
      </c>
      <c r="C1906" s="11">
        <f t="shared" si="142"/>
        <v>-9.9985002332892098E-5</v>
      </c>
      <c r="D1906" s="9">
        <f t="shared" si="143"/>
        <v>9.9970006915084388E-9</v>
      </c>
      <c r="E1906" s="9">
        <f t="shared" si="145"/>
        <v>7.2953728721119021E-7</v>
      </c>
      <c r="G1906" s="9">
        <f t="shared" si="146"/>
        <v>8.5412954943099248E-4</v>
      </c>
      <c r="H1906" s="10">
        <f t="shared" si="144"/>
        <v>-7.0654276784545784</v>
      </c>
    </row>
    <row r="1907" spans="1:8" ht="15.75" customHeight="1">
      <c r="A1907" s="7">
        <v>44985</v>
      </c>
      <c r="B1907" s="8">
        <v>1.0022</v>
      </c>
      <c r="C1907" s="11">
        <f t="shared" si="142"/>
        <v>2.0975885431538184E-3</v>
      </c>
      <c r="D1907" s="9">
        <f t="shared" si="143"/>
        <v>4.399877696370158E-6</v>
      </c>
      <c r="E1907" s="9">
        <f t="shared" si="145"/>
        <v>5.1294149835813486E-6</v>
      </c>
      <c r="G1907" s="9">
        <f t="shared" si="146"/>
        <v>2.2648211813698113E-3</v>
      </c>
      <c r="H1907" s="10">
        <f t="shared" si="144"/>
        <v>-6.0902594717863465</v>
      </c>
    </row>
    <row r="1908" spans="1:8" ht="15.75" customHeight="1">
      <c r="A1908" s="7">
        <v>44986</v>
      </c>
      <c r="B1908" s="8">
        <v>1.0001</v>
      </c>
      <c r="C1908" s="11">
        <f t="shared" si="142"/>
        <v>-2.0975885431538744E-3</v>
      </c>
      <c r="D1908" s="9">
        <f t="shared" si="143"/>
        <v>4.3998776963703927E-6</v>
      </c>
      <c r="E1908" s="9">
        <f t="shared" si="145"/>
        <v>9.519293679860085E-6</v>
      </c>
      <c r="G1908" s="9">
        <f t="shared" si="146"/>
        <v>3.0853352621490076E-3</v>
      </c>
      <c r="H1908" s="10">
        <f t="shared" si="144"/>
        <v>-5.7810949526027331</v>
      </c>
    </row>
    <row r="1909" spans="1:8" ht="15.75" customHeight="1">
      <c r="A1909" s="7">
        <v>44987</v>
      </c>
      <c r="B1909" s="8">
        <v>1</v>
      </c>
      <c r="C1909" s="11">
        <f t="shared" si="142"/>
        <v>-9.9995000333324941E-5</v>
      </c>
      <c r="D1909" s="9">
        <f t="shared" si="143"/>
        <v>9.9990000916616546E-9</v>
      </c>
      <c r="E1909" s="9">
        <f t="shared" si="145"/>
        <v>9.5292926799517463E-6</v>
      </c>
      <c r="G1909" s="9">
        <f t="shared" si="146"/>
        <v>3.0869552442417667E-3</v>
      </c>
      <c r="H1909" s="10">
        <f t="shared" si="144"/>
        <v>-5.7805700317072315</v>
      </c>
    </row>
    <row r="1910" spans="1:8" ht="15.75" customHeight="1">
      <c r="A1910" s="7">
        <v>44988</v>
      </c>
      <c r="B1910" s="8">
        <v>1.0001</v>
      </c>
      <c r="C1910" s="11">
        <f t="shared" si="142"/>
        <v>9.9995000333297321E-5</v>
      </c>
      <c r="D1910" s="9">
        <f t="shared" si="143"/>
        <v>9.9990000916561307E-9</v>
      </c>
      <c r="E1910" s="9">
        <f t="shared" si="145"/>
        <v>9.5292946793518781E-6</v>
      </c>
      <c r="G1910" s="9">
        <f t="shared" si="146"/>
        <v>3.0869555680883842E-3</v>
      </c>
      <c r="H1910" s="10">
        <f t="shared" si="144"/>
        <v>-5.7805699267991342</v>
      </c>
    </row>
    <row r="1911" spans="1:8" ht="15.75" customHeight="1">
      <c r="A1911" s="7">
        <v>44989</v>
      </c>
      <c r="B1911" s="8">
        <v>1.0002</v>
      </c>
      <c r="C1911" s="11">
        <f t="shared" si="142"/>
        <v>9.9985002332974999E-5</v>
      </c>
      <c r="D1911" s="9">
        <f t="shared" si="143"/>
        <v>9.9970006915250155E-9</v>
      </c>
      <c r="E1911" s="9">
        <f t="shared" si="145"/>
        <v>9.5292946793518933E-6</v>
      </c>
      <c r="G1911" s="9">
        <f t="shared" si="146"/>
        <v>3.0869555680883864E-3</v>
      </c>
      <c r="H1911" s="10">
        <f t="shared" si="144"/>
        <v>-5.7805699267991333</v>
      </c>
    </row>
    <row r="1912" spans="1:8" ht="15.75" customHeight="1">
      <c r="A1912" s="7">
        <v>44990</v>
      </c>
      <c r="B1912" s="8">
        <v>1.0001</v>
      </c>
      <c r="C1912" s="11">
        <f t="shared" si="142"/>
        <v>-9.9985002332892098E-5</v>
      </c>
      <c r="D1912" s="9">
        <f t="shared" si="143"/>
        <v>9.9970006915084388E-9</v>
      </c>
      <c r="E1912" s="9">
        <f t="shared" si="145"/>
        <v>9.5292946793518781E-6</v>
      </c>
      <c r="G1912" s="9">
        <f t="shared" si="146"/>
        <v>3.0869555680883842E-3</v>
      </c>
      <c r="H1912" s="10">
        <f t="shared" si="144"/>
        <v>-5.7805699267991342</v>
      </c>
    </row>
    <row r="1913" spans="1:8" ht="15.75" customHeight="1">
      <c r="A1913" s="7">
        <v>44991</v>
      </c>
      <c r="B1913" s="8">
        <v>1</v>
      </c>
      <c r="C1913" s="11">
        <f t="shared" si="142"/>
        <v>-9.9995000333324941E-5</v>
      </c>
      <c r="D1913" s="9">
        <f t="shared" si="143"/>
        <v>9.9990000916616546E-9</v>
      </c>
      <c r="E1913" s="9">
        <f t="shared" si="145"/>
        <v>9.289518517261783E-6</v>
      </c>
      <c r="G1913" s="9">
        <f t="shared" si="146"/>
        <v>3.0478711451210963E-3</v>
      </c>
      <c r="H1913" s="10">
        <f t="shared" si="144"/>
        <v>-5.7933119172740968</v>
      </c>
    </row>
    <row r="1914" spans="1:8" ht="15.75" customHeight="1">
      <c r="A1914" s="7">
        <v>44992</v>
      </c>
      <c r="B1914" s="8">
        <v>0.99990000000000001</v>
      </c>
      <c r="C1914" s="11">
        <f t="shared" si="142"/>
        <v>-1.0000500033334732E-4</v>
      </c>
      <c r="D1914" s="9">
        <f t="shared" si="143"/>
        <v>1.0001000091672799E-8</v>
      </c>
      <c r="E1914" s="9">
        <f t="shared" si="145"/>
        <v>9.2895325046728151E-6</v>
      </c>
      <c r="G1914" s="9">
        <f t="shared" si="146"/>
        <v>3.0478734397400451E-3</v>
      </c>
      <c r="H1914" s="10">
        <f t="shared" si="144"/>
        <v>-5.7933111644148143</v>
      </c>
    </row>
    <row r="1915" spans="1:8" ht="15.75" customHeight="1">
      <c r="A1915" s="7">
        <v>44993</v>
      </c>
      <c r="B1915" s="8">
        <v>0.99990000000000001</v>
      </c>
      <c r="C1915" s="11">
        <f t="shared" si="142"/>
        <v>0</v>
      </c>
      <c r="D1915" s="9">
        <f t="shared" si="143"/>
        <v>0</v>
      </c>
      <c r="E1915" s="9">
        <f t="shared" si="145"/>
        <v>9.0397074024386568E-6</v>
      </c>
      <c r="G1915" s="9">
        <f t="shared" si="146"/>
        <v>3.0066106170301894E-3</v>
      </c>
      <c r="H1915" s="10">
        <f t="shared" si="144"/>
        <v>-5.8069418755354425</v>
      </c>
    </row>
    <row r="1916" spans="1:8" ht="15.75" customHeight="1">
      <c r="A1916" s="7">
        <v>44994</v>
      </c>
      <c r="B1916" s="8">
        <v>1</v>
      </c>
      <c r="C1916" s="11">
        <f t="shared" si="142"/>
        <v>1.0000500033327544E-4</v>
      </c>
      <c r="D1916" s="9">
        <f t="shared" si="143"/>
        <v>1.0001000091658421E-8</v>
      </c>
      <c r="E1916" s="9">
        <f t="shared" si="145"/>
        <v>9.0497084025303152E-6</v>
      </c>
      <c r="G1916" s="9">
        <f t="shared" si="146"/>
        <v>3.0082733257685073E-3</v>
      </c>
      <c r="H1916" s="10">
        <f t="shared" si="144"/>
        <v>-5.8063890107432101</v>
      </c>
    </row>
    <row r="1917" spans="1:8" ht="15.75" customHeight="1">
      <c r="A1917" s="7">
        <v>44995</v>
      </c>
      <c r="B1917" s="8">
        <v>1.0013000000000001</v>
      </c>
      <c r="C1917" s="11">
        <f t="shared" si="142"/>
        <v>1.2991557316201288E-3</v>
      </c>
      <c r="D1917" s="9">
        <f t="shared" si="143"/>
        <v>1.6878056150014322E-6</v>
      </c>
      <c r="E1917" s="9">
        <f t="shared" si="145"/>
        <v>1.0737514017531747E-5</v>
      </c>
      <c r="G1917" s="9">
        <f t="shared" si="146"/>
        <v>3.2768146144589484E-3</v>
      </c>
      <c r="H1917" s="10">
        <f t="shared" si="144"/>
        <v>-5.7208834825901587</v>
      </c>
    </row>
    <row r="1918" spans="1:8" ht="15.75" customHeight="1">
      <c r="A1918" s="7">
        <v>44996</v>
      </c>
      <c r="B1918" s="8">
        <v>1.0074000000000001</v>
      </c>
      <c r="C1918" s="11">
        <f t="shared" si="142"/>
        <v>6.0735985977930333E-3</v>
      </c>
      <c r="D1918" s="9">
        <f t="shared" si="143"/>
        <v>3.6888599927113504E-5</v>
      </c>
      <c r="E1918" s="9">
        <f t="shared" si="145"/>
        <v>4.7616116943953727E-5</v>
      </c>
      <c r="G1918" s="9">
        <f t="shared" si="146"/>
        <v>6.9004432425717206E-3</v>
      </c>
      <c r="H1918" s="10">
        <f t="shared" si="144"/>
        <v>-4.9761696313882267</v>
      </c>
    </row>
    <row r="1919" spans="1:8" ht="15.75" customHeight="1">
      <c r="A1919" s="7">
        <v>44997</v>
      </c>
      <c r="B1919" s="8">
        <v>1.0119</v>
      </c>
      <c r="C1919" s="11">
        <f t="shared" si="142"/>
        <v>4.4569974241641134E-3</v>
      </c>
      <c r="D1919" s="9">
        <f t="shared" si="143"/>
        <v>1.9864826039005543E-5</v>
      </c>
      <c r="E1919" s="9">
        <f t="shared" si="145"/>
        <v>6.7480942982959266E-5</v>
      </c>
      <c r="G1919" s="9">
        <f t="shared" si="146"/>
        <v>8.2146785075838044E-3</v>
      </c>
      <c r="H1919" s="10">
        <f t="shared" si="144"/>
        <v>-4.8018326630628545</v>
      </c>
    </row>
    <row r="1920" spans="1:8" ht="15.75" customHeight="1">
      <c r="A1920" s="7">
        <v>44998</v>
      </c>
      <c r="B1920" s="8">
        <v>1.0044</v>
      </c>
      <c r="C1920" s="11">
        <f t="shared" si="142"/>
        <v>-7.4394034522843981E-3</v>
      </c>
      <c r="D1920" s="9">
        <f t="shared" si="143"/>
        <v>5.5344723725861023E-5</v>
      </c>
      <c r="E1920" s="9">
        <f t="shared" si="145"/>
        <v>1.2278567470735391E-4</v>
      </c>
      <c r="G1920" s="9">
        <f t="shared" si="146"/>
        <v>1.1080869763125722E-2</v>
      </c>
      <c r="H1920" s="10">
        <f t="shared" si="144"/>
        <v>-4.5025351022667923</v>
      </c>
    </row>
    <row r="1921" spans="1:8" ht="15.75" customHeight="1">
      <c r="A1921" s="7">
        <v>44999</v>
      </c>
      <c r="B1921" s="8">
        <v>1.0035000000000001</v>
      </c>
      <c r="C1921" s="11">
        <f t="shared" si="142"/>
        <v>-8.9645904703703947E-4</v>
      </c>
      <c r="D1921" s="9">
        <f t="shared" si="143"/>
        <v>8.0363882301455693E-7</v>
      </c>
      <c r="E1921" s="9">
        <f t="shared" si="145"/>
        <v>1.2354932152890206E-4</v>
      </c>
      <c r="G1921" s="9">
        <f t="shared" si="146"/>
        <v>1.1115274244430592E-2</v>
      </c>
      <c r="H1921" s="10">
        <f t="shared" si="144"/>
        <v>-4.4994350585072835</v>
      </c>
    </row>
    <row r="1922" spans="1:8" ht="15.75" customHeight="1">
      <c r="A1922" s="7">
        <v>45000</v>
      </c>
      <c r="B1922" s="8">
        <v>1.0036</v>
      </c>
      <c r="C1922" s="11">
        <f t="shared" si="142"/>
        <v>9.9646255874351534E-5</v>
      </c>
      <c r="D1922" s="9">
        <f t="shared" si="143"/>
        <v>9.9293763097767371E-9</v>
      </c>
      <c r="E1922" s="9">
        <f t="shared" si="145"/>
        <v>1.2354925390452033E-4</v>
      </c>
      <c r="G1922" s="9">
        <f t="shared" si="146"/>
        <v>1.1115271202472764E-2</v>
      </c>
      <c r="H1922" s="10">
        <f t="shared" si="144"/>
        <v>-4.499435332180985</v>
      </c>
    </row>
    <row r="1923" spans="1:8" ht="15.75" customHeight="1">
      <c r="A1923" s="7">
        <v>45001</v>
      </c>
      <c r="B1923" s="8">
        <v>1.0012000000000001</v>
      </c>
      <c r="C1923" s="11">
        <f t="shared" ref="C1923:C1986" si="147">LN(B1923/B1922)</f>
        <v>-2.3942549346480562E-3</v>
      </c>
      <c r="D1923" s="9">
        <f t="shared" ref="D1923:D1986" si="148">C1923^2</f>
        <v>5.7324566920865674E-6</v>
      </c>
      <c r="E1923" s="9">
        <f t="shared" si="145"/>
        <v>1.2927171359591535E-4</v>
      </c>
      <c r="G1923" s="9">
        <f t="shared" si="146"/>
        <v>1.1369771923654201E-2</v>
      </c>
      <c r="H1923" s="10">
        <f t="shared" si="144"/>
        <v>-4.4767970309060052</v>
      </c>
    </row>
    <row r="1924" spans="1:8" ht="15.75" customHeight="1">
      <c r="A1924" s="7">
        <v>45002</v>
      </c>
      <c r="B1924" s="8">
        <v>1.0022</v>
      </c>
      <c r="C1924" s="11">
        <f t="shared" si="147"/>
        <v>9.9830296800507536E-4</v>
      </c>
      <c r="D1924" s="9">
        <f t="shared" si="148"/>
        <v>9.966088159277425E-7</v>
      </c>
      <c r="E1924" s="9">
        <f t="shared" si="145"/>
        <v>1.3022833041037671E-4</v>
      </c>
      <c r="G1924" s="9">
        <f t="shared" si="146"/>
        <v>1.1411762809065772E-2</v>
      </c>
      <c r="H1924" s="10">
        <f t="shared" si="144"/>
        <v>-4.4731106301909245</v>
      </c>
    </row>
    <row r="1925" spans="1:8" ht="15.75" customHeight="1">
      <c r="A1925" s="7">
        <v>45003</v>
      </c>
      <c r="B1925" s="8">
        <v>1.0005999999999999</v>
      </c>
      <c r="C1925" s="11">
        <f t="shared" si="147"/>
        <v>-1.5977634715196136E-3</v>
      </c>
      <c r="D1925" s="9">
        <f t="shared" si="148"/>
        <v>2.5528481109224072E-6</v>
      </c>
      <c r="E1925" s="9">
        <f t="shared" si="145"/>
        <v>1.3277117952120748E-4</v>
      </c>
      <c r="G1925" s="9">
        <f t="shared" si="146"/>
        <v>1.15226376980797E-2</v>
      </c>
      <c r="H1925" s="10">
        <f t="shared" si="144"/>
        <v>-4.4634416830761037</v>
      </c>
    </row>
    <row r="1926" spans="1:8" ht="15.75" customHeight="1">
      <c r="A1926" s="7">
        <v>45004</v>
      </c>
      <c r="B1926" s="8">
        <v>1.0031000000000001</v>
      </c>
      <c r="C1926" s="11">
        <f t="shared" si="147"/>
        <v>2.4953848353349447E-3</v>
      </c>
      <c r="D1926" s="9">
        <f t="shared" si="148"/>
        <v>6.2269454764196089E-6</v>
      </c>
      <c r="E1926" s="9">
        <f t="shared" si="145"/>
        <v>1.3898812799693555E-4</v>
      </c>
      <c r="G1926" s="9">
        <f t="shared" si="146"/>
        <v>1.1789322626721841E-2</v>
      </c>
      <c r="H1926" s="10">
        <f t="shared" si="144"/>
        <v>-4.4405610192876104</v>
      </c>
    </row>
    <row r="1927" spans="1:8" ht="15.75" customHeight="1">
      <c r="A1927" s="7">
        <v>45005</v>
      </c>
      <c r="B1927" s="8">
        <v>1.0034000000000001</v>
      </c>
      <c r="C1927" s="11">
        <f t="shared" si="147"/>
        <v>2.9902816071317531E-4</v>
      </c>
      <c r="D1927" s="9">
        <f t="shared" si="148"/>
        <v>8.9417840899504602E-8</v>
      </c>
      <c r="E1927" s="9">
        <f t="shared" si="145"/>
        <v>1.3906754883714355E-4</v>
      </c>
      <c r="G1927" s="9">
        <f t="shared" si="146"/>
        <v>1.1792690483394515E-2</v>
      </c>
      <c r="H1927" s="10">
        <f t="shared" si="144"/>
        <v>-4.440275390009071</v>
      </c>
    </row>
    <row r="1928" spans="1:8" ht="15.75" customHeight="1">
      <c r="A1928" s="7">
        <v>45006</v>
      </c>
      <c r="B1928" s="8">
        <v>1.0031000000000001</v>
      </c>
      <c r="C1928" s="11">
        <f t="shared" si="147"/>
        <v>-2.9902816071305447E-4</v>
      </c>
      <c r="D1928" s="9">
        <f t="shared" si="148"/>
        <v>8.941784089943234E-8</v>
      </c>
      <c r="E1928" s="9">
        <f t="shared" si="145"/>
        <v>1.3475708898167286E-4</v>
      </c>
      <c r="G1928" s="9">
        <f t="shared" si="146"/>
        <v>1.1608492106284642E-2</v>
      </c>
      <c r="H1928" s="10">
        <f t="shared" si="144"/>
        <v>-4.4560183705803134</v>
      </c>
    </row>
    <row r="1929" spans="1:8" ht="15.75" customHeight="1">
      <c r="A1929" s="7">
        <v>45007</v>
      </c>
      <c r="B1929" s="8">
        <v>1.0032000000000001</v>
      </c>
      <c r="C1929" s="11">
        <f t="shared" si="147"/>
        <v>9.9685989216867618E-5</v>
      </c>
      <c r="D1929" s="9">
        <f t="shared" si="148"/>
        <v>9.9372964461454468E-9</v>
      </c>
      <c r="E1929" s="9">
        <f t="shared" si="145"/>
        <v>1.303671485817486E-4</v>
      </c>
      <c r="G1929" s="9">
        <f t="shared" si="146"/>
        <v>1.1417843429551336E-2</v>
      </c>
      <c r="H1929" s="10">
        <f t="shared" si="144"/>
        <v>-4.4725779341324996</v>
      </c>
    </row>
    <row r="1930" spans="1:8" ht="15.75" customHeight="1">
      <c r="A1930" s="7">
        <v>45008</v>
      </c>
      <c r="B1930" s="8">
        <v>1.0017</v>
      </c>
      <c r="C1930" s="11">
        <f t="shared" si="147"/>
        <v>-1.4963342609377623E-3</v>
      </c>
      <c r="D1930" s="9">
        <f t="shared" si="148"/>
        <v>2.2390162204561591E-6</v>
      </c>
      <c r="E1930" s="9">
        <f t="shared" si="145"/>
        <v>1.3259616580211308E-4</v>
      </c>
      <c r="G1930" s="9">
        <f t="shared" si="146"/>
        <v>1.1515040851083121E-2</v>
      </c>
      <c r="H1930" s="10">
        <f t="shared" si="144"/>
        <v>-4.4641011980750411</v>
      </c>
    </row>
    <row r="1931" spans="1:8" ht="15.75" customHeight="1">
      <c r="A1931" s="7">
        <v>45009</v>
      </c>
      <c r="B1931" s="8">
        <v>1.0009999999999999</v>
      </c>
      <c r="C1931" s="11">
        <f t="shared" si="147"/>
        <v>-6.9905630249810456E-4</v>
      </c>
      <c r="D1931" s="9">
        <f t="shared" si="148"/>
        <v>4.8867971406232148E-7</v>
      </c>
      <c r="E1931" s="9">
        <f t="shared" si="145"/>
        <v>1.3307484651608375E-4</v>
      </c>
      <c r="G1931" s="9">
        <f t="shared" si="146"/>
        <v>1.153580714627649E-2</v>
      </c>
      <c r="H1931" s="10">
        <f t="shared" si="144"/>
        <v>-4.4622994161350666</v>
      </c>
    </row>
    <row r="1932" spans="1:8" ht="15.75" customHeight="1">
      <c r="A1932" s="7">
        <v>45010</v>
      </c>
      <c r="B1932" s="8">
        <v>1.0007999999999999</v>
      </c>
      <c r="C1932" s="11">
        <f t="shared" si="147"/>
        <v>-1.9982016251914982E-4</v>
      </c>
      <c r="D1932" s="9">
        <f t="shared" si="148"/>
        <v>3.9928097349179446E-8</v>
      </c>
      <c r="E1932" s="9">
        <f t="shared" si="145"/>
        <v>1.3310477761274139E-4</v>
      </c>
      <c r="G1932" s="9">
        <f t="shared" si="146"/>
        <v>1.1537104385968838E-2</v>
      </c>
      <c r="H1932" s="10">
        <f t="shared" si="144"/>
        <v>-4.4621869691478793</v>
      </c>
    </row>
    <row r="1933" spans="1:8" ht="15.75" customHeight="1">
      <c r="A1933" s="7">
        <v>45011</v>
      </c>
      <c r="B1933" s="8">
        <v>1.0007999999999999</v>
      </c>
      <c r="C1933" s="11">
        <f t="shared" si="147"/>
        <v>0</v>
      </c>
      <c r="D1933" s="9">
        <f t="shared" si="148"/>
        <v>0</v>
      </c>
      <c r="E1933" s="9">
        <f t="shared" si="145"/>
        <v>1.3309478061204988E-4</v>
      </c>
      <c r="G1933" s="9">
        <f t="shared" si="146"/>
        <v>1.1536671123510884E-2</v>
      </c>
      <c r="H1933" s="10">
        <f t="shared" si="144"/>
        <v>-4.4622245236831422</v>
      </c>
    </row>
    <row r="1934" spans="1:8" ht="15.75" customHeight="1">
      <c r="A1934" s="7">
        <v>45012</v>
      </c>
      <c r="B1934" s="8">
        <v>1.0003</v>
      </c>
      <c r="C1934" s="11">
        <f t="shared" si="147"/>
        <v>-4.9972516156631655E-4</v>
      </c>
      <c r="D1934" s="9">
        <f t="shared" si="148"/>
        <v>2.4972523710248117E-7</v>
      </c>
      <c r="E1934" s="9">
        <f t="shared" si="145"/>
        <v>1.3333450684906072E-4</v>
      </c>
      <c r="G1934" s="9">
        <f t="shared" si="146"/>
        <v>1.1547056198402289E-2</v>
      </c>
      <c r="H1934" s="10">
        <f t="shared" si="144"/>
        <v>-4.4613247490975887</v>
      </c>
    </row>
    <row r="1935" spans="1:8" ht="15.75" customHeight="1">
      <c r="A1935" s="7">
        <v>45013</v>
      </c>
      <c r="B1935" s="8">
        <v>1.0003</v>
      </c>
      <c r="C1935" s="11">
        <f t="shared" si="147"/>
        <v>0</v>
      </c>
      <c r="D1935" s="9">
        <f t="shared" si="148"/>
        <v>0</v>
      </c>
      <c r="E1935" s="9">
        <f t="shared" si="145"/>
        <v>1.3332450584896904E-4</v>
      </c>
      <c r="G1935" s="9">
        <f t="shared" si="146"/>
        <v>1.1546623136180077E-2</v>
      </c>
      <c r="H1935" s="10">
        <f t="shared" si="144"/>
        <v>-4.4613622539244284</v>
      </c>
    </row>
    <row r="1936" spans="1:8" ht="15.75" customHeight="1">
      <c r="A1936" s="7">
        <v>45014</v>
      </c>
      <c r="B1936" s="8">
        <v>0.99980000000000002</v>
      </c>
      <c r="C1936" s="11">
        <f t="shared" si="147"/>
        <v>-4.9997501166496549E-4</v>
      </c>
      <c r="D1936" s="9">
        <f t="shared" si="148"/>
        <v>2.4997501228938238E-7</v>
      </c>
      <c r="E1936" s="9">
        <f t="shared" si="145"/>
        <v>1.3357448086125841E-4</v>
      </c>
      <c r="G1936" s="9">
        <f t="shared" si="146"/>
        <v>1.155744266095482E-2</v>
      </c>
      <c r="H1936" s="10">
        <f t="shared" si="144"/>
        <v>-4.4604256633121393</v>
      </c>
    </row>
    <row r="1937" spans="1:8" ht="15.75" customHeight="1">
      <c r="A1937" s="7">
        <v>45015</v>
      </c>
      <c r="B1937" s="8">
        <v>1.0001</v>
      </c>
      <c r="C1937" s="11">
        <f t="shared" si="147"/>
        <v>3.0001500300042006E-4</v>
      </c>
      <c r="D1937" s="9">
        <f t="shared" si="148"/>
        <v>9.0009002025342051E-8</v>
      </c>
      <c r="E1937" s="9">
        <f t="shared" si="145"/>
        <v>1.3365448886319209E-4</v>
      </c>
      <c r="G1937" s="9">
        <f t="shared" si="146"/>
        <v>1.1560903462238238E-2</v>
      </c>
      <c r="H1937" s="10">
        <f t="shared" si="144"/>
        <v>-4.4601262646189257</v>
      </c>
    </row>
    <row r="1938" spans="1:8" ht="15.75" customHeight="1">
      <c r="A1938" s="7">
        <v>45016</v>
      </c>
      <c r="B1938" s="8">
        <v>1</v>
      </c>
      <c r="C1938" s="11">
        <f t="shared" si="147"/>
        <v>-9.9995000333324941E-5</v>
      </c>
      <c r="D1938" s="9">
        <f t="shared" si="148"/>
        <v>9.9990000916616546E-9</v>
      </c>
      <c r="E1938" s="9">
        <f t="shared" si="145"/>
        <v>1.3197668224828232E-4</v>
      </c>
      <c r="G1938" s="9">
        <f t="shared" si="146"/>
        <v>1.1488110473366902E-2</v>
      </c>
      <c r="H1938" s="10">
        <f t="shared" si="144"/>
        <v>-4.4664426503082559</v>
      </c>
    </row>
    <row r="1939" spans="1:8" ht="15.75" customHeight="1">
      <c r="A1939" s="7">
        <v>45017</v>
      </c>
      <c r="B1939" s="8">
        <v>1.0004</v>
      </c>
      <c r="C1939" s="11">
        <f t="shared" si="147"/>
        <v>3.9992002132689132E-4</v>
      </c>
      <c r="D1939" s="9">
        <f t="shared" si="148"/>
        <v>1.5993602345810121E-7</v>
      </c>
      <c r="E1939" s="9">
        <f t="shared" si="145"/>
        <v>9.5248018344626972E-5</v>
      </c>
      <c r="G1939" s="9">
        <f t="shared" si="146"/>
        <v>9.7595091241633146E-3</v>
      </c>
      <c r="H1939" s="10">
        <f t="shared" si="144"/>
        <v>-4.6295131744773528</v>
      </c>
    </row>
    <row r="1940" spans="1:8" ht="15.75" customHeight="1">
      <c r="A1940" s="7">
        <v>45018</v>
      </c>
      <c r="B1940" s="8">
        <v>1</v>
      </c>
      <c r="C1940" s="11">
        <f t="shared" si="147"/>
        <v>-3.9992002132694667E-4</v>
      </c>
      <c r="D1940" s="9">
        <f t="shared" si="148"/>
        <v>1.5993602345814547E-7</v>
      </c>
      <c r="E1940" s="9">
        <f t="shared" si="145"/>
        <v>7.5543128329079573E-5</v>
      </c>
      <c r="G1940" s="9">
        <f t="shared" si="146"/>
        <v>8.6915550006359376E-3</v>
      </c>
      <c r="H1940" s="10">
        <f t="shared" si="144"/>
        <v>-4.7454034143279031</v>
      </c>
    </row>
    <row r="1941" spans="1:8" ht="15.75" customHeight="1">
      <c r="A1941" s="7">
        <v>45019</v>
      </c>
      <c r="B1941" s="8">
        <v>1.0005999999999999</v>
      </c>
      <c r="C1941" s="11">
        <f t="shared" si="147"/>
        <v>5.9982007196754947E-4</v>
      </c>
      <c r="D1941" s="9">
        <f t="shared" si="148"/>
        <v>3.5978411873515622E-7</v>
      </c>
      <c r="E1941" s="9">
        <f t="shared" si="145"/>
        <v>2.0558188721953668E-5</v>
      </c>
      <c r="G1941" s="9">
        <f t="shared" si="146"/>
        <v>4.534113884978372E-3</v>
      </c>
      <c r="H1941" s="10">
        <f t="shared" ref="H1941:H2004" si="149">LN(G1941)</f>
        <v>-5.3961256092196681</v>
      </c>
    </row>
    <row r="1942" spans="1:8" ht="15.75" customHeight="1">
      <c r="A1942" s="7">
        <v>45020</v>
      </c>
      <c r="B1942" s="8">
        <v>1.0004</v>
      </c>
      <c r="C1942" s="11">
        <f t="shared" si="147"/>
        <v>-1.9990005064066926E-4</v>
      </c>
      <c r="D1942" s="9">
        <f t="shared" si="148"/>
        <v>3.9960030246142135E-8</v>
      </c>
      <c r="E1942" s="9">
        <f t="shared" ref="E1942:E2005" si="150">SUM(D1922:D1942)</f>
        <v>1.9794509929185253E-5</v>
      </c>
      <c r="G1942" s="9">
        <f t="shared" si="146"/>
        <v>4.449102148657103E-3</v>
      </c>
      <c r="H1942" s="10">
        <f t="shared" si="149"/>
        <v>-5.4150529675078705</v>
      </c>
    </row>
    <row r="1943" spans="1:8" ht="15.75" customHeight="1">
      <c r="A1943" s="7">
        <v>45021</v>
      </c>
      <c r="B1943" s="8">
        <v>1.0004999999999999</v>
      </c>
      <c r="C1943" s="11">
        <f t="shared" si="147"/>
        <v>9.9955020324170855E-5</v>
      </c>
      <c r="D1943" s="9">
        <f t="shared" si="148"/>
        <v>9.9910060880054082E-9</v>
      </c>
      <c r="E1943" s="9">
        <f t="shared" si="150"/>
        <v>1.9794571558963482E-5</v>
      </c>
      <c r="G1943" s="9">
        <f t="shared" ref="G1943:G2006" si="151">SQRT(E1943)</f>
        <v>4.4491090747433336E-3</v>
      </c>
      <c r="H1943" s="10">
        <f t="shared" si="149"/>
        <v>-5.4150514107711158</v>
      </c>
    </row>
    <row r="1944" spans="1:8" ht="15.75" customHeight="1">
      <c r="A1944" s="7">
        <v>45022</v>
      </c>
      <c r="B1944" s="8">
        <v>1.0004999999999999</v>
      </c>
      <c r="C1944" s="11">
        <f t="shared" si="147"/>
        <v>0</v>
      </c>
      <c r="D1944" s="9">
        <f t="shared" si="148"/>
        <v>0</v>
      </c>
      <c r="E1944" s="9">
        <f t="shared" si="150"/>
        <v>1.406211486687692E-5</v>
      </c>
      <c r="G1944" s="9">
        <f t="shared" si="151"/>
        <v>3.7499486485653268E-3</v>
      </c>
      <c r="H1944" s="10">
        <f t="shared" si="149"/>
        <v>-5.58601313280949</v>
      </c>
    </row>
    <row r="1945" spans="1:8" ht="15.75" customHeight="1">
      <c r="A1945" s="7">
        <v>45023</v>
      </c>
      <c r="B1945" s="8">
        <v>1.0007999999999999</v>
      </c>
      <c r="C1945" s="11">
        <f t="shared" si="147"/>
        <v>2.9980512891323658E-4</v>
      </c>
      <c r="D1945" s="9">
        <f t="shared" si="148"/>
        <v>8.9883115322682408E-8</v>
      </c>
      <c r="E1945" s="9">
        <f t="shared" si="150"/>
        <v>1.315538916627186E-5</v>
      </c>
      <c r="G1945" s="9">
        <f t="shared" si="151"/>
        <v>3.6270358650379872E-3</v>
      </c>
      <c r="H1945" s="10">
        <f t="shared" si="149"/>
        <v>-5.6193395303823186</v>
      </c>
    </row>
    <row r="1946" spans="1:8" ht="15.75" customHeight="1">
      <c r="A1946" s="7">
        <v>45024</v>
      </c>
      <c r="B1946" s="8">
        <v>1.0005999999999999</v>
      </c>
      <c r="C1946" s="11">
        <f t="shared" si="147"/>
        <v>-1.9986009859667835E-4</v>
      </c>
      <c r="D1946" s="9">
        <f t="shared" si="148"/>
        <v>3.9944059011073989E-8</v>
      </c>
      <c r="E1946" s="9">
        <f t="shared" si="150"/>
        <v>1.0642485114360526E-5</v>
      </c>
      <c r="G1946" s="9">
        <f t="shared" si="151"/>
        <v>3.26228219416416E-3</v>
      </c>
      <c r="H1946" s="10">
        <f t="shared" si="149"/>
        <v>-5.7253282689713538</v>
      </c>
    </row>
    <row r="1947" spans="1:8" ht="15.75" customHeight="1">
      <c r="A1947" s="7">
        <v>45025</v>
      </c>
      <c r="B1947" s="8">
        <v>1.0004</v>
      </c>
      <c r="C1947" s="11">
        <f t="shared" si="147"/>
        <v>-1.9990005064066926E-4</v>
      </c>
      <c r="D1947" s="9">
        <f t="shared" si="148"/>
        <v>3.9960030246142135E-8</v>
      </c>
      <c r="E1947" s="9">
        <f t="shared" si="150"/>
        <v>4.4554996681870596E-6</v>
      </c>
      <c r="G1947" s="9">
        <f t="shared" si="151"/>
        <v>2.1108054548411278E-3</v>
      </c>
      <c r="H1947" s="10">
        <f t="shared" si="149"/>
        <v>-6.16068567218315</v>
      </c>
    </row>
    <row r="1948" spans="1:8" ht="15.75" customHeight="1">
      <c r="A1948" s="7">
        <v>45026</v>
      </c>
      <c r="B1948" s="8">
        <v>1.0007999999999999</v>
      </c>
      <c r="C1948" s="11">
        <f t="shared" si="147"/>
        <v>3.9976014923740806E-4</v>
      </c>
      <c r="D1948" s="9">
        <f t="shared" si="148"/>
        <v>1.5980817691831477E-7</v>
      </c>
      <c r="E1948" s="9">
        <f t="shared" si="150"/>
        <v>4.5258900042058696E-6</v>
      </c>
      <c r="G1948" s="9">
        <f t="shared" si="151"/>
        <v>2.127413924041551E-3</v>
      </c>
      <c r="H1948" s="10">
        <f t="shared" si="149"/>
        <v>-6.1528481570700979</v>
      </c>
    </row>
    <row r="1949" spans="1:8" ht="15.75" customHeight="1">
      <c r="A1949" s="7">
        <v>45027</v>
      </c>
      <c r="B1949" s="8">
        <v>1.0007999999999999</v>
      </c>
      <c r="C1949" s="11">
        <f t="shared" si="147"/>
        <v>0</v>
      </c>
      <c r="D1949" s="9">
        <f t="shared" si="148"/>
        <v>0</v>
      </c>
      <c r="E1949" s="9">
        <f t="shared" si="150"/>
        <v>4.4364721633064376E-6</v>
      </c>
      <c r="G1949" s="9">
        <f t="shared" si="151"/>
        <v>2.1062934656183212E-3</v>
      </c>
      <c r="H1949" s="10">
        <f t="shared" si="149"/>
        <v>-6.1628255275811865</v>
      </c>
    </row>
    <row r="1950" spans="1:8" ht="15.75" customHeight="1">
      <c r="A1950" s="7">
        <v>45028</v>
      </c>
      <c r="B1950" s="8">
        <v>1.0007999999999999</v>
      </c>
      <c r="C1950" s="11">
        <f t="shared" si="147"/>
        <v>0</v>
      </c>
      <c r="D1950" s="9">
        <f t="shared" si="148"/>
        <v>0</v>
      </c>
      <c r="E1950" s="9">
        <f t="shared" si="150"/>
        <v>4.4265348668602923E-6</v>
      </c>
      <c r="G1950" s="9">
        <f t="shared" si="151"/>
        <v>2.1039331897330514E-3</v>
      </c>
      <c r="H1950" s="10">
        <f t="shared" si="149"/>
        <v>-6.1639467385399982</v>
      </c>
    </row>
    <row r="1951" spans="1:8" ht="15.75" customHeight="1">
      <c r="A1951" s="7">
        <v>45029</v>
      </c>
      <c r="B1951" s="8">
        <v>1.0009999999999999</v>
      </c>
      <c r="C1951" s="11">
        <f t="shared" si="147"/>
        <v>1.9982016251927378E-4</v>
      </c>
      <c r="D1951" s="9">
        <f t="shared" si="148"/>
        <v>3.9928097349228984E-8</v>
      </c>
      <c r="E1951" s="9">
        <f t="shared" si="150"/>
        <v>2.2274467437533612E-6</v>
      </c>
      <c r="G1951" s="9">
        <f t="shared" si="151"/>
        <v>1.492463314039364E-3</v>
      </c>
      <c r="H1951" s="10">
        <f t="shared" si="149"/>
        <v>-6.5073272932077462</v>
      </c>
    </row>
    <row r="1952" spans="1:8" ht="15.75" customHeight="1">
      <c r="A1952" s="7">
        <v>45030</v>
      </c>
      <c r="B1952" s="8">
        <v>1.0006999999999999</v>
      </c>
      <c r="C1952" s="11">
        <f t="shared" si="147"/>
        <v>-2.9974521881016999E-4</v>
      </c>
      <c r="D1952" s="9">
        <f t="shared" si="148"/>
        <v>8.9847196199556681E-8</v>
      </c>
      <c r="E1952" s="9">
        <f t="shared" si="150"/>
        <v>1.8286142258905958E-6</v>
      </c>
      <c r="G1952" s="9">
        <f t="shared" si="151"/>
        <v>1.3522626319952037E-3</v>
      </c>
      <c r="H1952" s="10">
        <f t="shared" si="149"/>
        <v>-6.6059760657919924</v>
      </c>
    </row>
    <row r="1953" spans="1:8" ht="15.75" customHeight="1">
      <c r="A1953" s="7">
        <v>45031</v>
      </c>
      <c r="B1953" s="8">
        <v>0.99980000000000002</v>
      </c>
      <c r="C1953" s="11">
        <f t="shared" si="147"/>
        <v>-8.9977511694033091E-4</v>
      </c>
      <c r="D1953" s="9">
        <f t="shared" si="148"/>
        <v>8.0959526106498618E-7</v>
      </c>
      <c r="E1953" s="9">
        <f t="shared" si="150"/>
        <v>2.5982813896064022E-6</v>
      </c>
      <c r="G1953" s="9">
        <f t="shared" si="151"/>
        <v>1.6119185431052035E-3</v>
      </c>
      <c r="H1953" s="10">
        <f t="shared" si="149"/>
        <v>-6.4303301677469182</v>
      </c>
    </row>
    <row r="1954" spans="1:8" ht="15.75" customHeight="1">
      <c r="A1954" s="7">
        <v>45032</v>
      </c>
      <c r="B1954" s="8">
        <v>1.0008999999999999</v>
      </c>
      <c r="C1954" s="11">
        <f t="shared" si="147"/>
        <v>1.0996152455030289E-3</v>
      </c>
      <c r="D1954" s="9">
        <f t="shared" si="148"/>
        <v>1.2091536881426864E-6</v>
      </c>
      <c r="E1954" s="9">
        <f t="shared" si="150"/>
        <v>3.8074350777490887E-6</v>
      </c>
      <c r="G1954" s="9">
        <f t="shared" si="151"/>
        <v>1.9512649942406821E-3</v>
      </c>
      <c r="H1954" s="10">
        <f t="shared" si="149"/>
        <v>-6.239277401735877</v>
      </c>
    </row>
    <row r="1955" spans="1:8" ht="15.75" customHeight="1">
      <c r="A1955" s="7">
        <v>45033</v>
      </c>
      <c r="B1955" s="8">
        <v>1.0004999999999999</v>
      </c>
      <c r="C1955" s="11">
        <f t="shared" si="147"/>
        <v>-3.9972020118503277E-4</v>
      </c>
      <c r="D1955" s="9">
        <f t="shared" si="148"/>
        <v>1.5977623923540306E-7</v>
      </c>
      <c r="E1955" s="9">
        <f t="shared" si="150"/>
        <v>3.7174860798820107E-6</v>
      </c>
      <c r="G1955" s="9">
        <f t="shared" si="151"/>
        <v>1.9280783386268336E-3</v>
      </c>
      <c r="H1955" s="10">
        <f t="shared" si="149"/>
        <v>-6.2512314515513836</v>
      </c>
    </row>
    <row r="1956" spans="1:8" ht="15.75" customHeight="1">
      <c r="A1956" s="7">
        <v>45034</v>
      </c>
      <c r="B1956" s="8">
        <v>1.0004999999999999</v>
      </c>
      <c r="C1956" s="11">
        <f t="shared" si="147"/>
        <v>0</v>
      </c>
      <c r="D1956" s="9">
        <f t="shared" si="148"/>
        <v>0</v>
      </c>
      <c r="E1956" s="9">
        <f t="shared" si="150"/>
        <v>3.7174860798820107E-6</v>
      </c>
      <c r="G1956" s="9">
        <f t="shared" si="151"/>
        <v>1.9280783386268336E-3</v>
      </c>
      <c r="H1956" s="10">
        <f t="shared" si="149"/>
        <v>-6.2512314515513836</v>
      </c>
    </row>
    <row r="1957" spans="1:8" ht="15.75" customHeight="1">
      <c r="A1957" s="7">
        <v>45035</v>
      </c>
      <c r="B1957" s="8">
        <v>1.0004</v>
      </c>
      <c r="C1957" s="11">
        <f t="shared" si="147"/>
        <v>-9.9955020324133653E-5</v>
      </c>
      <c r="D1957" s="9">
        <f t="shared" si="148"/>
        <v>9.9910060879979718E-9</v>
      </c>
      <c r="E1957" s="9">
        <f t="shared" si="150"/>
        <v>3.4775020736806269E-6</v>
      </c>
      <c r="G1957" s="9">
        <f t="shared" si="151"/>
        <v>1.8648061759015673E-3</v>
      </c>
      <c r="H1957" s="10">
        <f t="shared" si="149"/>
        <v>-6.2845981584176833</v>
      </c>
    </row>
    <row r="1958" spans="1:8" ht="15.75" customHeight="1">
      <c r="A1958" s="7">
        <v>45036</v>
      </c>
      <c r="B1958" s="8">
        <v>1</v>
      </c>
      <c r="C1958" s="11">
        <f t="shared" si="147"/>
        <v>-3.9992002132694667E-4</v>
      </c>
      <c r="D1958" s="9">
        <f t="shared" si="148"/>
        <v>1.5993602345814547E-7</v>
      </c>
      <c r="E1958" s="9">
        <f t="shared" si="150"/>
        <v>3.5474290951134303E-6</v>
      </c>
      <c r="G1958" s="9">
        <f t="shared" si="151"/>
        <v>1.8834619972575583E-3</v>
      </c>
      <c r="H1958" s="10">
        <f t="shared" si="149"/>
        <v>-6.274643707697499</v>
      </c>
    </row>
    <row r="1959" spans="1:8" ht="15.75" customHeight="1">
      <c r="A1959" s="7">
        <v>45037</v>
      </c>
      <c r="B1959" s="8">
        <v>0.99980000000000002</v>
      </c>
      <c r="C1959" s="11">
        <f t="shared" si="147"/>
        <v>-2.000200026670447E-4</v>
      </c>
      <c r="D1959" s="9">
        <f t="shared" si="148"/>
        <v>4.000800146692457E-8</v>
      </c>
      <c r="E1959" s="9">
        <f t="shared" si="150"/>
        <v>3.5774380964886931E-6</v>
      </c>
      <c r="G1959" s="9">
        <f t="shared" si="151"/>
        <v>1.8914116676410487E-3</v>
      </c>
      <c r="H1959" s="10">
        <f t="shared" si="149"/>
        <v>-6.2704318146163081</v>
      </c>
    </row>
    <row r="1960" spans="1:8" ht="15.75" customHeight="1">
      <c r="A1960" s="7">
        <v>45038</v>
      </c>
      <c r="B1960" s="8">
        <v>1.0004999999999999</v>
      </c>
      <c r="C1960" s="11">
        <f t="shared" si="147"/>
        <v>6.9989504431807164E-4</v>
      </c>
      <c r="D1960" s="9">
        <f t="shared" si="148"/>
        <v>4.8985307306099546E-7</v>
      </c>
      <c r="E1960" s="9">
        <f t="shared" si="150"/>
        <v>3.9073551460915878E-6</v>
      </c>
      <c r="G1960" s="9">
        <f t="shared" si="151"/>
        <v>1.9767031001370916E-3</v>
      </c>
      <c r="H1960" s="10">
        <f t="shared" si="149"/>
        <v>-6.2263249230379163</v>
      </c>
    </row>
    <row r="1961" spans="1:8" ht="15.75" customHeight="1">
      <c r="A1961" s="7">
        <v>45039</v>
      </c>
      <c r="B1961" s="8">
        <v>0.99990000000000001</v>
      </c>
      <c r="C1961" s="11">
        <f t="shared" si="147"/>
        <v>-5.9988004198431089E-4</v>
      </c>
      <c r="D1961" s="9">
        <f t="shared" si="148"/>
        <v>3.5985606477109862E-7</v>
      </c>
      <c r="E1961" s="9">
        <f t="shared" si="150"/>
        <v>4.1072751874045407E-6</v>
      </c>
      <c r="G1961" s="9">
        <f t="shared" si="151"/>
        <v>2.0266413563836453E-3</v>
      </c>
      <c r="H1961" s="10">
        <f t="shared" si="149"/>
        <v>-6.2013753603766455</v>
      </c>
    </row>
    <row r="1962" spans="1:8" ht="15.75" customHeight="1">
      <c r="A1962" s="7">
        <v>45040</v>
      </c>
      <c r="B1962" s="8">
        <v>1.0006999999999999</v>
      </c>
      <c r="C1962" s="11">
        <f t="shared" si="147"/>
        <v>7.997601146067032E-4</v>
      </c>
      <c r="D1962" s="9">
        <f t="shared" si="148"/>
        <v>6.3961624091572703E-7</v>
      </c>
      <c r="E1962" s="9">
        <f t="shared" si="150"/>
        <v>4.3871073095851109E-6</v>
      </c>
      <c r="G1962" s="9">
        <f t="shared" si="151"/>
        <v>2.0945422673188316E-3</v>
      </c>
      <c r="H1962" s="10">
        <f t="shared" si="149"/>
        <v>-6.1684202376333523</v>
      </c>
    </row>
    <row r="1963" spans="1:8" ht="15.75" customHeight="1">
      <c r="A1963" s="7">
        <v>45041</v>
      </c>
      <c r="B1963" s="8">
        <v>1.0002</v>
      </c>
      <c r="C1963" s="11">
        <f t="shared" si="147"/>
        <v>-4.9977511160701968E-4</v>
      </c>
      <c r="D1963" s="9">
        <f t="shared" si="148"/>
        <v>2.4977516218180898E-7</v>
      </c>
      <c r="E1963" s="9">
        <f t="shared" si="150"/>
        <v>4.5969224415207783E-6</v>
      </c>
      <c r="G1963" s="9">
        <f t="shared" si="151"/>
        <v>2.1440434793913994E-3</v>
      </c>
      <c r="H1963" s="10">
        <f t="shared" si="149"/>
        <v>-6.1450617564123249</v>
      </c>
    </row>
    <row r="1964" spans="1:8" ht="15.75" customHeight="1">
      <c r="A1964" s="7">
        <v>45042</v>
      </c>
      <c r="B1964" s="8">
        <v>1.0004</v>
      </c>
      <c r="C1964" s="11">
        <f t="shared" si="147"/>
        <v>1.999400186605361E-4</v>
      </c>
      <c r="D1964" s="9">
        <f t="shared" si="148"/>
        <v>3.9976011061975522E-8</v>
      </c>
      <c r="E1964" s="9">
        <f t="shared" si="150"/>
        <v>4.6269074464947484E-6</v>
      </c>
      <c r="G1964" s="9">
        <f t="shared" si="151"/>
        <v>2.1510247433478651E-3</v>
      </c>
      <c r="H1964" s="10">
        <f t="shared" si="149"/>
        <v>-6.141810925579132</v>
      </c>
    </row>
    <row r="1965" spans="1:8" ht="15.75" customHeight="1">
      <c r="A1965" s="7">
        <v>45043</v>
      </c>
      <c r="B1965" s="8">
        <v>1.0003</v>
      </c>
      <c r="C1965" s="11">
        <f t="shared" si="147"/>
        <v>-9.9965012328907192E-5</v>
      </c>
      <c r="D1965" s="9">
        <f t="shared" si="148"/>
        <v>9.9930036899185676E-9</v>
      </c>
      <c r="E1965" s="9">
        <f t="shared" si="150"/>
        <v>4.6369004501846669E-6</v>
      </c>
      <c r="G1965" s="9">
        <f t="shared" si="151"/>
        <v>2.1533463377229095E-3</v>
      </c>
      <c r="H1965" s="10">
        <f t="shared" si="149"/>
        <v>-6.1407322106837663</v>
      </c>
    </row>
    <row r="1966" spans="1:8" ht="15.75" customHeight="1">
      <c r="A1966" s="7">
        <v>45044</v>
      </c>
      <c r="B1966" s="8">
        <v>1.0004999999999999</v>
      </c>
      <c r="C1966" s="11">
        <f t="shared" si="147"/>
        <v>1.9992003265308618E-4</v>
      </c>
      <c r="D1966" s="9">
        <f t="shared" si="148"/>
        <v>3.9968019456011047E-8</v>
      </c>
      <c r="E1966" s="9">
        <f t="shared" si="150"/>
        <v>4.5869853543179951E-6</v>
      </c>
      <c r="G1966" s="9">
        <f t="shared" si="151"/>
        <v>2.1417248549517268E-3</v>
      </c>
      <c r="H1966" s="10">
        <f t="shared" si="149"/>
        <v>-6.1461437676107851</v>
      </c>
    </row>
    <row r="1967" spans="1:8" ht="15.75" customHeight="1">
      <c r="A1967" s="7">
        <v>45045</v>
      </c>
      <c r="B1967" s="8">
        <v>1.0005999999999999</v>
      </c>
      <c r="C1967" s="11">
        <f t="shared" si="147"/>
        <v>9.9945030316477728E-5</v>
      </c>
      <c r="D1967" s="9">
        <f t="shared" si="148"/>
        <v>9.9890090849616519E-9</v>
      </c>
      <c r="E1967" s="9">
        <f t="shared" si="150"/>
        <v>4.5570303043918836E-6</v>
      </c>
      <c r="G1967" s="9">
        <f t="shared" si="151"/>
        <v>2.1347201934660861E-3</v>
      </c>
      <c r="H1967" s="10">
        <f t="shared" si="149"/>
        <v>-6.1494196978148086</v>
      </c>
    </row>
    <row r="1968" spans="1:8" ht="15.75" customHeight="1">
      <c r="A1968" s="7">
        <v>45046</v>
      </c>
      <c r="B1968" s="8">
        <v>1.0006999999999999</v>
      </c>
      <c r="C1968" s="11">
        <f t="shared" si="147"/>
        <v>9.9935042305776447E-5</v>
      </c>
      <c r="D1968" s="9">
        <f t="shared" si="148"/>
        <v>9.9870126806573288E-9</v>
      </c>
      <c r="E1968" s="9">
        <f t="shared" si="150"/>
        <v>4.5270572868263989E-6</v>
      </c>
      <c r="G1968" s="9">
        <f t="shared" si="151"/>
        <v>2.1276882494450167E-3</v>
      </c>
      <c r="H1968" s="10">
        <f t="shared" si="149"/>
        <v>-6.1527192175557639</v>
      </c>
    </row>
    <row r="1969" spans="1:8" ht="15.75" customHeight="1">
      <c r="A1969" s="7">
        <v>45047</v>
      </c>
      <c r="B1969" s="8">
        <v>0.99990000000000001</v>
      </c>
      <c r="C1969" s="11">
        <f t="shared" si="147"/>
        <v>-7.9976011460665582E-4</v>
      </c>
      <c r="D1969" s="9">
        <f t="shared" si="148"/>
        <v>6.3961624091565122E-7</v>
      </c>
      <c r="E1969" s="9">
        <f t="shared" si="150"/>
        <v>5.0068653508237355E-6</v>
      </c>
      <c r="G1969" s="9">
        <f t="shared" si="151"/>
        <v>2.2376025900109555E-3</v>
      </c>
      <c r="H1969" s="10">
        <f t="shared" si="149"/>
        <v>-6.1023502585821303</v>
      </c>
    </row>
    <row r="1970" spans="1:8" ht="15.75" customHeight="1">
      <c r="A1970" s="7">
        <v>45048</v>
      </c>
      <c r="B1970" s="8">
        <v>1.0006999999999999</v>
      </c>
      <c r="C1970" s="11">
        <f t="shared" si="147"/>
        <v>7.997601146067032E-4</v>
      </c>
      <c r="D1970" s="9">
        <f t="shared" si="148"/>
        <v>6.3961624091572703E-7</v>
      </c>
      <c r="E1970" s="9">
        <f t="shared" si="150"/>
        <v>5.6464815917394622E-6</v>
      </c>
      <c r="G1970" s="9">
        <f t="shared" si="151"/>
        <v>2.3762326468044878E-3</v>
      </c>
      <c r="H1970" s="10">
        <f t="shared" si="149"/>
        <v>-6.0422389669533763</v>
      </c>
    </row>
    <row r="1971" spans="1:8" ht="15.75" customHeight="1">
      <c r="A1971" s="7">
        <v>45049</v>
      </c>
      <c r="B1971" s="8">
        <v>1.0003</v>
      </c>
      <c r="C1971" s="11">
        <f t="shared" si="147"/>
        <v>-3.9980010527534423E-4</v>
      </c>
      <c r="D1971" s="9">
        <f t="shared" si="148"/>
        <v>1.5984012417817633E-7</v>
      </c>
      <c r="E1971" s="9">
        <f t="shared" si="150"/>
        <v>5.8063217159176381E-6</v>
      </c>
      <c r="G1971" s="9">
        <f t="shared" si="151"/>
        <v>2.4096310331496061E-3</v>
      </c>
      <c r="H1971" s="10">
        <f t="shared" si="149"/>
        <v>-6.0282816414784826</v>
      </c>
    </row>
    <row r="1972" spans="1:8" ht="15.75" customHeight="1">
      <c r="A1972" s="7">
        <v>45050</v>
      </c>
      <c r="B1972" s="8">
        <v>1.0004</v>
      </c>
      <c r="C1972" s="11">
        <f t="shared" si="147"/>
        <v>9.996501232885576E-5</v>
      </c>
      <c r="D1972" s="9">
        <f t="shared" si="148"/>
        <v>9.9930036899082841E-9</v>
      </c>
      <c r="E1972" s="9">
        <f t="shared" si="150"/>
        <v>5.7763866222583174E-6</v>
      </c>
      <c r="G1972" s="9">
        <f t="shared" si="151"/>
        <v>2.4034114550484935E-3</v>
      </c>
      <c r="H1972" s="10">
        <f t="shared" si="149"/>
        <v>-6.0308661113136557</v>
      </c>
    </row>
    <row r="1973" spans="1:8" ht="15.75" customHeight="1">
      <c r="A1973" s="7">
        <v>45051</v>
      </c>
      <c r="B1973" s="8">
        <v>1.0007999999999999</v>
      </c>
      <c r="C1973" s="11">
        <f t="shared" si="147"/>
        <v>3.9976014923740806E-4</v>
      </c>
      <c r="D1973" s="9">
        <f t="shared" si="148"/>
        <v>1.5980817691831477E-7</v>
      </c>
      <c r="E1973" s="9">
        <f t="shared" si="150"/>
        <v>5.8463476029770753E-6</v>
      </c>
      <c r="G1973" s="9">
        <f t="shared" si="151"/>
        <v>2.4179221664431374E-3</v>
      </c>
      <c r="H1973" s="10">
        <f t="shared" si="149"/>
        <v>-6.024846716537092</v>
      </c>
    </row>
    <row r="1974" spans="1:8" ht="15.75" customHeight="1">
      <c r="A1974" s="7">
        <v>45052</v>
      </c>
      <c r="B1974" s="8">
        <v>1.0018</v>
      </c>
      <c r="C1974" s="11">
        <f t="shared" si="147"/>
        <v>9.9870177081518301E-4</v>
      </c>
      <c r="D1974" s="9">
        <f t="shared" si="148"/>
        <v>9.9740522702938228E-7</v>
      </c>
      <c r="E1974" s="9">
        <f t="shared" si="150"/>
        <v>6.0341575689414703E-6</v>
      </c>
      <c r="G1974" s="9">
        <f t="shared" si="151"/>
        <v>2.4564522321717289E-3</v>
      </c>
      <c r="H1974" s="10">
        <f t="shared" si="149"/>
        <v>-6.0090371520273447</v>
      </c>
    </row>
    <row r="1975" spans="1:8" ht="15.75" customHeight="1">
      <c r="A1975" s="7">
        <v>45053</v>
      </c>
      <c r="B1975" s="8">
        <v>1.0017</v>
      </c>
      <c r="C1975" s="11">
        <f t="shared" si="147"/>
        <v>-9.9825305797869002E-5</v>
      </c>
      <c r="D1975" s="9">
        <f t="shared" si="148"/>
        <v>9.9650916776380586E-9</v>
      </c>
      <c r="E1975" s="9">
        <f t="shared" si="150"/>
        <v>4.8349689724764238E-6</v>
      </c>
      <c r="G1975" s="9">
        <f t="shared" si="151"/>
        <v>2.1988562873631427E-3</v>
      </c>
      <c r="H1975" s="10">
        <f t="shared" si="149"/>
        <v>-6.1198179231771954</v>
      </c>
    </row>
    <row r="1976" spans="1:8" ht="15.75" customHeight="1">
      <c r="A1976" s="7">
        <v>45054</v>
      </c>
      <c r="B1976" s="8">
        <v>1.0007999999999999</v>
      </c>
      <c r="C1976" s="11">
        <f t="shared" si="147"/>
        <v>-8.9887646501727203E-4</v>
      </c>
      <c r="D1976" s="9">
        <f t="shared" si="148"/>
        <v>8.0797889936194707E-7</v>
      </c>
      <c r="E1976" s="9">
        <f t="shared" si="150"/>
        <v>5.4831716326029671E-6</v>
      </c>
      <c r="G1976" s="9">
        <f t="shared" si="151"/>
        <v>2.3416173113049378E-3</v>
      </c>
      <c r="H1976" s="10">
        <f t="shared" si="149"/>
        <v>-6.0569134296753635</v>
      </c>
    </row>
    <row r="1977" spans="1:8" ht="15.75" customHeight="1">
      <c r="A1977" s="7">
        <v>45055</v>
      </c>
      <c r="B1977" s="8">
        <v>1.0003</v>
      </c>
      <c r="C1977" s="11">
        <f t="shared" si="147"/>
        <v>-4.9972516156631655E-4</v>
      </c>
      <c r="D1977" s="9">
        <f t="shared" si="148"/>
        <v>2.4972523710248117E-7</v>
      </c>
      <c r="E1977" s="9">
        <f t="shared" si="150"/>
        <v>5.7328968697054482E-6</v>
      </c>
      <c r="G1977" s="9">
        <f t="shared" si="151"/>
        <v>2.3943468565989865E-3</v>
      </c>
      <c r="H1977" s="10">
        <f t="shared" si="149"/>
        <v>-6.0346447965438843</v>
      </c>
    </row>
    <row r="1978" spans="1:8" ht="15.75" customHeight="1">
      <c r="A1978" s="7">
        <v>45056</v>
      </c>
      <c r="B1978" s="8">
        <v>1.0011000000000001</v>
      </c>
      <c r="C1978" s="11">
        <f t="shared" si="147"/>
        <v>7.9944043430304286E-4</v>
      </c>
      <c r="D1978" s="9">
        <f t="shared" si="148"/>
        <v>6.3910500799863777E-7</v>
      </c>
      <c r="E1978" s="9">
        <f t="shared" si="150"/>
        <v>6.3620108716160881E-6</v>
      </c>
      <c r="G1978" s="9">
        <f t="shared" si="151"/>
        <v>2.5223026923063951E-3</v>
      </c>
      <c r="H1978" s="10">
        <f t="shared" si="149"/>
        <v>-5.9825830279012759</v>
      </c>
    </row>
    <row r="1979" spans="1:8" ht="15.75" customHeight="1">
      <c r="A1979" s="7">
        <v>45057</v>
      </c>
      <c r="B1979" s="8">
        <v>1.0004999999999999</v>
      </c>
      <c r="C1979" s="11">
        <f t="shared" si="147"/>
        <v>-5.9952040165004003E-4</v>
      </c>
      <c r="D1979" s="9">
        <f t="shared" si="148"/>
        <v>3.5942471199462533E-7</v>
      </c>
      <c r="E1979" s="9">
        <f t="shared" si="150"/>
        <v>6.5614995601525666E-6</v>
      </c>
      <c r="G1979" s="9">
        <f t="shared" si="151"/>
        <v>2.5615424181833425E-3</v>
      </c>
      <c r="H1979" s="10">
        <f t="shared" si="149"/>
        <v>-5.9671456948223289</v>
      </c>
    </row>
    <row r="1980" spans="1:8" ht="15.75" customHeight="1">
      <c r="A1980" s="7">
        <v>45058</v>
      </c>
      <c r="B1980" s="8">
        <v>1.0004</v>
      </c>
      <c r="C1980" s="11">
        <f t="shared" si="147"/>
        <v>-9.9955020324133653E-5</v>
      </c>
      <c r="D1980" s="9">
        <f t="shared" si="148"/>
        <v>9.9910060879979718E-9</v>
      </c>
      <c r="E1980" s="9">
        <f t="shared" si="150"/>
        <v>6.5314825647736408E-6</v>
      </c>
      <c r="G1980" s="9">
        <f t="shared" si="151"/>
        <v>2.5556765375871885E-3</v>
      </c>
      <c r="H1980" s="10">
        <f t="shared" si="149"/>
        <v>-5.96943830071476</v>
      </c>
    </row>
    <row r="1981" spans="1:8" ht="15.75" customHeight="1">
      <c r="A1981" s="7">
        <v>45059</v>
      </c>
      <c r="B1981" s="8">
        <v>1.0004999999999999</v>
      </c>
      <c r="C1981" s="11">
        <f t="shared" si="147"/>
        <v>9.9955020324170855E-5</v>
      </c>
      <c r="D1981" s="9">
        <f t="shared" si="148"/>
        <v>9.9910060880054082E-9</v>
      </c>
      <c r="E1981" s="9">
        <f t="shared" si="150"/>
        <v>6.0516204978006502E-6</v>
      </c>
      <c r="G1981" s="9">
        <f t="shared" si="151"/>
        <v>2.4600041662161164E-3</v>
      </c>
      <c r="H1981" s="10">
        <f t="shared" si="149"/>
        <v>-6.0075922354555127</v>
      </c>
    </row>
    <row r="1982" spans="1:8" ht="15.75" customHeight="1">
      <c r="A1982" s="7">
        <v>45060</v>
      </c>
      <c r="B1982" s="8">
        <v>1.0002</v>
      </c>
      <c r="C1982" s="11">
        <f t="shared" si="147"/>
        <v>-2.9989503898473352E-4</v>
      </c>
      <c r="D1982" s="9">
        <f t="shared" si="148"/>
        <v>8.993703440765484E-8</v>
      </c>
      <c r="E1982" s="9">
        <f t="shared" si="150"/>
        <v>5.7817014674372075E-6</v>
      </c>
      <c r="G1982" s="9">
        <f t="shared" si="151"/>
        <v>2.4045168885739204E-3</v>
      </c>
      <c r="H1982" s="10">
        <f t="shared" si="149"/>
        <v>-6.0304062735349282</v>
      </c>
    </row>
    <row r="1983" spans="1:8" ht="15.75" customHeight="1">
      <c r="A1983" s="7">
        <v>45061</v>
      </c>
      <c r="B1983" s="8">
        <v>1.0003</v>
      </c>
      <c r="C1983" s="11">
        <f t="shared" si="147"/>
        <v>9.9975006331642476E-5</v>
      </c>
      <c r="D1983" s="9">
        <f t="shared" si="148"/>
        <v>9.9950018910119532E-9</v>
      </c>
      <c r="E1983" s="9">
        <f t="shared" si="150"/>
        <v>5.1520802284124924E-6</v>
      </c>
      <c r="G1983" s="9">
        <f t="shared" si="151"/>
        <v>2.2698194263889126E-3</v>
      </c>
      <c r="H1983" s="10">
        <f t="shared" si="149"/>
        <v>-6.0880549984992172</v>
      </c>
    </row>
    <row r="1984" spans="1:8" ht="15.75" customHeight="1">
      <c r="A1984" s="7">
        <v>45062</v>
      </c>
      <c r="B1984" s="8">
        <v>1.0007999999999999</v>
      </c>
      <c r="C1984" s="11">
        <f t="shared" si="147"/>
        <v>4.9972516156628001E-4</v>
      </c>
      <c r="D1984" s="9">
        <f t="shared" si="148"/>
        <v>2.4972523710244465E-7</v>
      </c>
      <c r="E1984" s="9">
        <f t="shared" si="150"/>
        <v>5.1520303033331282E-6</v>
      </c>
      <c r="G1984" s="9">
        <f t="shared" si="151"/>
        <v>2.2698084287739195E-3</v>
      </c>
      <c r="H1984" s="10">
        <f t="shared" si="149"/>
        <v>-6.088059843660691</v>
      </c>
    </row>
    <row r="1985" spans="1:8" ht="15.75" customHeight="1">
      <c r="A1985" s="7">
        <v>45063</v>
      </c>
      <c r="B1985" s="8">
        <v>1</v>
      </c>
      <c r="C1985" s="11">
        <f t="shared" si="147"/>
        <v>-7.9968017056429011E-4</v>
      </c>
      <c r="D1985" s="9">
        <f t="shared" si="148"/>
        <v>6.3948837519373216E-7</v>
      </c>
      <c r="E1985" s="9">
        <f t="shared" si="150"/>
        <v>5.7515426674648853E-6</v>
      </c>
      <c r="G1985" s="9">
        <f t="shared" si="151"/>
        <v>2.3982374084866756E-3</v>
      </c>
      <c r="H1985" s="10">
        <f t="shared" si="149"/>
        <v>-6.0330212245722228</v>
      </c>
    </row>
    <row r="1986" spans="1:8" ht="15.75" customHeight="1">
      <c r="A1986" s="7">
        <v>45064</v>
      </c>
      <c r="B1986" s="8">
        <v>1.0001</v>
      </c>
      <c r="C1986" s="11">
        <f t="shared" si="147"/>
        <v>9.9995000333297321E-5</v>
      </c>
      <c r="D1986" s="9">
        <f t="shared" si="148"/>
        <v>9.9990000916561307E-9</v>
      </c>
      <c r="E1986" s="9">
        <f t="shared" si="150"/>
        <v>5.7515486638666231E-6</v>
      </c>
      <c r="G1986" s="9">
        <f t="shared" si="151"/>
        <v>2.398238658654852E-3</v>
      </c>
      <c r="H1986" s="10">
        <f t="shared" si="149"/>
        <v>-6.0330207032861125</v>
      </c>
    </row>
    <row r="1987" spans="1:8" ht="15.75" customHeight="1">
      <c r="A1987" s="7">
        <v>45065</v>
      </c>
      <c r="B1987" s="8">
        <v>1.0002</v>
      </c>
      <c r="C1987" s="11">
        <f t="shared" ref="C1987:C2050" si="152">LN(B1987/B1986)</f>
        <v>9.9985002332974999E-5</v>
      </c>
      <c r="D1987" s="9">
        <f t="shared" ref="D1987:D2050" si="153">C1987^2</f>
        <v>9.9970006915250155E-9</v>
      </c>
      <c r="E1987" s="9">
        <f t="shared" si="150"/>
        <v>5.7215776451021366E-6</v>
      </c>
      <c r="G1987" s="9">
        <f t="shared" si="151"/>
        <v>2.3919819491589264E-3</v>
      </c>
      <c r="H1987" s="10">
        <f t="shared" si="149"/>
        <v>-6.035632989260467</v>
      </c>
    </row>
    <row r="1988" spans="1:8" ht="15.75" customHeight="1">
      <c r="A1988" s="7">
        <v>45066</v>
      </c>
      <c r="B1988" s="8">
        <v>1.0002</v>
      </c>
      <c r="C1988" s="11">
        <f t="shared" si="152"/>
        <v>0</v>
      </c>
      <c r="D1988" s="9">
        <f t="shared" si="153"/>
        <v>0</v>
      </c>
      <c r="E1988" s="9">
        <f t="shared" si="150"/>
        <v>5.7115886360171748E-6</v>
      </c>
      <c r="G1988" s="9">
        <f t="shared" si="151"/>
        <v>2.389893017692879E-3</v>
      </c>
      <c r="H1988" s="10">
        <f t="shared" si="149"/>
        <v>-6.036506676512186</v>
      </c>
    </row>
    <row r="1989" spans="1:8" ht="15.75" customHeight="1">
      <c r="A1989" s="7">
        <v>45067</v>
      </c>
      <c r="B1989" s="8">
        <v>1.0001</v>
      </c>
      <c r="C1989" s="11">
        <f t="shared" si="152"/>
        <v>-9.9985002332892098E-5</v>
      </c>
      <c r="D1989" s="9">
        <f t="shared" si="153"/>
        <v>9.9970006915084388E-9</v>
      </c>
      <c r="E1989" s="9">
        <f t="shared" si="150"/>
        <v>5.7115986240280264E-6</v>
      </c>
      <c r="G1989" s="9">
        <f t="shared" si="151"/>
        <v>2.3898951073275218E-3</v>
      </c>
      <c r="H1989" s="10">
        <f t="shared" si="149"/>
        <v>-6.0365058021493114</v>
      </c>
    </row>
    <row r="1990" spans="1:8" ht="15.75" customHeight="1">
      <c r="A1990" s="7">
        <v>45068</v>
      </c>
      <c r="B1990" s="8">
        <v>0.99990000000000001</v>
      </c>
      <c r="C1990" s="11">
        <f t="shared" si="152"/>
        <v>-2.0000000066669989E-4</v>
      </c>
      <c r="D1990" s="9">
        <f t="shared" si="153"/>
        <v>4.0000000266679953E-8</v>
      </c>
      <c r="E1990" s="9">
        <f t="shared" si="150"/>
        <v>5.1119823833790562E-6</v>
      </c>
      <c r="G1990" s="9">
        <f t="shared" si="151"/>
        <v>2.260969345961828E-3</v>
      </c>
      <c r="H1990" s="10">
        <f t="shared" si="149"/>
        <v>-6.091961643512918</v>
      </c>
    </row>
    <row r="1991" spans="1:8" ht="15.75" customHeight="1">
      <c r="A1991" s="7">
        <v>45069</v>
      </c>
      <c r="B1991" s="8">
        <v>1.0006999999999999</v>
      </c>
      <c r="C1991" s="11">
        <f t="shared" si="152"/>
        <v>7.997601146067032E-4</v>
      </c>
      <c r="D1991" s="9">
        <f t="shared" si="153"/>
        <v>6.3961624091572703E-7</v>
      </c>
      <c r="E1991" s="9">
        <f t="shared" si="150"/>
        <v>5.1119823833790554E-6</v>
      </c>
      <c r="G1991" s="9">
        <f t="shared" si="151"/>
        <v>2.2609693459618276E-3</v>
      </c>
      <c r="H1991" s="10">
        <f t="shared" si="149"/>
        <v>-6.091961643512918</v>
      </c>
    </row>
    <row r="1992" spans="1:8" ht="15.75" customHeight="1">
      <c r="A1992" s="7">
        <v>45070</v>
      </c>
      <c r="B1992" s="8">
        <v>0.99980000000000002</v>
      </c>
      <c r="C1992" s="11">
        <f t="shared" si="152"/>
        <v>-8.9977511694033091E-4</v>
      </c>
      <c r="D1992" s="9">
        <f t="shared" si="153"/>
        <v>8.0959526106498618E-7</v>
      </c>
      <c r="E1992" s="9">
        <f t="shared" si="150"/>
        <v>5.7617375202658658E-6</v>
      </c>
      <c r="G1992" s="9">
        <f t="shared" si="151"/>
        <v>2.4003619560945106E-3</v>
      </c>
      <c r="H1992" s="10">
        <f t="shared" si="149"/>
        <v>-6.0321357379603029</v>
      </c>
    </row>
    <row r="1993" spans="1:8" ht="15.75" customHeight="1">
      <c r="A1993" s="7">
        <v>45071</v>
      </c>
      <c r="B1993" s="8">
        <v>1.0001</v>
      </c>
      <c r="C1993" s="11">
        <f t="shared" si="152"/>
        <v>3.0001500300042006E-4</v>
      </c>
      <c r="D1993" s="9">
        <f t="shared" si="153"/>
        <v>9.0009002025342051E-8</v>
      </c>
      <c r="E1993" s="9">
        <f t="shared" si="150"/>
        <v>5.8417535186012992E-6</v>
      </c>
      <c r="G1993" s="9">
        <f t="shared" si="151"/>
        <v>2.4169719730690506E-3</v>
      </c>
      <c r="H1993" s="10">
        <f t="shared" si="149"/>
        <v>-6.0252397730793463</v>
      </c>
    </row>
    <row r="1994" spans="1:8" ht="15.75" customHeight="1">
      <c r="A1994" s="7">
        <v>45072</v>
      </c>
      <c r="B1994" s="8">
        <v>1.0004</v>
      </c>
      <c r="C1994" s="11">
        <f t="shared" si="152"/>
        <v>2.9992502099367683E-4</v>
      </c>
      <c r="D1994" s="9">
        <f t="shared" si="153"/>
        <v>8.9955018218057488E-8</v>
      </c>
      <c r="E1994" s="9">
        <f t="shared" si="150"/>
        <v>5.7719003599010422E-6</v>
      </c>
      <c r="G1994" s="9">
        <f t="shared" si="151"/>
        <v>2.4024779624173542E-3</v>
      </c>
      <c r="H1994" s="10">
        <f t="shared" si="149"/>
        <v>-6.0312545899330292</v>
      </c>
    </row>
    <row r="1995" spans="1:8" ht="15.75" customHeight="1">
      <c r="A1995" s="7">
        <v>45073</v>
      </c>
      <c r="B1995" s="8">
        <v>1.0003</v>
      </c>
      <c r="C1995" s="11">
        <f t="shared" si="152"/>
        <v>-9.9965012328907192E-5</v>
      </c>
      <c r="D1995" s="9">
        <f t="shared" si="153"/>
        <v>9.9930036899185676E-9</v>
      </c>
      <c r="E1995" s="9">
        <f t="shared" si="150"/>
        <v>4.7844881365615776E-6</v>
      </c>
      <c r="G1995" s="9">
        <f t="shared" si="151"/>
        <v>2.1873472830260809E-3</v>
      </c>
      <c r="H1995" s="10">
        <f t="shared" si="149"/>
        <v>-6.1250657556433703</v>
      </c>
    </row>
    <row r="1996" spans="1:8" ht="15.75" customHeight="1">
      <c r="A1996" s="7">
        <v>45074</v>
      </c>
      <c r="B1996" s="8">
        <v>1.0003</v>
      </c>
      <c r="C1996" s="11">
        <f t="shared" si="152"/>
        <v>0</v>
      </c>
      <c r="D1996" s="9">
        <f t="shared" si="153"/>
        <v>0</v>
      </c>
      <c r="E1996" s="9">
        <f t="shared" si="150"/>
        <v>4.774523044883939E-6</v>
      </c>
      <c r="G1996" s="9">
        <f t="shared" si="151"/>
        <v>2.1850682014262022E-3</v>
      </c>
      <c r="H1996" s="10">
        <f t="shared" si="149"/>
        <v>-6.1261082374543445</v>
      </c>
    </row>
    <row r="1997" spans="1:8" ht="15.75" customHeight="1">
      <c r="A1997" s="7">
        <v>45075</v>
      </c>
      <c r="B1997" s="8">
        <v>1.0001</v>
      </c>
      <c r="C1997" s="11">
        <f t="shared" si="152"/>
        <v>-1.999600086646809E-4</v>
      </c>
      <c r="D1997" s="9">
        <f t="shared" si="153"/>
        <v>3.9984005065179259E-8</v>
      </c>
      <c r="E1997" s="9">
        <f t="shared" si="150"/>
        <v>4.0065281505871712E-6</v>
      </c>
      <c r="G1997" s="9">
        <f t="shared" si="151"/>
        <v>2.0016313723028954E-3</v>
      </c>
      <c r="H1997" s="10">
        <f t="shared" si="149"/>
        <v>-6.2137927447618999</v>
      </c>
    </row>
    <row r="1998" spans="1:8" ht="15.75" customHeight="1">
      <c r="A1998" s="7">
        <v>45076</v>
      </c>
      <c r="B1998" s="8">
        <v>1.0004</v>
      </c>
      <c r="C1998" s="11">
        <f t="shared" si="152"/>
        <v>2.9992502099367683E-4</v>
      </c>
      <c r="D1998" s="9">
        <f t="shared" si="153"/>
        <v>8.9955018218057488E-8</v>
      </c>
      <c r="E1998" s="9">
        <f t="shared" si="150"/>
        <v>3.8467579317027478E-6</v>
      </c>
      <c r="G1998" s="9">
        <f t="shared" si="151"/>
        <v>1.9613153575350263E-3</v>
      </c>
      <c r="H1998" s="10">
        <f t="shared" si="149"/>
        <v>-6.2341399300439662</v>
      </c>
    </row>
    <row r="1999" spans="1:8" ht="15.75" customHeight="1">
      <c r="A1999" s="7">
        <v>45077</v>
      </c>
      <c r="B1999" s="8">
        <v>1.0002</v>
      </c>
      <c r="C1999" s="11">
        <f t="shared" si="152"/>
        <v>-1.9994001866067428E-4</v>
      </c>
      <c r="D1999" s="9">
        <f t="shared" si="153"/>
        <v>3.9976011062030784E-8</v>
      </c>
      <c r="E1999" s="9">
        <f t="shared" si="150"/>
        <v>3.2476289347661406E-6</v>
      </c>
      <c r="G1999" s="9">
        <f t="shared" si="151"/>
        <v>1.8021179025707892E-3</v>
      </c>
      <c r="H1999" s="10">
        <f t="shared" si="149"/>
        <v>-6.3187926932067295</v>
      </c>
    </row>
    <row r="2000" spans="1:8" ht="15.75" customHeight="1">
      <c r="A2000" s="7">
        <v>45078</v>
      </c>
      <c r="B2000" s="8">
        <v>1.0002</v>
      </c>
      <c r="C2000" s="11">
        <f t="shared" si="152"/>
        <v>0</v>
      </c>
      <c r="D2000" s="9">
        <f t="shared" si="153"/>
        <v>0</v>
      </c>
      <c r="E2000" s="9">
        <f t="shared" si="150"/>
        <v>2.8882042227715149E-6</v>
      </c>
      <c r="G2000" s="9">
        <f t="shared" si="151"/>
        <v>1.6994717481533827E-3</v>
      </c>
      <c r="H2000" s="10">
        <f t="shared" si="149"/>
        <v>-6.377437812588882</v>
      </c>
    </row>
    <row r="2001" spans="1:8" ht="15.75" customHeight="1">
      <c r="A2001" s="7">
        <v>45079</v>
      </c>
      <c r="B2001" s="8">
        <v>1.0002</v>
      </c>
      <c r="C2001" s="11">
        <f t="shared" si="152"/>
        <v>0</v>
      </c>
      <c r="D2001" s="9">
        <f t="shared" si="153"/>
        <v>0</v>
      </c>
      <c r="E2001" s="9">
        <f t="shared" si="150"/>
        <v>2.878213216683517E-6</v>
      </c>
      <c r="G2001" s="9">
        <f t="shared" si="151"/>
        <v>1.6965297570875428E-3</v>
      </c>
      <c r="H2001" s="10">
        <f t="shared" si="149"/>
        <v>-6.3791704336123312</v>
      </c>
    </row>
    <row r="2002" spans="1:8" ht="15.75" customHeight="1">
      <c r="A2002" s="7">
        <v>45080</v>
      </c>
      <c r="B2002" s="8">
        <v>1.0004</v>
      </c>
      <c r="C2002" s="11">
        <f t="shared" si="152"/>
        <v>1.999400186605361E-4</v>
      </c>
      <c r="D2002" s="9">
        <f t="shared" si="153"/>
        <v>3.9976011061975522E-8</v>
      </c>
      <c r="E2002" s="9">
        <f t="shared" si="150"/>
        <v>2.9081982216574871E-6</v>
      </c>
      <c r="G2002" s="9">
        <f t="shared" si="151"/>
        <v>1.7053440185656051E-3</v>
      </c>
      <c r="H2002" s="10">
        <f t="shared" si="149"/>
        <v>-6.3739884181798603</v>
      </c>
    </row>
    <row r="2003" spans="1:8" ht="15.75" customHeight="1">
      <c r="A2003" s="7">
        <v>45081</v>
      </c>
      <c r="B2003" s="8">
        <v>1.0003</v>
      </c>
      <c r="C2003" s="11">
        <f t="shared" si="152"/>
        <v>-9.9965012328907192E-5</v>
      </c>
      <c r="D2003" s="9">
        <f t="shared" si="153"/>
        <v>9.9930036899185676E-9</v>
      </c>
      <c r="E2003" s="9">
        <f t="shared" si="150"/>
        <v>2.8282541909397514E-6</v>
      </c>
      <c r="G2003" s="9">
        <f t="shared" si="151"/>
        <v>1.6817414161932717E-3</v>
      </c>
      <c r="H2003" s="10">
        <f t="shared" si="149"/>
        <v>-6.3879254651635895</v>
      </c>
    </row>
    <row r="2004" spans="1:8" ht="15.75" customHeight="1">
      <c r="A2004" s="7">
        <v>45082</v>
      </c>
      <c r="B2004" s="8">
        <v>1</v>
      </c>
      <c r="C2004" s="11">
        <f t="shared" si="152"/>
        <v>-2.9995500899799611E-4</v>
      </c>
      <c r="D2004" s="9">
        <f t="shared" si="153"/>
        <v>8.9973007422987932E-8</v>
      </c>
      <c r="E2004" s="9">
        <f t="shared" si="150"/>
        <v>2.9082321964717269E-6</v>
      </c>
      <c r="G2004" s="9">
        <f t="shared" si="151"/>
        <v>1.7053539798152543E-3</v>
      </c>
      <c r="H2004" s="10">
        <f t="shared" si="149"/>
        <v>-6.3739825770003407</v>
      </c>
    </row>
    <row r="2005" spans="1:8" ht="15.75" customHeight="1">
      <c r="A2005" s="7">
        <v>45083</v>
      </c>
      <c r="B2005" s="8">
        <v>1.0001</v>
      </c>
      <c r="C2005" s="11">
        <f t="shared" si="152"/>
        <v>9.9995000333297321E-5</v>
      </c>
      <c r="D2005" s="9">
        <f t="shared" si="153"/>
        <v>9.9990000916561307E-9</v>
      </c>
      <c r="E2005" s="9">
        <f t="shared" si="150"/>
        <v>2.6685059594609393E-6</v>
      </c>
      <c r="G2005" s="9">
        <f t="shared" si="151"/>
        <v>1.6335562308843058E-3</v>
      </c>
      <c r="H2005" s="10">
        <f t="shared" ref="H2005:H2068" si="154">LN(G2005)</f>
        <v>-6.4169959039562103</v>
      </c>
    </row>
    <row r="2006" spans="1:8" ht="15.75" customHeight="1">
      <c r="A2006" s="7">
        <v>45084</v>
      </c>
      <c r="B2006" s="8">
        <v>1</v>
      </c>
      <c r="C2006" s="11">
        <f t="shared" si="152"/>
        <v>-9.9995000333324941E-5</v>
      </c>
      <c r="D2006" s="9">
        <f t="shared" si="153"/>
        <v>9.9990000916616546E-9</v>
      </c>
      <c r="E2006" s="9">
        <f t="shared" ref="E2006:E2069" si="155">SUM(D1986:D2006)</f>
        <v>2.0390165843588683E-6</v>
      </c>
      <c r="G2006" s="9">
        <f t="shared" si="151"/>
        <v>1.4279413798748421E-3</v>
      </c>
      <c r="H2006" s="10">
        <f t="shared" si="154"/>
        <v>-6.5515214664151529</v>
      </c>
    </row>
    <row r="2007" spans="1:8" ht="15.75" customHeight="1">
      <c r="A2007" s="7">
        <v>45085</v>
      </c>
      <c r="B2007" s="8">
        <v>1.0001</v>
      </c>
      <c r="C2007" s="11">
        <f t="shared" si="152"/>
        <v>9.9995000333297321E-5</v>
      </c>
      <c r="D2007" s="9">
        <f t="shared" si="153"/>
        <v>9.9990000916561307E-9</v>
      </c>
      <c r="E2007" s="9">
        <f t="shared" si="155"/>
        <v>2.0390165843588687E-6</v>
      </c>
      <c r="G2007" s="9">
        <f t="shared" ref="G2007:G2070" si="156">SQRT(E2007)</f>
        <v>1.4279413798748424E-3</v>
      </c>
      <c r="H2007" s="10">
        <f t="shared" si="154"/>
        <v>-6.5515214664151529</v>
      </c>
    </row>
    <row r="2008" spans="1:8" ht="15.75" customHeight="1">
      <c r="A2008" s="7">
        <v>45086</v>
      </c>
      <c r="B2008" s="8">
        <v>0.99970000000000003</v>
      </c>
      <c r="C2008" s="11">
        <f t="shared" si="152"/>
        <v>-4.0004000933528921E-4</v>
      </c>
      <c r="D2008" s="9">
        <f t="shared" si="153"/>
        <v>1.6003200906897828E-7</v>
      </c>
      <c r="E2008" s="9">
        <f t="shared" si="155"/>
        <v>2.1890515927363216E-6</v>
      </c>
      <c r="G2008" s="9">
        <f t="shared" si="156"/>
        <v>1.4795443868760145E-3</v>
      </c>
      <c r="H2008" s="10">
        <f t="shared" si="154"/>
        <v>-6.5160210853060327</v>
      </c>
    </row>
    <row r="2009" spans="1:8" ht="15.75" customHeight="1">
      <c r="A2009" s="7">
        <v>45087</v>
      </c>
      <c r="B2009" s="8">
        <v>1.0004999999999999</v>
      </c>
      <c r="C2009" s="11">
        <f t="shared" si="152"/>
        <v>7.9992005065297452E-4</v>
      </c>
      <c r="D2009" s="9">
        <f t="shared" si="153"/>
        <v>6.3987208743665731E-7</v>
      </c>
      <c r="E2009" s="9">
        <f t="shared" si="155"/>
        <v>2.828923680172979E-6</v>
      </c>
      <c r="G2009" s="9">
        <f t="shared" si="156"/>
        <v>1.6819404508403319E-3</v>
      </c>
      <c r="H2009" s="10">
        <f t="shared" si="154"/>
        <v>-6.387807121839125</v>
      </c>
    </row>
    <row r="2010" spans="1:8" ht="15.75" customHeight="1">
      <c r="A2010" s="7">
        <v>45088</v>
      </c>
      <c r="B2010" s="8">
        <v>1.0004</v>
      </c>
      <c r="C2010" s="11">
        <f t="shared" si="152"/>
        <v>-9.9955020324133653E-5</v>
      </c>
      <c r="D2010" s="9">
        <f t="shared" si="153"/>
        <v>9.9910060879979718E-9</v>
      </c>
      <c r="E2010" s="9">
        <f t="shared" si="155"/>
        <v>2.8289176855694685E-6</v>
      </c>
      <c r="G2010" s="9">
        <f t="shared" si="156"/>
        <v>1.6819386687895218E-3</v>
      </c>
      <c r="H2010" s="10">
        <f t="shared" si="154"/>
        <v>-6.3878081813604375</v>
      </c>
    </row>
    <row r="2011" spans="1:8" ht="15.75" customHeight="1">
      <c r="A2011" s="7">
        <v>45089</v>
      </c>
      <c r="B2011" s="8">
        <v>1</v>
      </c>
      <c r="C2011" s="11">
        <f t="shared" si="152"/>
        <v>-3.9992002132694667E-4</v>
      </c>
      <c r="D2011" s="9">
        <f t="shared" si="153"/>
        <v>1.5993602345814547E-7</v>
      </c>
      <c r="E2011" s="9">
        <f t="shared" si="155"/>
        <v>2.9488537087609342E-6</v>
      </c>
      <c r="G2011" s="9">
        <f t="shared" si="156"/>
        <v>1.7172226730278559E-3</v>
      </c>
      <c r="H2011" s="10">
        <f t="shared" si="154"/>
        <v>-6.3670470182140457</v>
      </c>
    </row>
    <row r="2012" spans="1:8" ht="15.75" customHeight="1">
      <c r="A2012" s="7">
        <v>45090</v>
      </c>
      <c r="B2012" s="8">
        <v>0.99990000000000001</v>
      </c>
      <c r="C2012" s="11">
        <f t="shared" si="152"/>
        <v>-1.0000500033334732E-4</v>
      </c>
      <c r="D2012" s="9">
        <f t="shared" si="153"/>
        <v>1.0001000091672799E-8</v>
      </c>
      <c r="E2012" s="9">
        <f t="shared" si="155"/>
        <v>2.3192384679368795E-6</v>
      </c>
      <c r="G2012" s="9">
        <f t="shared" si="156"/>
        <v>1.5229046155084301E-3</v>
      </c>
      <c r="H2012" s="10">
        <f t="shared" si="154"/>
        <v>-6.4871358363748435</v>
      </c>
    </row>
    <row r="2013" spans="1:8" ht="15.75" customHeight="1">
      <c r="A2013" s="7">
        <v>45091</v>
      </c>
      <c r="B2013" s="8">
        <v>0.99980000000000002</v>
      </c>
      <c r="C2013" s="11">
        <f t="shared" si="152"/>
        <v>-1.0001500233373653E-4</v>
      </c>
      <c r="D2013" s="9">
        <f t="shared" si="153"/>
        <v>1.0003000691817323E-8</v>
      </c>
      <c r="E2013" s="9">
        <f t="shared" si="155"/>
        <v>1.5196462075637108E-6</v>
      </c>
      <c r="G2013" s="9">
        <f t="shared" si="156"/>
        <v>1.2327393104641835E-3</v>
      </c>
      <c r="H2013" s="10">
        <f t="shared" si="154"/>
        <v>-6.698516504190124</v>
      </c>
    </row>
    <row r="2014" spans="1:8" ht="15.75" customHeight="1">
      <c r="A2014" s="7">
        <v>45092</v>
      </c>
      <c r="B2014" s="8">
        <v>0.999</v>
      </c>
      <c r="C2014" s="11">
        <f t="shared" si="152"/>
        <v>-8.0048033091651273E-4</v>
      </c>
      <c r="D2014" s="9">
        <f t="shared" si="153"/>
        <v>6.407687601842097E-7</v>
      </c>
      <c r="E2014" s="9">
        <f t="shared" si="155"/>
        <v>2.0704059657225784E-6</v>
      </c>
      <c r="G2014" s="9">
        <f t="shared" si="156"/>
        <v>1.4388905329185324E-3</v>
      </c>
      <c r="H2014" s="10">
        <f t="shared" si="154"/>
        <v>-6.5438829256045983</v>
      </c>
    </row>
    <row r="2015" spans="1:8" ht="15.75" customHeight="1">
      <c r="A2015" s="7">
        <v>45093</v>
      </c>
      <c r="B2015" s="8">
        <v>0.99909999999999999</v>
      </c>
      <c r="C2015" s="11">
        <f t="shared" si="152"/>
        <v>1.0009509041948797E-4</v>
      </c>
      <c r="D2015" s="9">
        <f t="shared" si="153"/>
        <v>1.0019027126085474E-8</v>
      </c>
      <c r="E2015" s="9">
        <f t="shared" si="155"/>
        <v>1.9904699746306067E-6</v>
      </c>
      <c r="G2015" s="9">
        <f t="shared" si="156"/>
        <v>1.4108401662238734E-3</v>
      </c>
      <c r="H2015" s="10">
        <f t="shared" si="154"/>
        <v>-6.5635698894775487</v>
      </c>
    </row>
    <row r="2016" spans="1:8" ht="15.75" customHeight="1">
      <c r="A2016" s="7">
        <v>45094</v>
      </c>
      <c r="B2016" s="8">
        <v>0.99950000000000006</v>
      </c>
      <c r="C2016" s="11">
        <f t="shared" si="152"/>
        <v>4.0028020148189772E-4</v>
      </c>
      <c r="D2016" s="9">
        <f t="shared" si="153"/>
        <v>1.6022423969838863E-7</v>
      </c>
      <c r="E2016" s="9">
        <f t="shared" si="155"/>
        <v>2.1407012106390767E-6</v>
      </c>
      <c r="G2016" s="9">
        <f t="shared" si="156"/>
        <v>1.4631135330653861E-3</v>
      </c>
      <c r="H2016" s="10">
        <f t="shared" si="154"/>
        <v>-6.5271885570395938</v>
      </c>
    </row>
    <row r="2017" spans="1:8" ht="15.75" customHeight="1">
      <c r="A2017" s="7">
        <v>45095</v>
      </c>
      <c r="B2017" s="8">
        <v>1</v>
      </c>
      <c r="C2017" s="11">
        <f t="shared" si="152"/>
        <v>5.0012504168215146E-4</v>
      </c>
      <c r="D2017" s="9">
        <f t="shared" si="153"/>
        <v>2.5012505731757371E-7</v>
      </c>
      <c r="E2017" s="9">
        <f t="shared" si="155"/>
        <v>2.3908262679566506E-6</v>
      </c>
      <c r="G2017" s="9">
        <f t="shared" si="156"/>
        <v>1.5462296944363249E-3</v>
      </c>
      <c r="H2017" s="10">
        <f t="shared" si="154"/>
        <v>-6.4719357664787589</v>
      </c>
    </row>
    <row r="2018" spans="1:8" ht="15.75" customHeight="1">
      <c r="A2018" s="7">
        <v>45096</v>
      </c>
      <c r="B2018" s="8">
        <v>1.0005999999999999</v>
      </c>
      <c r="C2018" s="11">
        <f t="shared" si="152"/>
        <v>5.9982007196754947E-4</v>
      </c>
      <c r="D2018" s="9">
        <f t="shared" si="153"/>
        <v>3.5978411873515622E-7</v>
      </c>
      <c r="E2018" s="9">
        <f t="shared" si="155"/>
        <v>2.7106263816266267E-6</v>
      </c>
      <c r="G2018" s="9">
        <f t="shared" si="156"/>
        <v>1.6463980021934632E-3</v>
      </c>
      <c r="H2018" s="10">
        <f t="shared" si="154"/>
        <v>-6.4091654063245693</v>
      </c>
    </row>
    <row r="2019" spans="1:8" ht="15.75" customHeight="1">
      <c r="A2019" s="7">
        <v>45097</v>
      </c>
      <c r="B2019" s="8">
        <v>1.0001</v>
      </c>
      <c r="C2019" s="11">
        <f t="shared" si="152"/>
        <v>-4.9982507163422445E-4</v>
      </c>
      <c r="D2019" s="9">
        <f t="shared" si="153"/>
        <v>2.4982510223415763E-7</v>
      </c>
      <c r="E2019" s="9">
        <f t="shared" si="155"/>
        <v>2.8704964656427274E-6</v>
      </c>
      <c r="G2019" s="9">
        <f t="shared" si="156"/>
        <v>1.6942539554750131E-3</v>
      </c>
      <c r="H2019" s="10">
        <f t="shared" si="154"/>
        <v>-6.3805127793041709</v>
      </c>
    </row>
    <row r="2020" spans="1:8" ht="15.75" customHeight="1">
      <c r="A2020" s="7">
        <v>45098</v>
      </c>
      <c r="B2020" s="8">
        <v>0.99980000000000002</v>
      </c>
      <c r="C2020" s="11">
        <f t="shared" si="152"/>
        <v>-3.0001500300031386E-4</v>
      </c>
      <c r="D2020" s="9">
        <f t="shared" si="153"/>
        <v>9.0009002025278338E-8</v>
      </c>
      <c r="E2020" s="9">
        <f t="shared" si="155"/>
        <v>2.9205294566059749E-6</v>
      </c>
      <c r="G2020" s="9">
        <f t="shared" si="156"/>
        <v>1.708955662562951E-3</v>
      </c>
      <c r="H2020" s="10">
        <f t="shared" si="154"/>
        <v>-6.3718728186826175</v>
      </c>
    </row>
    <row r="2021" spans="1:8" ht="15.75" customHeight="1">
      <c r="A2021" s="7">
        <v>45099</v>
      </c>
      <c r="B2021" s="8">
        <v>1.0002</v>
      </c>
      <c r="C2021" s="11">
        <f t="shared" si="152"/>
        <v>4.0000000533324547E-4</v>
      </c>
      <c r="D2021" s="9">
        <f t="shared" si="153"/>
        <v>1.6000000426659641E-7</v>
      </c>
      <c r="E2021" s="9">
        <f t="shared" si="155"/>
        <v>3.0805294608725715E-6</v>
      </c>
      <c r="G2021" s="9">
        <f t="shared" si="156"/>
        <v>1.7551437151619726E-3</v>
      </c>
      <c r="H2021" s="10">
        <f t="shared" si="154"/>
        <v>-6.3452045364358467</v>
      </c>
    </row>
    <row r="2022" spans="1:8" ht="15.75" customHeight="1">
      <c r="A2022" s="7">
        <v>45100</v>
      </c>
      <c r="B2022" s="8">
        <v>1.0004999999999999</v>
      </c>
      <c r="C2022" s="11">
        <f t="shared" si="152"/>
        <v>2.9989503898480437E-4</v>
      </c>
      <c r="D2022" s="9">
        <f t="shared" si="153"/>
        <v>8.9937034407697337E-8</v>
      </c>
      <c r="E2022" s="9">
        <f t="shared" si="155"/>
        <v>3.1704664952802689E-6</v>
      </c>
      <c r="G2022" s="9">
        <f t="shared" si="156"/>
        <v>1.7805803815835635E-3</v>
      </c>
      <c r="H2022" s="10">
        <f t="shared" si="154"/>
        <v>-6.3308159107537803</v>
      </c>
    </row>
    <row r="2023" spans="1:8" ht="15.75" customHeight="1">
      <c r="A2023" s="7">
        <v>45101</v>
      </c>
      <c r="B2023" s="8">
        <v>1.0004999999999999</v>
      </c>
      <c r="C2023" s="11">
        <f t="shared" si="152"/>
        <v>0</v>
      </c>
      <c r="D2023" s="9">
        <f t="shared" si="153"/>
        <v>0</v>
      </c>
      <c r="E2023" s="9">
        <f t="shared" si="155"/>
        <v>3.1304904842182932E-6</v>
      </c>
      <c r="G2023" s="9">
        <f t="shared" si="156"/>
        <v>1.7693192149011137E-3</v>
      </c>
      <c r="H2023" s="10">
        <f t="shared" si="154"/>
        <v>-6.3371604307329701</v>
      </c>
    </row>
    <row r="2024" spans="1:8" ht="15.75" customHeight="1">
      <c r="A2024" s="7">
        <v>45102</v>
      </c>
      <c r="B2024" s="8">
        <v>1.0003</v>
      </c>
      <c r="C2024" s="11">
        <f t="shared" si="152"/>
        <v>-1.9992003265300362E-4</v>
      </c>
      <c r="D2024" s="9">
        <f t="shared" si="153"/>
        <v>3.9968019455978032E-8</v>
      </c>
      <c r="E2024" s="9">
        <f t="shared" si="155"/>
        <v>3.1604654999843526E-6</v>
      </c>
      <c r="G2024" s="9">
        <f t="shared" si="156"/>
        <v>1.7777698107416362E-3</v>
      </c>
      <c r="H2024" s="10">
        <f t="shared" si="154"/>
        <v>-6.3323956155464467</v>
      </c>
    </row>
    <row r="2025" spans="1:8" ht="15.75" customHeight="1">
      <c r="A2025" s="7">
        <v>45103</v>
      </c>
      <c r="B2025" s="8">
        <v>1.0002</v>
      </c>
      <c r="C2025" s="11">
        <f t="shared" si="152"/>
        <v>-9.9975006331715633E-5</v>
      </c>
      <c r="D2025" s="9">
        <f t="shared" si="153"/>
        <v>9.995001891026581E-9</v>
      </c>
      <c r="E2025" s="9">
        <f t="shared" si="155"/>
        <v>3.0804874944523911E-6</v>
      </c>
      <c r="G2025" s="9">
        <f t="shared" si="156"/>
        <v>1.7551317598551942E-3</v>
      </c>
      <c r="H2025" s="10">
        <f t="shared" si="154"/>
        <v>-6.3452113480418664</v>
      </c>
    </row>
    <row r="2026" spans="1:8" ht="15.75" customHeight="1">
      <c r="A2026" s="7">
        <v>45104</v>
      </c>
      <c r="B2026" s="8">
        <v>1.0001</v>
      </c>
      <c r="C2026" s="11">
        <f t="shared" si="152"/>
        <v>-9.9985002332892098E-5</v>
      </c>
      <c r="D2026" s="9">
        <f t="shared" si="153"/>
        <v>9.9970006915084388E-9</v>
      </c>
      <c r="E2026" s="9">
        <f t="shared" si="155"/>
        <v>3.0804854950522433E-6</v>
      </c>
      <c r="G2026" s="9">
        <f t="shared" si="156"/>
        <v>1.7551311902681927E-3</v>
      </c>
      <c r="H2026" s="10">
        <f t="shared" si="154"/>
        <v>-6.3452116725685528</v>
      </c>
    </row>
    <row r="2027" spans="1:8" ht="15.75" customHeight="1">
      <c r="A2027" s="7">
        <v>45105</v>
      </c>
      <c r="B2027" s="8">
        <v>0.99990000000000001</v>
      </c>
      <c r="C2027" s="11">
        <f t="shared" si="152"/>
        <v>-2.0000000066669989E-4</v>
      </c>
      <c r="D2027" s="9">
        <f t="shared" si="153"/>
        <v>4.0000000266679953E-8</v>
      </c>
      <c r="E2027" s="9">
        <f t="shared" si="155"/>
        <v>3.110486495227261E-6</v>
      </c>
      <c r="G2027" s="9">
        <f t="shared" si="156"/>
        <v>1.7636571365283165E-3</v>
      </c>
      <c r="H2027" s="10">
        <f t="shared" si="154"/>
        <v>-6.3403657073366997</v>
      </c>
    </row>
    <row r="2028" spans="1:8" ht="15.75" customHeight="1">
      <c r="A2028" s="7">
        <v>45106</v>
      </c>
      <c r="B2028" s="8">
        <v>0.99990000000000001</v>
      </c>
      <c r="C2028" s="11">
        <f t="shared" si="152"/>
        <v>0</v>
      </c>
      <c r="D2028" s="9">
        <f t="shared" si="153"/>
        <v>0</v>
      </c>
      <c r="E2028" s="9">
        <f t="shared" si="155"/>
        <v>3.1004874951356047E-6</v>
      </c>
      <c r="G2028" s="9">
        <f t="shared" si="156"/>
        <v>1.7608201200394107E-3</v>
      </c>
      <c r="H2028" s="10">
        <f t="shared" si="154"/>
        <v>-6.3419756011706623</v>
      </c>
    </row>
    <row r="2029" spans="1:8" ht="15.75" customHeight="1">
      <c r="A2029" s="7">
        <v>45107</v>
      </c>
      <c r="B2029" s="8">
        <v>0.99970000000000003</v>
      </c>
      <c r="C2029" s="11">
        <f t="shared" si="152"/>
        <v>-2.0004000866861237E-4</v>
      </c>
      <c r="D2029" s="9">
        <f t="shared" si="153"/>
        <v>4.0016005068138511E-8</v>
      </c>
      <c r="E2029" s="9">
        <f t="shared" si="155"/>
        <v>2.9804714911347656E-6</v>
      </c>
      <c r="G2029" s="9">
        <f t="shared" si="156"/>
        <v>1.7264042085023907E-3</v>
      </c>
      <c r="H2029" s="10">
        <f t="shared" si="154"/>
        <v>-6.3617145257302941</v>
      </c>
    </row>
    <row r="2030" spans="1:8" ht="15.75" customHeight="1">
      <c r="A2030" s="7">
        <v>45108</v>
      </c>
      <c r="B2030" s="8">
        <v>1</v>
      </c>
      <c r="C2030" s="11">
        <f t="shared" si="152"/>
        <v>3.0004500900196061E-4</v>
      </c>
      <c r="D2030" s="9">
        <f t="shared" si="153"/>
        <v>9.0027007426986624E-8</v>
      </c>
      <c r="E2030" s="9">
        <f t="shared" si="155"/>
        <v>2.4306264111250952E-6</v>
      </c>
      <c r="G2030" s="9">
        <f t="shared" si="156"/>
        <v>1.5590466353272102E-3</v>
      </c>
      <c r="H2030" s="10">
        <f t="shared" si="154"/>
        <v>-6.4636807757379868</v>
      </c>
    </row>
    <row r="2031" spans="1:8" ht="15.75" customHeight="1">
      <c r="A2031" s="7">
        <v>45109</v>
      </c>
      <c r="B2031" s="8">
        <v>1.0001</v>
      </c>
      <c r="C2031" s="11">
        <f t="shared" si="152"/>
        <v>9.9995000333297321E-5</v>
      </c>
      <c r="D2031" s="9">
        <f t="shared" si="153"/>
        <v>9.9990000916561307E-9</v>
      </c>
      <c r="E2031" s="9">
        <f t="shared" si="155"/>
        <v>2.4306344051287535E-6</v>
      </c>
      <c r="G2031" s="9">
        <f t="shared" si="156"/>
        <v>1.559049199072548E-3</v>
      </c>
      <c r="H2031" s="10">
        <f t="shared" si="154"/>
        <v>-6.4636791313078765</v>
      </c>
    </row>
    <row r="2032" spans="1:8" ht="15.75" customHeight="1">
      <c r="A2032" s="7">
        <v>45110</v>
      </c>
      <c r="B2032" s="8">
        <v>1.0011000000000001</v>
      </c>
      <c r="C2032" s="11">
        <f t="shared" si="152"/>
        <v>9.9940044296782096E-4</v>
      </c>
      <c r="D2032" s="9">
        <f t="shared" si="153"/>
        <v>9.988012454042768E-7</v>
      </c>
      <c r="E2032" s="9">
        <f t="shared" si="155"/>
        <v>3.2694996270748847E-6</v>
      </c>
      <c r="G2032" s="9">
        <f t="shared" si="156"/>
        <v>1.8081757732794908E-3</v>
      </c>
      <c r="H2032" s="10">
        <f t="shared" si="154"/>
        <v>-6.315436802003453</v>
      </c>
    </row>
    <row r="2033" spans="1:8" ht="15.75" customHeight="1">
      <c r="A2033" s="7">
        <v>45111</v>
      </c>
      <c r="B2033" s="8">
        <v>1.0002</v>
      </c>
      <c r="C2033" s="11">
        <f t="shared" si="152"/>
        <v>-8.9941544063482798E-4</v>
      </c>
      <c r="D2033" s="9">
        <f t="shared" si="153"/>
        <v>8.0894813485234173E-7</v>
      </c>
      <c r="E2033" s="9">
        <f t="shared" si="155"/>
        <v>4.0684467618355535E-6</v>
      </c>
      <c r="G2033" s="9">
        <f t="shared" si="156"/>
        <v>2.0170391076614141E-3</v>
      </c>
      <c r="H2033" s="10">
        <f t="shared" si="154"/>
        <v>-6.2061246311740241</v>
      </c>
    </row>
    <row r="2034" spans="1:8" ht="15.75" customHeight="1">
      <c r="A2034" s="7">
        <v>45112</v>
      </c>
      <c r="B2034" s="8">
        <v>1.0001</v>
      </c>
      <c r="C2034" s="11">
        <f t="shared" si="152"/>
        <v>-9.9985002332892098E-5</v>
      </c>
      <c r="D2034" s="9">
        <f t="shared" si="153"/>
        <v>9.9970006915084388E-9</v>
      </c>
      <c r="E2034" s="9">
        <f t="shared" si="155"/>
        <v>4.0684407618352446E-6</v>
      </c>
      <c r="G2034" s="9">
        <f t="shared" si="156"/>
        <v>2.0170376203321656E-3</v>
      </c>
      <c r="H2034" s="10">
        <f t="shared" si="154"/>
        <v>-6.2061253685567506</v>
      </c>
    </row>
    <row r="2035" spans="1:8" ht="15.75" customHeight="1">
      <c r="A2035" s="7">
        <v>45113</v>
      </c>
      <c r="B2035" s="8">
        <v>1</v>
      </c>
      <c r="C2035" s="11">
        <f t="shared" si="152"/>
        <v>-9.9995000333324941E-5</v>
      </c>
      <c r="D2035" s="9">
        <f t="shared" si="153"/>
        <v>9.9990000916616546E-9</v>
      </c>
      <c r="E2035" s="9">
        <f t="shared" si="155"/>
        <v>3.4376710017426961E-6</v>
      </c>
      <c r="G2035" s="9">
        <f t="shared" si="156"/>
        <v>1.8540957369409747E-3</v>
      </c>
      <c r="H2035" s="10">
        <f t="shared" si="154"/>
        <v>-6.2903581751236812</v>
      </c>
    </row>
    <row r="2036" spans="1:8" ht="15.75" customHeight="1">
      <c r="A2036" s="7">
        <v>45114</v>
      </c>
      <c r="B2036" s="8">
        <v>1.0001</v>
      </c>
      <c r="C2036" s="11">
        <f t="shared" si="152"/>
        <v>9.9995000333297321E-5</v>
      </c>
      <c r="D2036" s="9">
        <f t="shared" si="153"/>
        <v>9.9990000916561307E-9</v>
      </c>
      <c r="E2036" s="9">
        <f t="shared" si="155"/>
        <v>3.4376509747082669E-6</v>
      </c>
      <c r="G2036" s="9">
        <f t="shared" si="156"/>
        <v>1.854090336177897E-3</v>
      </c>
      <c r="H2036" s="10">
        <f t="shared" si="154"/>
        <v>-6.2903610880104521</v>
      </c>
    </row>
    <row r="2037" spans="1:8" ht="15.75" customHeight="1">
      <c r="A2037" s="7">
        <v>45115</v>
      </c>
      <c r="B2037" s="8">
        <v>1.0001</v>
      </c>
      <c r="C2037" s="11">
        <f t="shared" si="152"/>
        <v>0</v>
      </c>
      <c r="D2037" s="9">
        <f t="shared" si="153"/>
        <v>0</v>
      </c>
      <c r="E2037" s="9">
        <f t="shared" si="155"/>
        <v>3.2774267350098788E-6</v>
      </c>
      <c r="G2037" s="9">
        <f t="shared" si="156"/>
        <v>1.8103664642855819E-3</v>
      </c>
      <c r="H2037" s="10">
        <f t="shared" si="154"/>
        <v>-6.314225987741847</v>
      </c>
    </row>
    <row r="2038" spans="1:8" ht="15.75" customHeight="1">
      <c r="A2038" s="7">
        <v>45116</v>
      </c>
      <c r="B2038" s="8">
        <v>1.0002</v>
      </c>
      <c r="C2038" s="11">
        <f t="shared" si="152"/>
        <v>9.9985002332974999E-5</v>
      </c>
      <c r="D2038" s="9">
        <f t="shared" si="153"/>
        <v>9.9970006915250155E-9</v>
      </c>
      <c r="E2038" s="9">
        <f t="shared" si="155"/>
        <v>3.0372986783838298E-6</v>
      </c>
      <c r="G2038" s="9">
        <f t="shared" si="156"/>
        <v>1.7427847481498769E-3</v>
      </c>
      <c r="H2038" s="10">
        <f t="shared" si="154"/>
        <v>-6.3522710151077559</v>
      </c>
    </row>
    <row r="2039" spans="1:8" ht="15.75" customHeight="1">
      <c r="A2039" s="7">
        <v>45117</v>
      </c>
      <c r="B2039" s="8">
        <v>1</v>
      </c>
      <c r="C2039" s="11">
        <f t="shared" si="152"/>
        <v>-1.9998000266624517E-4</v>
      </c>
      <c r="D2039" s="9">
        <f t="shared" si="153"/>
        <v>3.9992001466391424E-8</v>
      </c>
      <c r="E2039" s="9">
        <f t="shared" si="155"/>
        <v>2.717506561115065E-6</v>
      </c>
      <c r="G2039" s="9">
        <f t="shared" si="156"/>
        <v>1.6484861422271845E-3</v>
      </c>
      <c r="H2039" s="10">
        <f t="shared" si="154"/>
        <v>-6.407897901780097</v>
      </c>
    </row>
    <row r="2040" spans="1:8" ht="15.75" customHeight="1">
      <c r="A2040" s="7">
        <v>45118</v>
      </c>
      <c r="B2040" s="8">
        <v>0.99990000000000001</v>
      </c>
      <c r="C2040" s="11">
        <f t="shared" si="152"/>
        <v>-1.0000500033334732E-4</v>
      </c>
      <c r="D2040" s="9">
        <f t="shared" si="153"/>
        <v>1.0001000091672799E-8</v>
      </c>
      <c r="E2040" s="9">
        <f t="shared" si="155"/>
        <v>2.4776824589725803E-6</v>
      </c>
      <c r="G2040" s="9">
        <f t="shared" si="156"/>
        <v>1.5740655828054243E-3</v>
      </c>
      <c r="H2040" s="10">
        <f t="shared" si="154"/>
        <v>-6.4540934635236695</v>
      </c>
    </row>
    <row r="2041" spans="1:8" ht="15.75" customHeight="1">
      <c r="A2041" s="7">
        <v>45119</v>
      </c>
      <c r="B2041" s="8">
        <v>0.99990000000000001</v>
      </c>
      <c r="C2041" s="11">
        <f t="shared" si="152"/>
        <v>0</v>
      </c>
      <c r="D2041" s="9">
        <f t="shared" si="153"/>
        <v>0</v>
      </c>
      <c r="E2041" s="9">
        <f t="shared" si="155"/>
        <v>2.387673456947302E-6</v>
      </c>
      <c r="G2041" s="9">
        <f t="shared" si="156"/>
        <v>1.5452098423668231E-3</v>
      </c>
      <c r="H2041" s="10">
        <f t="shared" si="154"/>
        <v>-6.4725955575530199</v>
      </c>
    </row>
    <row r="2042" spans="1:8" ht="15.75" customHeight="1">
      <c r="A2042" s="7">
        <v>45120</v>
      </c>
      <c r="B2042" s="8">
        <v>1.0005999999999999</v>
      </c>
      <c r="C2042" s="11">
        <f t="shared" si="152"/>
        <v>6.9982507230083779E-4</v>
      </c>
      <c r="D2042" s="9">
        <f t="shared" si="153"/>
        <v>4.8975513182087279E-7</v>
      </c>
      <c r="E2042" s="9">
        <f t="shared" si="155"/>
        <v>2.7174285845015781E-6</v>
      </c>
      <c r="G2042" s="9">
        <f t="shared" si="156"/>
        <v>1.6484624910811827E-3</v>
      </c>
      <c r="H2042" s="10">
        <f t="shared" si="154"/>
        <v>-6.4079122490742968</v>
      </c>
    </row>
    <row r="2043" spans="1:8" ht="15.75" customHeight="1">
      <c r="A2043" s="7">
        <v>45121</v>
      </c>
      <c r="B2043" s="8">
        <v>1.0004</v>
      </c>
      <c r="C2043" s="11">
        <f t="shared" si="152"/>
        <v>-1.9990005064066926E-4</v>
      </c>
      <c r="D2043" s="9">
        <f t="shared" si="153"/>
        <v>3.9960030246142135E-8</v>
      </c>
      <c r="E2043" s="9">
        <f t="shared" si="155"/>
        <v>2.6674515803400227E-6</v>
      </c>
      <c r="G2043" s="9">
        <f t="shared" si="156"/>
        <v>1.6332334739222137E-3</v>
      </c>
      <c r="H2043" s="10">
        <f t="shared" si="154"/>
        <v>-6.4171935028176659</v>
      </c>
    </row>
    <row r="2044" spans="1:8" ht="15.75" customHeight="1">
      <c r="A2044" s="7">
        <v>45122</v>
      </c>
      <c r="B2044" s="8">
        <v>1.0003</v>
      </c>
      <c r="C2044" s="11">
        <f t="shared" si="152"/>
        <v>-9.9965012328907192E-5</v>
      </c>
      <c r="D2044" s="9">
        <f t="shared" si="153"/>
        <v>9.9930036899185676E-9</v>
      </c>
      <c r="E2044" s="9">
        <f t="shared" si="155"/>
        <v>2.6774445840299413E-6</v>
      </c>
      <c r="G2044" s="9">
        <f t="shared" si="156"/>
        <v>1.6362898838622518E-3</v>
      </c>
      <c r="H2044" s="10">
        <f t="shared" si="154"/>
        <v>-6.4153238658731384</v>
      </c>
    </row>
    <row r="2045" spans="1:8" ht="15.75" customHeight="1">
      <c r="A2045" s="7">
        <v>45123</v>
      </c>
      <c r="B2045" s="8">
        <v>1.0003</v>
      </c>
      <c r="C2045" s="11">
        <f t="shared" si="152"/>
        <v>0</v>
      </c>
      <c r="D2045" s="9">
        <f t="shared" si="153"/>
        <v>0</v>
      </c>
      <c r="E2045" s="9">
        <f t="shared" si="155"/>
        <v>2.6374765645739633E-6</v>
      </c>
      <c r="G2045" s="9">
        <f t="shared" si="156"/>
        <v>1.6240309617042291E-3</v>
      </c>
      <c r="H2045" s="10">
        <f t="shared" si="154"/>
        <v>-6.4228439723355759</v>
      </c>
    </row>
    <row r="2046" spans="1:8" ht="15.75" customHeight="1">
      <c r="A2046" s="7">
        <v>45124</v>
      </c>
      <c r="B2046" s="8">
        <v>1.0002</v>
      </c>
      <c r="C2046" s="11">
        <f t="shared" si="152"/>
        <v>-9.9975006331715633E-5</v>
      </c>
      <c r="D2046" s="9">
        <f t="shared" si="153"/>
        <v>9.995001891026581E-9</v>
      </c>
      <c r="E2046" s="9">
        <f t="shared" si="155"/>
        <v>2.6374765645739633E-6</v>
      </c>
      <c r="G2046" s="9">
        <f t="shared" si="156"/>
        <v>1.6240309617042291E-3</v>
      </c>
      <c r="H2046" s="10">
        <f t="shared" si="154"/>
        <v>-6.4228439723355759</v>
      </c>
    </row>
    <row r="2047" spans="1:8" ht="15.75" customHeight="1">
      <c r="A2047" s="7">
        <v>45125</v>
      </c>
      <c r="B2047" s="8">
        <v>1.0001</v>
      </c>
      <c r="C2047" s="11">
        <f t="shared" si="152"/>
        <v>-9.9985002332892098E-5</v>
      </c>
      <c r="D2047" s="9">
        <f t="shared" si="153"/>
        <v>9.9970006915084388E-9</v>
      </c>
      <c r="E2047" s="9">
        <f t="shared" si="155"/>
        <v>2.6374765645739633E-6</v>
      </c>
      <c r="G2047" s="9">
        <f t="shared" si="156"/>
        <v>1.6240309617042291E-3</v>
      </c>
      <c r="H2047" s="10">
        <f t="shared" si="154"/>
        <v>-6.4228439723355759</v>
      </c>
    </row>
    <row r="2048" spans="1:8" ht="15.75" customHeight="1">
      <c r="A2048" s="7">
        <v>45126</v>
      </c>
      <c r="B2048" s="8">
        <v>1</v>
      </c>
      <c r="C2048" s="11">
        <f t="shared" si="152"/>
        <v>-9.9995000333324941E-5</v>
      </c>
      <c r="D2048" s="9">
        <f t="shared" si="153"/>
        <v>9.9990000916616546E-9</v>
      </c>
      <c r="E2048" s="9">
        <f t="shared" si="155"/>
        <v>2.6074755643989452E-6</v>
      </c>
      <c r="G2048" s="9">
        <f t="shared" si="156"/>
        <v>1.6147679599245661E-3</v>
      </c>
      <c r="H2048" s="10">
        <f t="shared" si="154"/>
        <v>-6.4285640106954833</v>
      </c>
    </row>
    <row r="2049" spans="1:8" ht="15.75" customHeight="1">
      <c r="A2049" s="7">
        <v>45127</v>
      </c>
      <c r="B2049" s="8">
        <v>0.99990000000000001</v>
      </c>
      <c r="C2049" s="11">
        <f t="shared" si="152"/>
        <v>-1.0000500033334732E-4</v>
      </c>
      <c r="D2049" s="9">
        <f t="shared" si="153"/>
        <v>1.0001000091672799E-8</v>
      </c>
      <c r="E2049" s="9">
        <f t="shared" si="155"/>
        <v>2.617476564490618E-6</v>
      </c>
      <c r="G2049" s="9">
        <f t="shared" si="156"/>
        <v>1.6178617260107918E-3</v>
      </c>
      <c r="H2049" s="10">
        <f t="shared" si="154"/>
        <v>-6.4266499238180126</v>
      </c>
    </row>
    <row r="2050" spans="1:8" ht="15.75" customHeight="1">
      <c r="A2050" s="7">
        <v>45128</v>
      </c>
      <c r="B2050" s="8">
        <v>1</v>
      </c>
      <c r="C2050" s="11">
        <f t="shared" si="152"/>
        <v>1.0000500033327544E-4</v>
      </c>
      <c r="D2050" s="9">
        <f t="shared" si="153"/>
        <v>1.0001000091658421E-8</v>
      </c>
      <c r="E2050" s="9">
        <f t="shared" si="155"/>
        <v>2.5874615595141378E-6</v>
      </c>
      <c r="G2050" s="9">
        <f t="shared" si="156"/>
        <v>1.608558845524197E-3</v>
      </c>
      <c r="H2050" s="10">
        <f t="shared" si="154"/>
        <v>-6.4324166278547805</v>
      </c>
    </row>
    <row r="2051" spans="1:8" ht="15.75" customHeight="1">
      <c r="A2051" s="7">
        <v>45129</v>
      </c>
      <c r="B2051" s="8">
        <v>1.0001</v>
      </c>
      <c r="C2051" s="11">
        <f t="shared" ref="C2051:C2114" si="157">LN(B2051/B2050)</f>
        <v>9.9995000333297321E-5</v>
      </c>
      <c r="D2051" s="9">
        <f t="shared" ref="D2051:D2114" si="158">C2051^2</f>
        <v>9.9990000916561307E-9</v>
      </c>
      <c r="E2051" s="9">
        <f t="shared" si="155"/>
        <v>2.5074335521788075E-6</v>
      </c>
      <c r="G2051" s="9">
        <f t="shared" si="156"/>
        <v>1.583487780874487E-3</v>
      </c>
      <c r="H2051" s="10">
        <f t="shared" si="154"/>
        <v>-6.4481254085455149</v>
      </c>
    </row>
    <row r="2052" spans="1:8" ht="15.75" customHeight="1">
      <c r="A2052" s="7">
        <v>45130</v>
      </c>
      <c r="B2052" s="8">
        <v>1</v>
      </c>
      <c r="C2052" s="11">
        <f t="shared" si="157"/>
        <v>-9.9995000333324941E-5</v>
      </c>
      <c r="D2052" s="9">
        <f t="shared" si="158"/>
        <v>9.9990000916616546E-9</v>
      </c>
      <c r="E2052" s="9">
        <f t="shared" si="155"/>
        <v>2.507433552178813E-6</v>
      </c>
      <c r="G2052" s="9">
        <f t="shared" si="156"/>
        <v>1.5834877808744887E-3</v>
      </c>
      <c r="H2052" s="10">
        <f t="shared" si="154"/>
        <v>-6.448125408545514</v>
      </c>
    </row>
    <row r="2053" spans="1:8" ht="15.75" customHeight="1">
      <c r="A2053" s="7">
        <v>45131</v>
      </c>
      <c r="B2053" s="8">
        <v>0.99980000000000002</v>
      </c>
      <c r="C2053" s="11">
        <f t="shared" si="157"/>
        <v>-2.000200026670447E-4</v>
      </c>
      <c r="D2053" s="9">
        <f t="shared" si="158"/>
        <v>4.000800146692457E-8</v>
      </c>
      <c r="E2053" s="9">
        <f t="shared" si="155"/>
        <v>1.5486403082414611E-6</v>
      </c>
      <c r="G2053" s="9">
        <f t="shared" si="156"/>
        <v>1.2444437746404861E-3</v>
      </c>
      <c r="H2053" s="10">
        <f t="shared" si="154"/>
        <v>-6.6890666162527763</v>
      </c>
    </row>
    <row r="2054" spans="1:8" ht="15.75" customHeight="1">
      <c r="A2054" s="7">
        <v>45132</v>
      </c>
      <c r="B2054" s="8">
        <v>0.99990000000000001</v>
      </c>
      <c r="C2054" s="11">
        <f t="shared" si="157"/>
        <v>1.000150023337974E-4</v>
      </c>
      <c r="D2054" s="9">
        <f t="shared" si="158"/>
        <v>1.0003000691829501E-8</v>
      </c>
      <c r="E2054" s="9">
        <f t="shared" si="155"/>
        <v>7.4969517408094868E-7</v>
      </c>
      <c r="G2054" s="9">
        <f t="shared" si="156"/>
        <v>8.6584939457214419E-4</v>
      </c>
      <c r="H2054" s="10">
        <f t="shared" si="154"/>
        <v>-7.0517995737958508</v>
      </c>
    </row>
    <row r="2055" spans="1:8" ht="15.75" customHeight="1">
      <c r="A2055" s="7">
        <v>45133</v>
      </c>
      <c r="B2055" s="8">
        <v>1</v>
      </c>
      <c r="C2055" s="11">
        <f t="shared" si="157"/>
        <v>1.0000500033327544E-4</v>
      </c>
      <c r="D2055" s="9">
        <f t="shared" si="158"/>
        <v>1.0001000091658421E-8</v>
      </c>
      <c r="E2055" s="9">
        <f t="shared" si="155"/>
        <v>7.4969917348109858E-7</v>
      </c>
      <c r="G2055" s="9">
        <f t="shared" si="156"/>
        <v>8.6585170409320014E-4</v>
      </c>
      <c r="H2055" s="10">
        <f t="shared" si="154"/>
        <v>-7.0517969064520951</v>
      </c>
    </row>
    <row r="2056" spans="1:8" ht="15.75" customHeight="1">
      <c r="A2056" s="7">
        <v>45134</v>
      </c>
      <c r="B2056" s="8">
        <v>1.0012000000000001</v>
      </c>
      <c r="C2056" s="11">
        <f t="shared" si="157"/>
        <v>1.1992805754821869E-3</v>
      </c>
      <c r="D2056" s="9">
        <f t="shared" si="158"/>
        <v>1.4382738987288854E-6</v>
      </c>
      <c r="E2056" s="9">
        <f t="shared" si="155"/>
        <v>2.1779740721183226E-6</v>
      </c>
      <c r="G2056" s="9">
        <f t="shared" si="156"/>
        <v>1.4757960808046357E-3</v>
      </c>
      <c r="H2056" s="10">
        <f t="shared" si="154"/>
        <v>-6.5185577189847894</v>
      </c>
    </row>
    <row r="2057" spans="1:8" ht="15.75" customHeight="1">
      <c r="A2057" s="7">
        <v>45135</v>
      </c>
      <c r="B2057" s="8">
        <v>1.0015000000000001</v>
      </c>
      <c r="C2057" s="11">
        <f t="shared" si="157"/>
        <v>2.9959554825369108E-4</v>
      </c>
      <c r="D2057" s="9">
        <f t="shared" si="158"/>
        <v>8.9757492533429744E-8</v>
      </c>
      <c r="E2057" s="9">
        <f t="shared" si="155"/>
        <v>2.2577325645600963E-6</v>
      </c>
      <c r="G2057" s="9">
        <f t="shared" si="156"/>
        <v>1.502575310778164E-3</v>
      </c>
      <c r="H2057" s="10">
        <f t="shared" si="154"/>
        <v>-6.5005747691650271</v>
      </c>
    </row>
    <row r="2058" spans="1:8" ht="15.75" customHeight="1">
      <c r="A2058" s="7">
        <v>45136</v>
      </c>
      <c r="B2058" s="8">
        <v>1</v>
      </c>
      <c r="C2058" s="11">
        <f t="shared" si="157"/>
        <v>-1.4988761237359858E-3</v>
      </c>
      <c r="D2058" s="9">
        <f t="shared" si="158"/>
        <v>2.246629634305814E-6</v>
      </c>
      <c r="E2058" s="9">
        <f t="shared" si="155"/>
        <v>4.5043621988659107E-6</v>
      </c>
      <c r="G2058" s="9">
        <f t="shared" si="156"/>
        <v>2.1223482746396526E-3</v>
      </c>
      <c r="H2058" s="10">
        <f t="shared" si="154"/>
        <v>-6.1552321266026091</v>
      </c>
    </row>
    <row r="2059" spans="1:8" ht="15.75" customHeight="1">
      <c r="A2059" s="7">
        <v>45137</v>
      </c>
      <c r="B2059" s="8">
        <v>1</v>
      </c>
      <c r="C2059" s="11">
        <f t="shared" si="157"/>
        <v>0</v>
      </c>
      <c r="D2059" s="9">
        <f t="shared" si="158"/>
        <v>0</v>
      </c>
      <c r="E2059" s="9">
        <f t="shared" si="155"/>
        <v>4.4943651981743853E-6</v>
      </c>
      <c r="G2059" s="9">
        <f t="shared" si="156"/>
        <v>2.1199917920063714E-3</v>
      </c>
      <c r="H2059" s="10">
        <f t="shared" si="154"/>
        <v>-6.1563430620008193</v>
      </c>
    </row>
    <row r="2060" spans="1:8" ht="15.75" customHeight="1">
      <c r="A2060" s="7">
        <v>45138</v>
      </c>
      <c r="B2060" s="8">
        <v>0.99990000000000001</v>
      </c>
      <c r="C2060" s="11">
        <f t="shared" si="157"/>
        <v>-1.0000500033334732E-4</v>
      </c>
      <c r="D2060" s="9">
        <f t="shared" si="158"/>
        <v>1.0001000091672799E-8</v>
      </c>
      <c r="E2060" s="9">
        <f t="shared" si="155"/>
        <v>4.4643741967996668E-6</v>
      </c>
      <c r="G2060" s="9">
        <f t="shared" si="156"/>
        <v>2.1129065755020183E-3</v>
      </c>
      <c r="H2060" s="10">
        <f t="shared" si="154"/>
        <v>-6.1596907554752338</v>
      </c>
    </row>
    <row r="2061" spans="1:8" ht="15.75" customHeight="1">
      <c r="A2061" s="7">
        <v>45139</v>
      </c>
      <c r="B2061" s="8">
        <v>0.99950000000000006</v>
      </c>
      <c r="C2061" s="11">
        <f t="shared" si="157"/>
        <v>-4.0012004134894105E-4</v>
      </c>
      <c r="D2061" s="9">
        <f t="shared" si="158"/>
        <v>1.600960474890783E-7</v>
      </c>
      <c r="E2061" s="9">
        <f t="shared" si="155"/>
        <v>4.6144692441970727E-6</v>
      </c>
      <c r="G2061" s="9">
        <f t="shared" si="156"/>
        <v>2.1481315705042538E-3</v>
      </c>
      <c r="H2061" s="10">
        <f t="shared" si="154"/>
        <v>-6.1431568516488788</v>
      </c>
    </row>
    <row r="2062" spans="1:8" ht="15.75" customHeight="1">
      <c r="A2062" s="7">
        <v>45140</v>
      </c>
      <c r="B2062" s="8">
        <v>0.99929999999999997</v>
      </c>
      <c r="C2062" s="11">
        <f t="shared" si="157"/>
        <v>-2.0012007271121311E-4</v>
      </c>
      <c r="D2062" s="9">
        <f t="shared" si="158"/>
        <v>4.0048043501941222E-8</v>
      </c>
      <c r="E2062" s="9">
        <f t="shared" si="155"/>
        <v>4.6545172876990137E-6</v>
      </c>
      <c r="G2062" s="9">
        <f t="shared" si="156"/>
        <v>2.157433032031125E-3</v>
      </c>
      <c r="H2062" s="10">
        <f t="shared" si="154"/>
        <v>-6.1388361751032043</v>
      </c>
    </row>
    <row r="2063" spans="1:8" ht="15.75" customHeight="1">
      <c r="A2063" s="7">
        <v>45141</v>
      </c>
      <c r="B2063" s="8">
        <v>1.0003</v>
      </c>
      <c r="C2063" s="11">
        <f t="shared" si="157"/>
        <v>1.0002001233913032E-3</v>
      </c>
      <c r="D2063" s="9">
        <f t="shared" si="158"/>
        <v>1.0004002868319782E-6</v>
      </c>
      <c r="E2063" s="9">
        <f t="shared" si="155"/>
        <v>5.1651624427101186E-6</v>
      </c>
      <c r="G2063" s="9">
        <f t="shared" si="156"/>
        <v>2.2726993735886227E-3</v>
      </c>
      <c r="H2063" s="10">
        <f t="shared" si="154"/>
        <v>-6.0867870026086592</v>
      </c>
    </row>
    <row r="2064" spans="1:8" ht="15.75" customHeight="1">
      <c r="A2064" s="7">
        <v>45142</v>
      </c>
      <c r="B2064" s="8">
        <v>0.99850000000000005</v>
      </c>
      <c r="C2064" s="11">
        <f t="shared" si="157"/>
        <v>-1.8010811352650227E-3</v>
      </c>
      <c r="D2064" s="9">
        <f t="shared" si="158"/>
        <v>3.2438932558075428E-6</v>
      </c>
      <c r="E2064" s="9">
        <f t="shared" si="155"/>
        <v>8.3690956682715198E-6</v>
      </c>
      <c r="G2064" s="9">
        <f t="shared" si="156"/>
        <v>2.892938932689648E-3</v>
      </c>
      <c r="H2064" s="10">
        <f t="shared" si="154"/>
        <v>-5.8454823618560567</v>
      </c>
    </row>
    <row r="2065" spans="1:8" ht="15.75" customHeight="1">
      <c r="A2065" s="7">
        <v>45143</v>
      </c>
      <c r="B2065" s="8">
        <v>1.0002</v>
      </c>
      <c r="C2065" s="11">
        <f t="shared" si="157"/>
        <v>1.7011061289333165E-3</v>
      </c>
      <c r="D2065" s="9">
        <f t="shared" si="158"/>
        <v>2.8937620618944931E-6</v>
      </c>
      <c r="E2065" s="9">
        <f t="shared" si="155"/>
        <v>1.1252864726476095E-5</v>
      </c>
      <c r="G2065" s="9">
        <f t="shared" si="156"/>
        <v>3.3545289872761713E-3</v>
      </c>
      <c r="H2065" s="10">
        <f t="shared" si="154"/>
        <v>-5.697443909688138</v>
      </c>
    </row>
    <row r="2066" spans="1:8" ht="15.75" customHeight="1">
      <c r="A2066" s="7">
        <v>45144</v>
      </c>
      <c r="B2066" s="8">
        <v>0.99850000000000005</v>
      </c>
      <c r="C2066" s="11">
        <f t="shared" si="157"/>
        <v>-1.7011061289332844E-3</v>
      </c>
      <c r="D2066" s="9">
        <f t="shared" si="158"/>
        <v>2.8937620618943838E-6</v>
      </c>
      <c r="E2066" s="9">
        <f t="shared" si="155"/>
        <v>1.4146626788370478E-5</v>
      </c>
      <c r="G2066" s="9">
        <f t="shared" si="156"/>
        <v>3.761200179247374E-3</v>
      </c>
      <c r="H2066" s="10">
        <f t="shared" si="154"/>
        <v>-5.5830171759043887</v>
      </c>
    </row>
    <row r="2067" spans="1:8" ht="15.75" customHeight="1">
      <c r="A2067" s="7">
        <v>45145</v>
      </c>
      <c r="B2067" s="8">
        <v>0.99880000000000002</v>
      </c>
      <c r="C2067" s="11">
        <f t="shared" si="157"/>
        <v>3.0040554974825664E-4</v>
      </c>
      <c r="D2067" s="9">
        <f t="shared" si="158"/>
        <v>9.02434943195523E-8</v>
      </c>
      <c r="E2067" s="9">
        <f t="shared" si="155"/>
        <v>1.4226875280799004E-5</v>
      </c>
      <c r="G2067" s="9">
        <f t="shared" si="156"/>
        <v>3.7718530301164973E-3</v>
      </c>
      <c r="H2067" s="10">
        <f t="shared" si="154"/>
        <v>-5.5801888783537681</v>
      </c>
    </row>
    <row r="2068" spans="1:8" ht="15.75" customHeight="1">
      <c r="A2068" s="7">
        <v>45146</v>
      </c>
      <c r="B2068" s="8">
        <v>0.99980000000000002</v>
      </c>
      <c r="C2068" s="11">
        <f t="shared" si="157"/>
        <v>1.0007005738517484E-3</v>
      </c>
      <c r="D2068" s="9">
        <f t="shared" si="158"/>
        <v>1.0014016385072186E-6</v>
      </c>
      <c r="E2068" s="9">
        <f t="shared" si="155"/>
        <v>1.5218279918614711E-5</v>
      </c>
      <c r="G2068" s="9">
        <f t="shared" si="156"/>
        <v>3.9010613835999443E-3</v>
      </c>
      <c r="H2068" s="10">
        <f t="shared" si="154"/>
        <v>-5.5465066132315206</v>
      </c>
    </row>
    <row r="2069" spans="1:8" ht="15.75" customHeight="1">
      <c r="A2069" s="7">
        <v>45147</v>
      </c>
      <c r="B2069" s="8">
        <v>0.99950000000000006</v>
      </c>
      <c r="C2069" s="11">
        <f t="shared" si="157"/>
        <v>-3.0010503901516512E-4</v>
      </c>
      <c r="D2069" s="9">
        <f t="shared" si="158"/>
        <v>9.0063034442293786E-8</v>
      </c>
      <c r="E2069" s="9">
        <f t="shared" si="155"/>
        <v>1.5298343952965344E-5</v>
      </c>
      <c r="G2069" s="9">
        <f t="shared" si="156"/>
        <v>3.9113097490438347E-3</v>
      </c>
      <c r="H2069" s="10">
        <f t="shared" ref="H2069:H2132" si="159">LN(G2069)</f>
        <v>-5.543882986896179</v>
      </c>
    </row>
    <row r="2070" spans="1:8" ht="15.75" customHeight="1">
      <c r="A2070" s="7">
        <v>45148</v>
      </c>
      <c r="B2070" s="8">
        <v>0.99880000000000002</v>
      </c>
      <c r="C2070" s="11">
        <f t="shared" si="157"/>
        <v>-7.0059553483668388E-4</v>
      </c>
      <c r="D2070" s="9">
        <f t="shared" si="158"/>
        <v>4.9083410343309913E-7</v>
      </c>
      <c r="E2070" s="9">
        <f t="shared" ref="E2070:E2133" si="160">SUM(D2050:D2070)</f>
        <v>1.5779177056306769E-5</v>
      </c>
      <c r="G2070" s="9">
        <f t="shared" si="156"/>
        <v>3.972301229301067E-3</v>
      </c>
      <c r="H2070" s="10">
        <f t="shared" si="159"/>
        <v>-5.5284096974821662</v>
      </c>
    </row>
    <row r="2071" spans="1:8" ht="15.75" customHeight="1">
      <c r="A2071" s="7">
        <v>45149</v>
      </c>
      <c r="B2071" s="8">
        <v>0.99880000000000002</v>
      </c>
      <c r="C2071" s="11">
        <f t="shared" si="157"/>
        <v>0</v>
      </c>
      <c r="D2071" s="9">
        <f t="shared" si="158"/>
        <v>0</v>
      </c>
      <c r="E2071" s="9">
        <f t="shared" si="160"/>
        <v>1.5769176056215113E-5</v>
      </c>
      <c r="G2071" s="9">
        <f t="shared" ref="G2071:G2134" si="161">SQRT(E2071)</f>
        <v>3.9710421876649853E-3</v>
      </c>
      <c r="H2071" s="10">
        <f t="shared" si="159"/>
        <v>-5.5287267029496467</v>
      </c>
    </row>
    <row r="2072" spans="1:8" ht="15.75" customHeight="1">
      <c r="A2072" s="7">
        <v>45150</v>
      </c>
      <c r="B2072" s="8">
        <v>0.99939999999999996</v>
      </c>
      <c r="C2072" s="11">
        <f t="shared" si="157"/>
        <v>6.0054050448647722E-4</v>
      </c>
      <c r="D2072" s="9">
        <f t="shared" si="158"/>
        <v>3.6064889752887256E-7</v>
      </c>
      <c r="E2072" s="9">
        <f t="shared" si="160"/>
        <v>1.6119825953652328E-5</v>
      </c>
      <c r="G2072" s="9">
        <f t="shared" si="161"/>
        <v>4.0149503052531454E-3</v>
      </c>
      <c r="H2072" s="10">
        <f t="shared" si="159"/>
        <v>-5.5177303089319549</v>
      </c>
    </row>
    <row r="2073" spans="1:8" ht="15.75" customHeight="1">
      <c r="A2073" s="7">
        <v>45151</v>
      </c>
      <c r="B2073" s="8">
        <v>0.99929999999999997</v>
      </c>
      <c r="C2073" s="11">
        <f t="shared" si="157"/>
        <v>-1.0006504236095097E-4</v>
      </c>
      <c r="D2073" s="9">
        <f t="shared" si="158"/>
        <v>1.0013012702698911E-8</v>
      </c>
      <c r="E2073" s="9">
        <f t="shared" si="160"/>
        <v>1.6119839966263366E-5</v>
      </c>
      <c r="G2073" s="9">
        <f t="shared" si="161"/>
        <v>4.0149520503068737E-3</v>
      </c>
      <c r="H2073" s="10">
        <f t="shared" si="159"/>
        <v>-5.5177298742931136</v>
      </c>
    </row>
    <row r="2074" spans="1:8" ht="15.75" customHeight="1">
      <c r="A2074" s="7">
        <v>45152</v>
      </c>
      <c r="B2074" s="8">
        <v>0.99870000000000003</v>
      </c>
      <c r="C2074" s="11">
        <f t="shared" si="157"/>
        <v>-6.0060061865469341E-4</v>
      </c>
      <c r="D2074" s="9">
        <f t="shared" si="158"/>
        <v>3.6072110312840045E-7</v>
      </c>
      <c r="E2074" s="9">
        <f t="shared" si="160"/>
        <v>1.6440553067924844E-5</v>
      </c>
      <c r="G2074" s="9">
        <f t="shared" si="161"/>
        <v>4.0546951880412472E-3</v>
      </c>
      <c r="H2074" s="10">
        <f t="shared" si="159"/>
        <v>-5.5078797636504193</v>
      </c>
    </row>
    <row r="2075" spans="1:8" ht="15.75" customHeight="1">
      <c r="A2075" s="7">
        <v>45153</v>
      </c>
      <c r="B2075" s="8">
        <v>1.0002</v>
      </c>
      <c r="C2075" s="11">
        <f t="shared" si="157"/>
        <v>1.5008257357143455E-3</v>
      </c>
      <c r="D2075" s="9">
        <f t="shared" si="158"/>
        <v>2.2524778889825064E-6</v>
      </c>
      <c r="E2075" s="9">
        <f t="shared" si="160"/>
        <v>1.8683027956215522E-5</v>
      </c>
      <c r="G2075" s="9">
        <f t="shared" si="161"/>
        <v>4.3223868355592053E-3</v>
      </c>
      <c r="H2075" s="10">
        <f t="shared" si="159"/>
        <v>-5.443947521071296</v>
      </c>
    </row>
    <row r="2076" spans="1:8" ht="15.75" customHeight="1">
      <c r="A2076" s="7">
        <v>45154</v>
      </c>
      <c r="B2076" s="8">
        <v>0.99890000000000001</v>
      </c>
      <c r="C2076" s="11">
        <f t="shared" si="157"/>
        <v>-1.300585446699196E-3</v>
      </c>
      <c r="D2076" s="9">
        <f t="shared" si="158"/>
        <v>1.6915225041657473E-6</v>
      </c>
      <c r="E2076" s="9">
        <f t="shared" si="160"/>
        <v>2.0364549460289608E-5</v>
      </c>
      <c r="G2076" s="9">
        <f t="shared" si="161"/>
        <v>4.5127097691176205E-3</v>
      </c>
      <c r="H2076" s="10">
        <f t="shared" si="159"/>
        <v>-5.4008574701725376</v>
      </c>
    </row>
    <row r="2077" spans="1:8" ht="15.75" customHeight="1">
      <c r="A2077" s="7">
        <v>45155</v>
      </c>
      <c r="B2077" s="8">
        <v>1.0003</v>
      </c>
      <c r="C2077" s="11">
        <f t="shared" si="157"/>
        <v>1.4005604530310199E-3</v>
      </c>
      <c r="D2077" s="9">
        <f t="shared" si="158"/>
        <v>1.9615695825944557E-6</v>
      </c>
      <c r="E2077" s="9">
        <f t="shared" si="160"/>
        <v>2.0887845144155179E-5</v>
      </c>
      <c r="G2077" s="9">
        <f t="shared" si="161"/>
        <v>4.5703222144784471E-3</v>
      </c>
      <c r="H2077" s="10">
        <f t="shared" si="159"/>
        <v>-5.3881715701110604</v>
      </c>
    </row>
    <row r="2078" spans="1:8" ht="15.75" customHeight="1">
      <c r="A2078" s="7">
        <v>45156</v>
      </c>
      <c r="B2078" s="8">
        <v>0.99950000000000006</v>
      </c>
      <c r="C2078" s="11">
        <f t="shared" si="157"/>
        <v>-8.0008005068021729E-4</v>
      </c>
      <c r="D2078" s="9">
        <f t="shared" si="158"/>
        <v>6.4012808749645908E-7</v>
      </c>
      <c r="E2078" s="9">
        <f t="shared" si="160"/>
        <v>2.1438215739118204E-5</v>
      </c>
      <c r="G2078" s="9">
        <f t="shared" si="161"/>
        <v>4.6301420862775045E-3</v>
      </c>
      <c r="H2078" s="10">
        <f t="shared" si="159"/>
        <v>-5.3751677231739805</v>
      </c>
    </row>
    <row r="2079" spans="1:8" ht="15.75" customHeight="1">
      <c r="A2079" s="7">
        <v>45157</v>
      </c>
      <c r="B2079" s="8">
        <v>0.99990000000000001</v>
      </c>
      <c r="C2079" s="11">
        <f t="shared" si="157"/>
        <v>4.0012004134895558E-4</v>
      </c>
      <c r="D2079" s="9">
        <f t="shared" si="158"/>
        <v>1.6009604748908992E-7</v>
      </c>
      <c r="E2079" s="9">
        <f t="shared" si="160"/>
        <v>1.9351682152301481E-5</v>
      </c>
      <c r="G2079" s="9">
        <f t="shared" si="161"/>
        <v>4.3990546884872302E-3</v>
      </c>
      <c r="H2079" s="10">
        <f t="shared" si="159"/>
        <v>-5.4263656046657278</v>
      </c>
    </row>
    <row r="2080" spans="1:8" ht="15.75" customHeight="1">
      <c r="A2080" s="7">
        <v>45158</v>
      </c>
      <c r="B2080" s="8">
        <v>0.99990000000000001</v>
      </c>
      <c r="C2080" s="11">
        <f t="shared" si="157"/>
        <v>0</v>
      </c>
      <c r="D2080" s="9">
        <f t="shared" si="158"/>
        <v>0</v>
      </c>
      <c r="E2080" s="9">
        <f t="shared" si="160"/>
        <v>1.9351682152301481E-5</v>
      </c>
      <c r="G2080" s="9">
        <f t="shared" si="161"/>
        <v>4.3990546884872302E-3</v>
      </c>
      <c r="H2080" s="10">
        <f t="shared" si="159"/>
        <v>-5.4263656046657278</v>
      </c>
    </row>
    <row r="2081" spans="1:8" ht="15.75" customHeight="1">
      <c r="A2081" s="7">
        <v>45159</v>
      </c>
      <c r="B2081" s="8">
        <v>0.99990000000000001</v>
      </c>
      <c r="C2081" s="11">
        <f t="shared" si="157"/>
        <v>0</v>
      </c>
      <c r="D2081" s="9">
        <f t="shared" si="158"/>
        <v>0</v>
      </c>
      <c r="E2081" s="9">
        <f t="shared" si="160"/>
        <v>1.9341681152209808E-5</v>
      </c>
      <c r="G2081" s="9">
        <f t="shared" si="161"/>
        <v>4.3979178200837053E-3</v>
      </c>
      <c r="H2081" s="10">
        <f t="shared" si="159"/>
        <v>-5.4266240727713733</v>
      </c>
    </row>
    <row r="2082" spans="1:8" ht="15.75" customHeight="1">
      <c r="A2082" s="7">
        <v>45160</v>
      </c>
      <c r="B2082" s="8">
        <v>0.99950000000000006</v>
      </c>
      <c r="C2082" s="11">
        <f t="shared" si="157"/>
        <v>-4.0012004134894105E-4</v>
      </c>
      <c r="D2082" s="9">
        <f t="shared" si="158"/>
        <v>1.600960474890783E-7</v>
      </c>
      <c r="E2082" s="9">
        <f t="shared" si="160"/>
        <v>1.9341681152209811E-5</v>
      </c>
      <c r="G2082" s="9">
        <f t="shared" si="161"/>
        <v>4.3979178200837053E-3</v>
      </c>
      <c r="H2082" s="10">
        <f t="shared" si="159"/>
        <v>-5.4266240727713733</v>
      </c>
    </row>
    <row r="2083" spans="1:8" ht="15.75" customHeight="1">
      <c r="A2083" s="7">
        <v>45161</v>
      </c>
      <c r="B2083" s="8">
        <v>0.99980000000000002</v>
      </c>
      <c r="C2083" s="11">
        <f t="shared" si="157"/>
        <v>3.0010503901518773E-4</v>
      </c>
      <c r="D2083" s="9">
        <f t="shared" si="158"/>
        <v>9.0063034442307352E-8</v>
      </c>
      <c r="E2083" s="9">
        <f t="shared" si="160"/>
        <v>1.9391696143150176E-5</v>
      </c>
      <c r="G2083" s="9">
        <f t="shared" si="161"/>
        <v>4.4036003614258837E-3</v>
      </c>
      <c r="H2083" s="10">
        <f t="shared" si="159"/>
        <v>-5.4253328086929358</v>
      </c>
    </row>
    <row r="2084" spans="1:8" ht="15.75" customHeight="1">
      <c r="A2084" s="7">
        <v>45162</v>
      </c>
      <c r="B2084" s="8">
        <v>0.99950000000000006</v>
      </c>
      <c r="C2084" s="11">
        <f t="shared" si="157"/>
        <v>-3.0010503901516512E-4</v>
      </c>
      <c r="D2084" s="9">
        <f t="shared" si="158"/>
        <v>9.0063034442293786E-8</v>
      </c>
      <c r="E2084" s="9">
        <f t="shared" si="160"/>
        <v>1.8481358890760492E-5</v>
      </c>
      <c r="G2084" s="9">
        <f t="shared" si="161"/>
        <v>4.2989951024350439E-3</v>
      </c>
      <c r="H2084" s="10">
        <f t="shared" si="159"/>
        <v>-5.4493739807021742</v>
      </c>
    </row>
    <row r="2085" spans="1:8" ht="15.75" customHeight="1">
      <c r="A2085" s="7">
        <v>45163</v>
      </c>
      <c r="B2085" s="8">
        <v>0.99939999999999996</v>
      </c>
      <c r="C2085" s="11">
        <f t="shared" si="157"/>
        <v>-1.0005503035017717E-4</v>
      </c>
      <c r="D2085" s="9">
        <f t="shared" si="158"/>
        <v>1.0011009098374874E-8</v>
      </c>
      <c r="E2085" s="9">
        <f t="shared" si="160"/>
        <v>1.5247476644051327E-5</v>
      </c>
      <c r="G2085" s="9">
        <f t="shared" si="161"/>
        <v>3.9048017419647989E-3</v>
      </c>
      <c r="H2085" s="10">
        <f t="shared" si="159"/>
        <v>-5.545548267282852</v>
      </c>
    </row>
    <row r="2086" spans="1:8" ht="15.75" customHeight="1">
      <c r="A2086" s="7">
        <v>45164</v>
      </c>
      <c r="B2086" s="8">
        <v>0.99950000000000006</v>
      </c>
      <c r="C2086" s="11">
        <f t="shared" si="157"/>
        <v>1.0005503035020322E-4</v>
      </c>
      <c r="D2086" s="9">
        <f t="shared" si="158"/>
        <v>1.0011009098380087E-8</v>
      </c>
      <c r="E2086" s="9">
        <f t="shared" si="160"/>
        <v>1.2363725591255214E-5</v>
      </c>
      <c r="G2086" s="9">
        <f t="shared" si="161"/>
        <v>3.5162089800316499E-3</v>
      </c>
      <c r="H2086" s="10">
        <f t="shared" si="159"/>
        <v>-5.6503718640564369</v>
      </c>
    </row>
    <row r="2087" spans="1:8" ht="15.75" customHeight="1">
      <c r="A2087" s="7">
        <v>45165</v>
      </c>
      <c r="B2087" s="8">
        <v>0.99950000000000006</v>
      </c>
      <c r="C2087" s="11">
        <f t="shared" si="157"/>
        <v>0</v>
      </c>
      <c r="D2087" s="9">
        <f t="shared" si="158"/>
        <v>0</v>
      </c>
      <c r="E2087" s="9">
        <f t="shared" si="160"/>
        <v>9.4699635293608294E-6</v>
      </c>
      <c r="G2087" s="9">
        <f t="shared" si="161"/>
        <v>3.0773305849974633E-3</v>
      </c>
      <c r="H2087" s="10">
        <f t="shared" si="159"/>
        <v>-5.7836927509749811</v>
      </c>
    </row>
    <row r="2088" spans="1:8" ht="15.75" customHeight="1">
      <c r="A2088" s="7">
        <v>45166</v>
      </c>
      <c r="B2088" s="8">
        <v>0.99950000000000006</v>
      </c>
      <c r="C2088" s="11">
        <f t="shared" si="157"/>
        <v>0</v>
      </c>
      <c r="D2088" s="9">
        <f t="shared" si="158"/>
        <v>0</v>
      </c>
      <c r="E2088" s="9">
        <f t="shared" si="160"/>
        <v>9.3797200350412777E-6</v>
      </c>
      <c r="G2088" s="9">
        <f t="shared" si="161"/>
        <v>3.0626328599819598E-3</v>
      </c>
      <c r="H2088" s="10">
        <f t="shared" si="159"/>
        <v>-5.7884803212010478</v>
      </c>
    </row>
    <row r="2089" spans="1:8" ht="15.75" customHeight="1">
      <c r="A2089" s="7">
        <v>45167</v>
      </c>
      <c r="B2089" s="8">
        <v>1.0001</v>
      </c>
      <c r="C2089" s="11">
        <f t="shared" si="157"/>
        <v>6.0012004201551931E-4</v>
      </c>
      <c r="D2089" s="9">
        <f t="shared" si="158"/>
        <v>3.6014406482870868E-7</v>
      </c>
      <c r="E2089" s="9">
        <f t="shared" si="160"/>
        <v>8.7384624613627685E-6</v>
      </c>
      <c r="G2089" s="9">
        <f t="shared" si="161"/>
        <v>2.9560890482803067E-3</v>
      </c>
      <c r="H2089" s="10">
        <f t="shared" si="159"/>
        <v>-5.8238881517625343</v>
      </c>
    </row>
    <row r="2090" spans="1:8" ht="15.75" customHeight="1">
      <c r="A2090" s="7">
        <v>45168</v>
      </c>
      <c r="B2090" s="8">
        <v>1.0002</v>
      </c>
      <c r="C2090" s="11">
        <f t="shared" si="157"/>
        <v>9.9985002332974999E-5</v>
      </c>
      <c r="D2090" s="9">
        <f t="shared" si="158"/>
        <v>9.9970006915250155E-9</v>
      </c>
      <c r="E2090" s="9">
        <f t="shared" si="160"/>
        <v>8.6583964276119989E-6</v>
      </c>
      <c r="G2090" s="9">
        <f t="shared" si="161"/>
        <v>2.942515323258657E-3</v>
      </c>
      <c r="H2090" s="10">
        <f t="shared" si="159"/>
        <v>-5.8284905112788623</v>
      </c>
    </row>
    <row r="2091" spans="1:8" ht="15.75" customHeight="1">
      <c r="A2091" s="7">
        <v>45169</v>
      </c>
      <c r="B2091" s="8">
        <v>0.99980000000000002</v>
      </c>
      <c r="C2091" s="11">
        <f t="shared" si="157"/>
        <v>-4.0000000533329031E-4</v>
      </c>
      <c r="D2091" s="9">
        <f t="shared" si="158"/>
        <v>1.6000000426663228E-7</v>
      </c>
      <c r="E2091" s="9">
        <f t="shared" si="160"/>
        <v>8.327562328445532E-6</v>
      </c>
      <c r="G2091" s="9">
        <f t="shared" si="161"/>
        <v>2.8857516054652957E-3</v>
      </c>
      <c r="H2091" s="10">
        <f t="shared" si="159"/>
        <v>-5.8479698911269331</v>
      </c>
    </row>
    <row r="2092" spans="1:8" ht="15.75" customHeight="1">
      <c r="A2092" s="7">
        <v>45170</v>
      </c>
      <c r="B2092" s="8">
        <v>0.99929999999999997</v>
      </c>
      <c r="C2092" s="11">
        <f t="shared" si="157"/>
        <v>-5.0022511172632619E-4</v>
      </c>
      <c r="D2092" s="9">
        <f t="shared" si="158"/>
        <v>2.5022516240161549E-7</v>
      </c>
      <c r="E2092" s="9">
        <f t="shared" si="160"/>
        <v>8.5777874908471469E-6</v>
      </c>
      <c r="G2092" s="9">
        <f t="shared" si="161"/>
        <v>2.928786009739726E-3</v>
      </c>
      <c r="H2092" s="10">
        <f t="shared" si="159"/>
        <v>-5.833167272958879</v>
      </c>
    </row>
    <row r="2093" spans="1:8" ht="15.75" customHeight="1">
      <c r="A2093" s="7">
        <v>45171</v>
      </c>
      <c r="B2093" s="8">
        <v>0.99990000000000001</v>
      </c>
      <c r="C2093" s="11">
        <f t="shared" si="157"/>
        <v>6.0024011406012824E-4</v>
      </c>
      <c r="D2093" s="9">
        <f t="shared" si="158"/>
        <v>3.6028819452691576E-7</v>
      </c>
      <c r="E2093" s="9">
        <f t="shared" si="160"/>
        <v>8.5774267878451882E-6</v>
      </c>
      <c r="G2093" s="9">
        <f t="shared" si="161"/>
        <v>2.9287244301649802E-3</v>
      </c>
      <c r="H2093" s="10">
        <f t="shared" si="159"/>
        <v>-5.8331882988112032</v>
      </c>
    </row>
    <row r="2094" spans="1:8" ht="15.75" customHeight="1">
      <c r="A2094" s="7">
        <v>45172</v>
      </c>
      <c r="B2094" s="8">
        <v>0.99980000000000002</v>
      </c>
      <c r="C2094" s="11">
        <f t="shared" si="157"/>
        <v>-1.0001500233373653E-4</v>
      </c>
      <c r="D2094" s="9">
        <f t="shared" si="158"/>
        <v>1.0003000691817323E-8</v>
      </c>
      <c r="E2094" s="9">
        <f t="shared" si="160"/>
        <v>8.5774167758343078E-6</v>
      </c>
      <c r="G2094" s="9">
        <f t="shared" si="161"/>
        <v>2.9287227208860704E-3</v>
      </c>
      <c r="H2094" s="10">
        <f t="shared" si="159"/>
        <v>-5.8331888824370948</v>
      </c>
    </row>
    <row r="2095" spans="1:8" ht="15.75" customHeight="1">
      <c r="A2095" s="7">
        <v>45173</v>
      </c>
      <c r="B2095" s="8">
        <v>0.99970000000000003</v>
      </c>
      <c r="C2095" s="11">
        <f t="shared" si="157"/>
        <v>-1.0002500633493674E-4</v>
      </c>
      <c r="D2095" s="9">
        <f t="shared" si="158"/>
        <v>1.0005001892304136E-8</v>
      </c>
      <c r="E2095" s="9">
        <f t="shared" si="160"/>
        <v>8.226700674598212E-6</v>
      </c>
      <c r="G2095" s="9">
        <f t="shared" si="161"/>
        <v>2.8682225636442881E-3</v>
      </c>
      <c r="H2095" s="10">
        <f t="shared" si="159"/>
        <v>-5.85406275686924</v>
      </c>
    </row>
    <row r="2096" spans="1:8" ht="15.75" customHeight="1">
      <c r="A2096" s="7">
        <v>45174</v>
      </c>
      <c r="B2096" s="8">
        <v>0.99950000000000006</v>
      </c>
      <c r="C2096" s="11">
        <f t="shared" si="157"/>
        <v>-2.000800326803032E-4</v>
      </c>
      <c r="D2096" s="9">
        <f t="shared" si="158"/>
        <v>4.0032019477351195E-8</v>
      </c>
      <c r="E2096" s="9">
        <f t="shared" si="160"/>
        <v>6.0142548050930572E-6</v>
      </c>
      <c r="G2096" s="9">
        <f t="shared" si="161"/>
        <v>2.4523977664916139E-3</v>
      </c>
      <c r="H2096" s="10">
        <f t="shared" si="159"/>
        <v>-6.0106890528200747</v>
      </c>
    </row>
    <row r="2097" spans="1:8" ht="15.75" customHeight="1">
      <c r="A2097" s="7">
        <v>45175</v>
      </c>
      <c r="B2097" s="8">
        <v>0.99929999999999997</v>
      </c>
      <c r="C2097" s="11">
        <f t="shared" si="157"/>
        <v>-2.0012007271121311E-4</v>
      </c>
      <c r="D2097" s="9">
        <f t="shared" si="158"/>
        <v>4.0048043501941222E-8</v>
      </c>
      <c r="E2097" s="9">
        <f t="shared" si="160"/>
        <v>4.362780344429249E-6</v>
      </c>
      <c r="G2097" s="9">
        <f t="shared" si="161"/>
        <v>2.0887269674204068E-3</v>
      </c>
      <c r="H2097" s="10">
        <f t="shared" si="159"/>
        <v>-6.1712005050835561</v>
      </c>
    </row>
    <row r="2098" spans="1:8" ht="15.75" customHeight="1">
      <c r="A2098" s="7">
        <v>45176</v>
      </c>
      <c r="B2098" s="8">
        <v>0.99950000000000006</v>
      </c>
      <c r="C2098" s="11">
        <f t="shared" si="157"/>
        <v>2.0012007271112559E-4</v>
      </c>
      <c r="D2098" s="9">
        <f t="shared" si="158"/>
        <v>4.0048043501906189E-8</v>
      </c>
      <c r="E2098" s="9">
        <f t="shared" si="160"/>
        <v>2.4412588053367005E-6</v>
      </c>
      <c r="G2098" s="9">
        <f t="shared" si="161"/>
        <v>1.5624528169953487E-3</v>
      </c>
      <c r="H2098" s="10">
        <f t="shared" si="159"/>
        <v>-6.4614983739326366</v>
      </c>
    </row>
    <row r="2099" spans="1:8" ht="15.75" customHeight="1">
      <c r="A2099" s="7">
        <v>45177</v>
      </c>
      <c r="B2099" s="8">
        <v>0.99980000000000002</v>
      </c>
      <c r="C2099" s="11">
        <f t="shared" si="157"/>
        <v>3.0010503901518773E-4</v>
      </c>
      <c r="D2099" s="9">
        <f t="shared" si="158"/>
        <v>9.0063034442307352E-8</v>
      </c>
      <c r="E2099" s="9">
        <f t="shared" si="160"/>
        <v>1.891193752282549E-6</v>
      </c>
      <c r="G2099" s="9">
        <f t="shared" si="161"/>
        <v>1.3752068034599556E-3</v>
      </c>
      <c r="H2099" s="10">
        <f t="shared" si="159"/>
        <v>-6.5891511566565955</v>
      </c>
    </row>
    <row r="2100" spans="1:8" ht="15.75" customHeight="1">
      <c r="A2100" s="7">
        <v>45178</v>
      </c>
      <c r="B2100" s="8">
        <v>0.99970000000000003</v>
      </c>
      <c r="C2100" s="11">
        <f t="shared" si="157"/>
        <v>-1.0002500633493674E-4</v>
      </c>
      <c r="D2100" s="9">
        <f t="shared" si="158"/>
        <v>1.0005001892304136E-8</v>
      </c>
      <c r="E2100" s="9">
        <f t="shared" si="160"/>
        <v>1.7411027066857632E-6</v>
      </c>
      <c r="G2100" s="9">
        <f t="shared" si="161"/>
        <v>1.3195085095162376E-3</v>
      </c>
      <c r="H2100" s="10">
        <f t="shared" si="159"/>
        <v>-6.63049595299566</v>
      </c>
    </row>
    <row r="2101" spans="1:8" ht="15.75" customHeight="1">
      <c r="A2101" s="7">
        <v>45179</v>
      </c>
      <c r="B2101" s="8">
        <v>0.99960000000000004</v>
      </c>
      <c r="C2101" s="11">
        <f t="shared" si="157"/>
        <v>-1.0003501233772528E-4</v>
      </c>
      <c r="D2101" s="9">
        <f t="shared" si="158"/>
        <v>1.0007003693408849E-8</v>
      </c>
      <c r="E2101" s="9">
        <f t="shared" si="160"/>
        <v>1.7511097103791721E-6</v>
      </c>
      <c r="G2101" s="9">
        <f t="shared" si="161"/>
        <v>1.323295020159591E-3</v>
      </c>
      <c r="H2101" s="10">
        <f t="shared" si="159"/>
        <v>-6.6276304253907261</v>
      </c>
    </row>
    <row r="2102" spans="1:8" ht="15.75" customHeight="1">
      <c r="A2102" s="7">
        <v>45180</v>
      </c>
      <c r="B2102" s="8">
        <v>0.99960000000000004</v>
      </c>
      <c r="C2102" s="11">
        <f t="shared" si="157"/>
        <v>0</v>
      </c>
      <c r="D2102" s="9">
        <f t="shared" si="158"/>
        <v>0</v>
      </c>
      <c r="E2102" s="9">
        <f t="shared" si="160"/>
        <v>1.7511097103791721E-6</v>
      </c>
      <c r="G2102" s="9">
        <f t="shared" si="161"/>
        <v>1.323295020159591E-3</v>
      </c>
      <c r="H2102" s="10">
        <f t="shared" si="159"/>
        <v>-6.6276304253907261</v>
      </c>
    </row>
    <row r="2103" spans="1:8" ht="15.75" customHeight="1">
      <c r="A2103" s="7">
        <v>45181</v>
      </c>
      <c r="B2103" s="8">
        <v>0.99980000000000002</v>
      </c>
      <c r="C2103" s="11">
        <f t="shared" si="157"/>
        <v>2.0006001867263622E-4</v>
      </c>
      <c r="D2103" s="9">
        <f t="shared" si="158"/>
        <v>4.0024011071295552E-8</v>
      </c>
      <c r="E2103" s="9">
        <f t="shared" si="160"/>
        <v>1.6310376739613893E-6</v>
      </c>
      <c r="G2103" s="9">
        <f t="shared" si="161"/>
        <v>1.2771208533108327E-3</v>
      </c>
      <c r="H2103" s="10">
        <f t="shared" si="159"/>
        <v>-6.6631470679516971</v>
      </c>
    </row>
    <row r="2104" spans="1:8" ht="15.75" customHeight="1">
      <c r="A2104" s="7">
        <v>45182</v>
      </c>
      <c r="B2104" s="8">
        <v>1.0001</v>
      </c>
      <c r="C2104" s="11">
        <f t="shared" si="157"/>
        <v>3.0001500300042006E-4</v>
      </c>
      <c r="D2104" s="9">
        <f t="shared" si="158"/>
        <v>9.0009002025342051E-8</v>
      </c>
      <c r="E2104" s="9">
        <f t="shared" si="160"/>
        <v>1.6309836415444241E-6</v>
      </c>
      <c r="G2104" s="9">
        <f t="shared" si="161"/>
        <v>1.2770996991403702E-3</v>
      </c>
      <c r="H2104" s="10">
        <f t="shared" si="159"/>
        <v>-6.6631636320424077</v>
      </c>
    </row>
    <row r="2105" spans="1:8" ht="15.75" customHeight="1">
      <c r="A2105" s="7">
        <v>45183</v>
      </c>
      <c r="B2105" s="8">
        <v>1.0002</v>
      </c>
      <c r="C2105" s="11">
        <f t="shared" si="157"/>
        <v>9.9985002332974999E-5</v>
      </c>
      <c r="D2105" s="9">
        <f t="shared" si="158"/>
        <v>9.9970006915250155E-9</v>
      </c>
      <c r="E2105" s="9">
        <f t="shared" si="160"/>
        <v>1.5509176077936551E-6</v>
      </c>
      <c r="G2105" s="9">
        <f t="shared" si="161"/>
        <v>1.2453584254316728E-3</v>
      </c>
      <c r="H2105" s="10">
        <f t="shared" si="159"/>
        <v>-6.6883318985854006</v>
      </c>
    </row>
    <row r="2106" spans="1:8" ht="15.75" customHeight="1">
      <c r="A2106" s="7">
        <v>45184</v>
      </c>
      <c r="B2106" s="8">
        <v>0.99990000000000001</v>
      </c>
      <c r="C2106" s="11">
        <f t="shared" si="157"/>
        <v>-2.999850029995372E-4</v>
      </c>
      <c r="D2106" s="9">
        <f t="shared" si="158"/>
        <v>8.9991002024632349E-8</v>
      </c>
      <c r="E2106" s="9">
        <f t="shared" si="160"/>
        <v>1.6308976007199127E-6</v>
      </c>
      <c r="G2106" s="9">
        <f t="shared" si="161"/>
        <v>1.2770660126711982E-3</v>
      </c>
      <c r="H2106" s="10">
        <f t="shared" si="159"/>
        <v>-6.6631900097116548</v>
      </c>
    </row>
    <row r="2107" spans="1:8" ht="15.75" customHeight="1">
      <c r="A2107" s="7">
        <v>45185</v>
      </c>
      <c r="B2107" s="8">
        <v>1.0003</v>
      </c>
      <c r="C2107" s="11">
        <f t="shared" si="157"/>
        <v>3.9996000933122431E-4</v>
      </c>
      <c r="D2107" s="9">
        <f t="shared" si="158"/>
        <v>1.5996800906423305E-7</v>
      </c>
      <c r="E2107" s="9">
        <f t="shared" si="160"/>
        <v>1.7808546006857655E-6</v>
      </c>
      <c r="G2107" s="9">
        <f t="shared" si="161"/>
        <v>1.3344866431275232E-3</v>
      </c>
      <c r="H2107" s="10">
        <f t="shared" si="159"/>
        <v>-6.6192085980663578</v>
      </c>
    </row>
    <row r="2108" spans="1:8" ht="15.75" customHeight="1">
      <c r="A2108" s="7">
        <v>45186</v>
      </c>
      <c r="B2108" s="8">
        <v>1.0002</v>
      </c>
      <c r="C2108" s="11">
        <f t="shared" si="157"/>
        <v>-9.9975006331715633E-5</v>
      </c>
      <c r="D2108" s="9">
        <f t="shared" si="158"/>
        <v>9.995001891026581E-9</v>
      </c>
      <c r="E2108" s="9">
        <f t="shared" si="160"/>
        <v>1.7908496025767922E-6</v>
      </c>
      <c r="G2108" s="9">
        <f t="shared" si="161"/>
        <v>1.3382262897495296E-3</v>
      </c>
      <c r="H2108" s="10">
        <f t="shared" si="159"/>
        <v>-6.6164102062028434</v>
      </c>
    </row>
    <row r="2109" spans="1:8" ht="15.75" customHeight="1">
      <c r="A2109" s="7">
        <v>45187</v>
      </c>
      <c r="B2109" s="8">
        <v>1.0002</v>
      </c>
      <c r="C2109" s="11">
        <f t="shared" si="157"/>
        <v>0</v>
      </c>
      <c r="D2109" s="9">
        <f t="shared" si="158"/>
        <v>0</v>
      </c>
      <c r="E2109" s="9">
        <f t="shared" si="160"/>
        <v>1.7908496025767922E-6</v>
      </c>
      <c r="G2109" s="9">
        <f t="shared" si="161"/>
        <v>1.3382262897495296E-3</v>
      </c>
      <c r="H2109" s="10">
        <f t="shared" si="159"/>
        <v>-6.6164102062028434</v>
      </c>
    </row>
    <row r="2110" spans="1:8" ht="15.75" customHeight="1">
      <c r="A2110" s="7">
        <v>45188</v>
      </c>
      <c r="B2110" s="8">
        <v>1.0002</v>
      </c>
      <c r="C2110" s="11">
        <f t="shared" si="157"/>
        <v>0</v>
      </c>
      <c r="D2110" s="9">
        <f t="shared" si="158"/>
        <v>0</v>
      </c>
      <c r="E2110" s="9">
        <f t="shared" si="160"/>
        <v>1.4307055377480834E-6</v>
      </c>
      <c r="G2110" s="9">
        <f t="shared" si="161"/>
        <v>1.1961210380843918E-3</v>
      </c>
      <c r="H2110" s="10">
        <f t="shared" si="159"/>
        <v>-6.7286714261626166</v>
      </c>
    </row>
    <row r="2111" spans="1:8" ht="15.75" customHeight="1">
      <c r="A2111" s="7">
        <v>45189</v>
      </c>
      <c r="B2111" s="8">
        <v>1</v>
      </c>
      <c r="C2111" s="11">
        <f t="shared" si="157"/>
        <v>-1.9998000266624517E-4</v>
      </c>
      <c r="D2111" s="9">
        <f t="shared" si="158"/>
        <v>3.9992001466391424E-8</v>
      </c>
      <c r="E2111" s="9">
        <f t="shared" si="160"/>
        <v>1.46070053852295E-6</v>
      </c>
      <c r="G2111" s="9">
        <f t="shared" si="161"/>
        <v>1.2085944474979811E-3</v>
      </c>
      <c r="H2111" s="10">
        <f t="shared" si="159"/>
        <v>-6.71829720820757</v>
      </c>
    </row>
    <row r="2112" spans="1:8" ht="15.75" customHeight="1">
      <c r="A2112" s="7">
        <v>45190</v>
      </c>
      <c r="B2112" s="8">
        <v>0.99990000000000001</v>
      </c>
      <c r="C2112" s="11">
        <f t="shared" si="157"/>
        <v>-1.0000500033334732E-4</v>
      </c>
      <c r="D2112" s="9">
        <f t="shared" si="158"/>
        <v>1.0001000091672799E-8</v>
      </c>
      <c r="E2112" s="9">
        <f t="shared" si="160"/>
        <v>1.3107015343479904E-6</v>
      </c>
      <c r="G2112" s="9">
        <f t="shared" si="161"/>
        <v>1.1448587399098592E-3</v>
      </c>
      <c r="H2112" s="10">
        <f t="shared" si="159"/>
        <v>-6.7724740208445589</v>
      </c>
    </row>
    <row r="2113" spans="1:8" ht="15.75" customHeight="1">
      <c r="A2113" s="7">
        <v>45191</v>
      </c>
      <c r="B2113" s="8">
        <v>1</v>
      </c>
      <c r="C2113" s="11">
        <f t="shared" si="157"/>
        <v>1.0000500033327544E-4</v>
      </c>
      <c r="D2113" s="9">
        <f t="shared" si="158"/>
        <v>1.0001000091658421E-8</v>
      </c>
      <c r="E2113" s="9">
        <f t="shared" si="160"/>
        <v>1.0704773720380335E-6</v>
      </c>
      <c r="G2113" s="9">
        <f t="shared" si="161"/>
        <v>1.0346387640321783E-3</v>
      </c>
      <c r="H2113" s="10">
        <f t="shared" si="159"/>
        <v>-6.8737029334453155</v>
      </c>
    </row>
    <row r="2114" spans="1:8" ht="15.75" customHeight="1">
      <c r="A2114" s="7">
        <v>45192</v>
      </c>
      <c r="B2114" s="8">
        <v>1.0001</v>
      </c>
      <c r="C2114" s="11">
        <f t="shared" si="157"/>
        <v>9.9995000333297321E-5</v>
      </c>
      <c r="D2114" s="9">
        <f t="shared" si="158"/>
        <v>9.9990000916561307E-9</v>
      </c>
      <c r="E2114" s="9">
        <f t="shared" si="160"/>
        <v>7.2018817760277384E-7</v>
      </c>
      <c r="G2114" s="9">
        <f t="shared" si="161"/>
        <v>8.4863901489548187E-4</v>
      </c>
      <c r="H2114" s="10">
        <f t="shared" si="159"/>
        <v>-7.0718766506513377</v>
      </c>
    </row>
    <row r="2115" spans="1:8" ht="15.75" customHeight="1">
      <c r="A2115" s="7">
        <v>45193</v>
      </c>
      <c r="B2115" s="8">
        <v>1.0002</v>
      </c>
      <c r="C2115" s="11">
        <f t="shared" ref="C2115:C2178" si="162">LN(B2115/B2114)</f>
        <v>9.9985002332974999E-5</v>
      </c>
      <c r="D2115" s="9">
        <f t="shared" ref="D2115:D2178" si="163">C2115^2</f>
        <v>9.9970006915250155E-9</v>
      </c>
      <c r="E2115" s="9">
        <f t="shared" si="160"/>
        <v>7.2018217760248156E-7</v>
      </c>
      <c r="G2115" s="9">
        <f t="shared" si="161"/>
        <v>8.4863547981596998E-4</v>
      </c>
      <c r="H2115" s="10">
        <f t="shared" si="159"/>
        <v>-7.0718808162468534</v>
      </c>
    </row>
    <row r="2116" spans="1:8" ht="15.75" customHeight="1">
      <c r="A2116" s="7">
        <v>45194</v>
      </c>
      <c r="B2116" s="8">
        <v>0.99960000000000004</v>
      </c>
      <c r="C2116" s="11">
        <f t="shared" si="162"/>
        <v>-6.0006002400593745E-4</v>
      </c>
      <c r="D2116" s="9">
        <f t="shared" si="163"/>
        <v>3.6007203241000623E-7</v>
      </c>
      <c r="E2116" s="9">
        <f t="shared" si="160"/>
        <v>1.0702492081201835E-6</v>
      </c>
      <c r="G2116" s="9">
        <f t="shared" si="161"/>
        <v>1.0345284955573643E-3</v>
      </c>
      <c r="H2116" s="10">
        <f t="shared" si="159"/>
        <v>-6.8738095159116748</v>
      </c>
    </row>
    <row r="2117" spans="1:8" ht="15.75" customHeight="1">
      <c r="A2117" s="7">
        <v>45195</v>
      </c>
      <c r="B2117" s="8">
        <v>0.99990000000000001</v>
      </c>
      <c r="C2117" s="11">
        <f t="shared" si="162"/>
        <v>3.0007502100643939E-4</v>
      </c>
      <c r="D2117" s="9">
        <f t="shared" si="163"/>
        <v>9.0045018232015039E-8</v>
      </c>
      <c r="E2117" s="9">
        <f t="shared" si="160"/>
        <v>1.1202622068748474E-6</v>
      </c>
      <c r="G2117" s="9">
        <f t="shared" si="161"/>
        <v>1.0584243982802207E-3</v>
      </c>
      <c r="H2117" s="10">
        <f t="shared" si="159"/>
        <v>-6.8509738933881978</v>
      </c>
    </row>
    <row r="2118" spans="1:8" ht="15.75" customHeight="1">
      <c r="A2118" s="7">
        <v>45196</v>
      </c>
      <c r="B2118" s="8">
        <v>0.99929999999999997</v>
      </c>
      <c r="C2118" s="11">
        <f t="shared" si="162"/>
        <v>-6.0024011406009138E-4</v>
      </c>
      <c r="D2118" s="9">
        <f t="shared" si="163"/>
        <v>3.6028819452687151E-7</v>
      </c>
      <c r="E2118" s="9">
        <f t="shared" si="160"/>
        <v>1.4405023578997779E-6</v>
      </c>
      <c r="G2118" s="9">
        <f t="shared" si="161"/>
        <v>1.2002092975392992E-3</v>
      </c>
      <c r="H2118" s="10">
        <f t="shared" si="159"/>
        <v>-6.7252593227805608</v>
      </c>
    </row>
    <row r="2119" spans="1:8" ht="15.75" customHeight="1">
      <c r="A2119" s="7">
        <v>45197</v>
      </c>
      <c r="B2119" s="8">
        <v>0.99990000000000001</v>
      </c>
      <c r="C2119" s="11">
        <f t="shared" si="162"/>
        <v>6.0024011406012824E-4</v>
      </c>
      <c r="D2119" s="9">
        <f t="shared" si="163"/>
        <v>3.6028819452691576E-7</v>
      </c>
      <c r="E2119" s="9">
        <f t="shared" si="160"/>
        <v>1.7607425089247874E-6</v>
      </c>
      <c r="G2119" s="9">
        <f t="shared" si="161"/>
        <v>1.3269297302136189E-3</v>
      </c>
      <c r="H2119" s="10">
        <f t="shared" si="159"/>
        <v>-6.624887478904844</v>
      </c>
    </row>
    <row r="2120" spans="1:8" ht="15.75" customHeight="1">
      <c r="A2120" s="7">
        <v>45198</v>
      </c>
      <c r="B2120" s="8">
        <v>0.99990000000000001</v>
      </c>
      <c r="C2120" s="11">
        <f t="shared" si="162"/>
        <v>0</v>
      </c>
      <c r="D2120" s="9">
        <f t="shared" si="163"/>
        <v>0</v>
      </c>
      <c r="E2120" s="9">
        <f t="shared" si="160"/>
        <v>1.6706794744824799E-6</v>
      </c>
      <c r="G2120" s="9">
        <f t="shared" si="161"/>
        <v>1.2925476681664317E-3</v>
      </c>
      <c r="H2120" s="10">
        <f t="shared" si="159"/>
        <v>-6.6511400716687783</v>
      </c>
    </row>
    <row r="2121" spans="1:8" ht="15.75" customHeight="1">
      <c r="A2121" s="7">
        <v>45199</v>
      </c>
      <c r="B2121" s="8">
        <v>1.0002</v>
      </c>
      <c r="C2121" s="11">
        <f t="shared" si="162"/>
        <v>2.9998500299959841E-4</v>
      </c>
      <c r="D2121" s="9">
        <f t="shared" si="163"/>
        <v>8.9991002024669063E-8</v>
      </c>
      <c r="E2121" s="9">
        <f t="shared" si="160"/>
        <v>1.7506654746148451E-6</v>
      </c>
      <c r="G2121" s="9">
        <f t="shared" si="161"/>
        <v>1.3231271573869402E-3</v>
      </c>
      <c r="H2121" s="10">
        <f t="shared" si="159"/>
        <v>-6.6277572855525699</v>
      </c>
    </row>
    <row r="2122" spans="1:8" ht="15.75" customHeight="1">
      <c r="A2122" s="7">
        <v>45200</v>
      </c>
      <c r="B2122" s="8">
        <v>0.99990000000000001</v>
      </c>
      <c r="C2122" s="11">
        <f t="shared" si="162"/>
        <v>-2.999850029995372E-4</v>
      </c>
      <c r="D2122" s="9">
        <f t="shared" si="163"/>
        <v>8.9991002024632349E-8</v>
      </c>
      <c r="E2122" s="9">
        <f t="shared" si="160"/>
        <v>1.8306494729460685E-6</v>
      </c>
      <c r="G2122" s="9">
        <f t="shared" si="161"/>
        <v>1.3530149566601502E-3</v>
      </c>
      <c r="H2122" s="10">
        <f t="shared" si="159"/>
        <v>-6.605419875412494</v>
      </c>
    </row>
    <row r="2123" spans="1:8" ht="15.75" customHeight="1">
      <c r="A2123" s="7">
        <v>45201</v>
      </c>
      <c r="B2123" s="8">
        <v>1.0001</v>
      </c>
      <c r="C2123" s="11">
        <f t="shared" si="162"/>
        <v>2.000000006667229E-4</v>
      </c>
      <c r="D2123" s="9">
        <f t="shared" si="163"/>
        <v>4.0000000266689158E-8</v>
      </c>
      <c r="E2123" s="9">
        <f t="shared" si="160"/>
        <v>1.8706494732127577E-6</v>
      </c>
      <c r="G2123" s="9">
        <f t="shared" si="161"/>
        <v>1.3677168834275453E-3</v>
      </c>
      <c r="H2123" s="10">
        <f t="shared" si="159"/>
        <v>-6.5946124377590545</v>
      </c>
    </row>
    <row r="2124" spans="1:8" ht="15.75" customHeight="1">
      <c r="A2124" s="7">
        <v>45202</v>
      </c>
      <c r="B2124" s="8">
        <v>1</v>
      </c>
      <c r="C2124" s="11">
        <f t="shared" si="162"/>
        <v>-9.9995000333324941E-5</v>
      </c>
      <c r="D2124" s="9">
        <f t="shared" si="163"/>
        <v>9.9990000916616546E-9</v>
      </c>
      <c r="E2124" s="9">
        <f t="shared" si="160"/>
        <v>1.8406244622331238E-6</v>
      </c>
      <c r="G2124" s="9">
        <f t="shared" si="161"/>
        <v>1.3566961569316557E-3</v>
      </c>
      <c r="H2124" s="10">
        <f t="shared" si="159"/>
        <v>-6.6027028311359341</v>
      </c>
    </row>
    <row r="2125" spans="1:8" ht="15.75" customHeight="1">
      <c r="A2125" s="7">
        <v>45203</v>
      </c>
      <c r="B2125" s="8">
        <v>1.0001</v>
      </c>
      <c r="C2125" s="11">
        <f t="shared" si="162"/>
        <v>9.9995000333297321E-5</v>
      </c>
      <c r="D2125" s="9">
        <f t="shared" si="163"/>
        <v>9.9990000916561307E-9</v>
      </c>
      <c r="E2125" s="9">
        <f t="shared" si="160"/>
        <v>1.7606144602994379E-6</v>
      </c>
      <c r="G2125" s="9">
        <f t="shared" si="161"/>
        <v>1.3268814793716273E-3</v>
      </c>
      <c r="H2125" s="10">
        <f t="shared" si="159"/>
        <v>-6.6249238423370445</v>
      </c>
    </row>
    <row r="2126" spans="1:8" ht="15.75" customHeight="1">
      <c r="A2126" s="7">
        <v>45204</v>
      </c>
      <c r="B2126" s="8">
        <v>1</v>
      </c>
      <c r="C2126" s="11">
        <f t="shared" si="162"/>
        <v>-9.9995000333324941E-5</v>
      </c>
      <c r="D2126" s="9">
        <f t="shared" si="163"/>
        <v>9.9990000916616546E-9</v>
      </c>
      <c r="E2126" s="9">
        <f t="shared" si="160"/>
        <v>1.7606164596995747E-6</v>
      </c>
      <c r="G2126" s="9">
        <f t="shared" si="161"/>
        <v>1.3268822327921852E-3</v>
      </c>
      <c r="H2126" s="10">
        <f t="shared" si="159"/>
        <v>-6.6249232745242024</v>
      </c>
    </row>
    <row r="2127" spans="1:8" ht="15.75" customHeight="1">
      <c r="A2127" s="7">
        <v>45205</v>
      </c>
      <c r="B2127" s="8">
        <v>1.0004999999999999</v>
      </c>
      <c r="C2127" s="11">
        <f t="shared" si="162"/>
        <v>4.9987504165099287E-4</v>
      </c>
      <c r="D2127" s="9">
        <f t="shared" si="163"/>
        <v>2.4987505726558186E-7</v>
      </c>
      <c r="E2127" s="9">
        <f t="shared" si="160"/>
        <v>1.9205005149405242E-6</v>
      </c>
      <c r="G2127" s="9">
        <f t="shared" si="161"/>
        <v>1.3858212420584859E-3</v>
      </c>
      <c r="H2127" s="10">
        <f t="shared" si="159"/>
        <v>-6.5814623605160616</v>
      </c>
    </row>
    <row r="2128" spans="1:8" ht="15.75" customHeight="1">
      <c r="A2128" s="7">
        <v>45206</v>
      </c>
      <c r="B2128" s="8">
        <v>1.0005999999999999</v>
      </c>
      <c r="C2128" s="11">
        <f t="shared" si="162"/>
        <v>9.9945030316477728E-5</v>
      </c>
      <c r="D2128" s="9">
        <f t="shared" si="163"/>
        <v>9.9890090849616519E-9</v>
      </c>
      <c r="E2128" s="9">
        <f t="shared" si="160"/>
        <v>1.7705215149612527E-6</v>
      </c>
      <c r="G2128" s="9">
        <f t="shared" si="161"/>
        <v>1.3306094524544957E-3</v>
      </c>
      <c r="H2128" s="10">
        <f t="shared" si="159"/>
        <v>-6.622118206777845</v>
      </c>
    </row>
    <row r="2129" spans="1:8" ht="15.75" customHeight="1">
      <c r="A2129" s="7">
        <v>45207</v>
      </c>
      <c r="B2129" s="8">
        <v>1.0004999999999999</v>
      </c>
      <c r="C2129" s="11">
        <f t="shared" si="162"/>
        <v>-9.9945030316506663E-5</v>
      </c>
      <c r="D2129" s="9">
        <f t="shared" si="163"/>
        <v>9.9890090849674355E-9</v>
      </c>
      <c r="E2129" s="9">
        <f t="shared" si="160"/>
        <v>1.7705155221551936E-6</v>
      </c>
      <c r="G2129" s="9">
        <f t="shared" si="161"/>
        <v>1.330607200549882E-3</v>
      </c>
      <c r="H2129" s="10">
        <f t="shared" si="159"/>
        <v>-6.6221198991651304</v>
      </c>
    </row>
    <row r="2130" spans="1:8" ht="15.75" customHeight="1">
      <c r="A2130" s="7">
        <v>45208</v>
      </c>
      <c r="B2130" s="8">
        <v>1</v>
      </c>
      <c r="C2130" s="11">
        <f t="shared" si="162"/>
        <v>-4.9987504165104253E-4</v>
      </c>
      <c r="D2130" s="9">
        <f t="shared" si="163"/>
        <v>2.4987505726563152E-7</v>
      </c>
      <c r="E2130" s="9">
        <f t="shared" si="160"/>
        <v>2.020390579420825E-6</v>
      </c>
      <c r="G2130" s="9">
        <f t="shared" si="161"/>
        <v>1.4214044390745461E-3</v>
      </c>
      <c r="H2130" s="10">
        <f t="shared" si="159"/>
        <v>-6.5561098545465644</v>
      </c>
    </row>
    <row r="2131" spans="1:8" ht="15.75" customHeight="1">
      <c r="A2131" s="7">
        <v>45209</v>
      </c>
      <c r="B2131" s="8">
        <v>1</v>
      </c>
      <c r="C2131" s="11">
        <f t="shared" si="162"/>
        <v>0</v>
      </c>
      <c r="D2131" s="9">
        <f t="shared" si="163"/>
        <v>0</v>
      </c>
      <c r="E2131" s="9">
        <f t="shared" si="160"/>
        <v>2.020390579420825E-6</v>
      </c>
      <c r="G2131" s="9">
        <f t="shared" si="161"/>
        <v>1.4214044390745461E-3</v>
      </c>
      <c r="H2131" s="10">
        <f t="shared" si="159"/>
        <v>-6.5561098545465644</v>
      </c>
    </row>
    <row r="2132" spans="1:8" ht="15.75" customHeight="1">
      <c r="A2132" s="7">
        <v>45210</v>
      </c>
      <c r="B2132" s="8">
        <v>0.99970000000000003</v>
      </c>
      <c r="C2132" s="11">
        <f t="shared" si="162"/>
        <v>-3.0004500900199243E-4</v>
      </c>
      <c r="D2132" s="9">
        <f t="shared" si="163"/>
        <v>9.0027007427005722E-8</v>
      </c>
      <c r="E2132" s="9">
        <f t="shared" si="160"/>
        <v>2.0704255853814393E-6</v>
      </c>
      <c r="G2132" s="9">
        <f t="shared" si="161"/>
        <v>1.4388973505366667E-3</v>
      </c>
      <c r="H2132" s="10">
        <f t="shared" si="159"/>
        <v>-6.5438781875082475</v>
      </c>
    </row>
    <row r="2133" spans="1:8" ht="15.75" customHeight="1">
      <c r="A2133" s="7">
        <v>45211</v>
      </c>
      <c r="B2133" s="8">
        <v>0.99970000000000003</v>
      </c>
      <c r="C2133" s="11">
        <f t="shared" si="162"/>
        <v>0</v>
      </c>
      <c r="D2133" s="9">
        <f t="shared" si="163"/>
        <v>0</v>
      </c>
      <c r="E2133" s="9">
        <f t="shared" si="160"/>
        <v>2.0604245852897665E-6</v>
      </c>
      <c r="G2133" s="9">
        <f t="shared" si="161"/>
        <v>1.4354179131144235E-3</v>
      </c>
      <c r="H2133" s="10">
        <f t="shared" ref="H2133:H2196" si="164">LN(G2133)</f>
        <v>-6.5462992435182183</v>
      </c>
    </row>
    <row r="2134" spans="1:8" ht="15.75" customHeight="1">
      <c r="A2134" s="7">
        <v>45212</v>
      </c>
      <c r="B2134" s="8">
        <v>0.99960000000000004</v>
      </c>
      <c r="C2134" s="11">
        <f t="shared" si="162"/>
        <v>-1.0003501233772528E-4</v>
      </c>
      <c r="D2134" s="9">
        <f t="shared" si="163"/>
        <v>1.0007003693408849E-8</v>
      </c>
      <c r="E2134" s="9">
        <f t="shared" ref="E2134:E2197" si="165">SUM(D2114:D2134)</f>
        <v>2.0604305888915168E-6</v>
      </c>
      <c r="G2134" s="9">
        <f t="shared" si="161"/>
        <v>1.4354200043511713E-3</v>
      </c>
      <c r="H2134" s="10">
        <f t="shared" si="164"/>
        <v>-6.5462977866357281</v>
      </c>
    </row>
    <row r="2135" spans="1:8" ht="15.75" customHeight="1">
      <c r="A2135" s="7">
        <v>45213</v>
      </c>
      <c r="B2135" s="8">
        <v>1</v>
      </c>
      <c r="C2135" s="11">
        <f t="shared" si="162"/>
        <v>4.0008002133967057E-4</v>
      </c>
      <c r="D2135" s="9">
        <f t="shared" si="163"/>
        <v>1.6006402347515126E-7</v>
      </c>
      <c r="E2135" s="9">
        <f t="shared" si="165"/>
        <v>2.2104956122750117E-6</v>
      </c>
      <c r="G2135" s="9">
        <f t="shared" ref="G2135:G2198" si="166">SQRT(E2135)</f>
        <v>1.4867735578342157E-3</v>
      </c>
      <c r="H2135" s="10">
        <f t="shared" si="164"/>
        <v>-6.5111469043144616</v>
      </c>
    </row>
    <row r="2136" spans="1:8" ht="15.75" customHeight="1">
      <c r="A2136" s="7">
        <v>45214</v>
      </c>
      <c r="B2136" s="8">
        <v>1.0001</v>
      </c>
      <c r="C2136" s="11">
        <f t="shared" si="162"/>
        <v>9.9995000333297321E-5</v>
      </c>
      <c r="D2136" s="9">
        <f t="shared" si="163"/>
        <v>9.9990000916561307E-9</v>
      </c>
      <c r="E2136" s="9">
        <f t="shared" si="165"/>
        <v>2.210497611675143E-6</v>
      </c>
      <c r="G2136" s="9">
        <f t="shared" si="166"/>
        <v>1.4867742302297087E-3</v>
      </c>
      <c r="H2136" s="10">
        <f t="shared" si="164"/>
        <v>-6.5111464520631168</v>
      </c>
    </row>
    <row r="2137" spans="1:8" ht="15.75" customHeight="1">
      <c r="A2137" s="7">
        <v>45215</v>
      </c>
      <c r="B2137" s="8">
        <v>1.0004</v>
      </c>
      <c r="C2137" s="11">
        <f t="shared" si="162"/>
        <v>2.9992502099367683E-4</v>
      </c>
      <c r="D2137" s="9">
        <f t="shared" si="163"/>
        <v>8.9955018218057488E-8</v>
      </c>
      <c r="E2137" s="9">
        <f t="shared" si="165"/>
        <v>1.9403805974831941E-6</v>
      </c>
      <c r="G2137" s="9">
        <f t="shared" si="166"/>
        <v>1.3929754475521792E-3</v>
      </c>
      <c r="H2137" s="10">
        <f t="shared" si="164"/>
        <v>-6.5763132099304835</v>
      </c>
    </row>
    <row r="2138" spans="1:8" ht="15.75" customHeight="1">
      <c r="A2138" s="7">
        <v>45216</v>
      </c>
      <c r="B2138" s="8">
        <v>1.0004</v>
      </c>
      <c r="C2138" s="11">
        <f t="shared" si="162"/>
        <v>0</v>
      </c>
      <c r="D2138" s="9">
        <f t="shared" si="163"/>
        <v>0</v>
      </c>
      <c r="E2138" s="9">
        <f t="shared" si="165"/>
        <v>1.8503355792511792E-6</v>
      </c>
      <c r="G2138" s="9">
        <f t="shared" si="166"/>
        <v>1.3602704066659611E-3</v>
      </c>
      <c r="H2138" s="10">
        <f t="shared" si="164"/>
        <v>-6.6000717705670757</v>
      </c>
    </row>
    <row r="2139" spans="1:8" ht="15.75" customHeight="1">
      <c r="A2139" s="7">
        <v>45217</v>
      </c>
      <c r="B2139" s="8">
        <v>1.0002</v>
      </c>
      <c r="C2139" s="11">
        <f t="shared" si="162"/>
        <v>-1.9994001866067428E-4</v>
      </c>
      <c r="D2139" s="9">
        <f t="shared" si="163"/>
        <v>3.9976011062030784E-8</v>
      </c>
      <c r="E2139" s="9">
        <f t="shared" si="165"/>
        <v>1.5300233957863382E-6</v>
      </c>
      <c r="G2139" s="9">
        <f t="shared" si="166"/>
        <v>1.2369411448352498E-3</v>
      </c>
      <c r="H2139" s="10">
        <f t="shared" si="164"/>
        <v>-6.6951137656566111</v>
      </c>
    </row>
    <row r="2140" spans="1:8" ht="15.75" customHeight="1">
      <c r="A2140" s="7">
        <v>45218</v>
      </c>
      <c r="B2140" s="8">
        <v>1.0004999999999999</v>
      </c>
      <c r="C2140" s="11">
        <f t="shared" si="162"/>
        <v>2.9989503898480437E-4</v>
      </c>
      <c r="D2140" s="9">
        <f t="shared" si="163"/>
        <v>8.9937034407697337E-8</v>
      </c>
      <c r="E2140" s="9">
        <f t="shared" si="165"/>
        <v>1.2596722356671199E-6</v>
      </c>
      <c r="G2140" s="9">
        <f t="shared" si="166"/>
        <v>1.1223512086985606E-3</v>
      </c>
      <c r="H2140" s="10">
        <f t="shared" si="164"/>
        <v>-6.7923295006317979</v>
      </c>
    </row>
    <row r="2141" spans="1:8" ht="15.75" customHeight="1">
      <c r="A2141" s="7">
        <v>45219</v>
      </c>
      <c r="B2141" s="8">
        <v>1.0004999999999999</v>
      </c>
      <c r="C2141" s="11">
        <f t="shared" si="162"/>
        <v>0</v>
      </c>
      <c r="D2141" s="9">
        <f t="shared" si="163"/>
        <v>0</v>
      </c>
      <c r="E2141" s="9">
        <f t="shared" si="165"/>
        <v>1.2596722356671199E-6</v>
      </c>
      <c r="G2141" s="9">
        <f t="shared" si="166"/>
        <v>1.1223512086985606E-3</v>
      </c>
      <c r="H2141" s="10">
        <f t="shared" si="164"/>
        <v>-6.7923295006317979</v>
      </c>
    </row>
    <row r="2142" spans="1:8" ht="15.75" customHeight="1">
      <c r="A2142" s="7">
        <v>45220</v>
      </c>
      <c r="B2142" s="8">
        <v>1.0004</v>
      </c>
      <c r="C2142" s="11">
        <f t="shared" si="162"/>
        <v>-9.9955020324133653E-5</v>
      </c>
      <c r="D2142" s="9">
        <f t="shared" si="163"/>
        <v>9.9910060879979718E-9</v>
      </c>
      <c r="E2142" s="9">
        <f t="shared" si="165"/>
        <v>1.1796722397304489E-6</v>
      </c>
      <c r="G2142" s="9">
        <f t="shared" si="166"/>
        <v>1.0861271747500147E-3</v>
      </c>
      <c r="H2142" s="10">
        <f t="shared" si="164"/>
        <v>-6.8251369605051346</v>
      </c>
    </row>
    <row r="2143" spans="1:8" ht="15.75" customHeight="1">
      <c r="A2143" s="7">
        <v>45221</v>
      </c>
      <c r="B2143" s="8">
        <v>1.0003</v>
      </c>
      <c r="C2143" s="11">
        <f t="shared" si="162"/>
        <v>-9.9965012328907192E-5</v>
      </c>
      <c r="D2143" s="9">
        <f t="shared" si="163"/>
        <v>9.9930036899185676E-9</v>
      </c>
      <c r="E2143" s="9">
        <f t="shared" si="165"/>
        <v>1.0996742413957351E-6</v>
      </c>
      <c r="G2143" s="9">
        <f t="shared" si="166"/>
        <v>1.0486535373495553E-3</v>
      </c>
      <c r="H2143" s="10">
        <f t="shared" si="164"/>
        <v>-6.8602482831024965</v>
      </c>
    </row>
    <row r="2144" spans="1:8" ht="15.75" customHeight="1">
      <c r="A2144" s="7">
        <v>45222</v>
      </c>
      <c r="B2144" s="8">
        <v>1.0004999999999999</v>
      </c>
      <c r="C2144" s="11">
        <f t="shared" si="162"/>
        <v>1.9992003265308618E-4</v>
      </c>
      <c r="D2144" s="9">
        <f t="shared" si="163"/>
        <v>3.9968019456011047E-8</v>
      </c>
      <c r="E2144" s="9">
        <f t="shared" si="165"/>
        <v>1.0996422605850569E-6</v>
      </c>
      <c r="G2144" s="9">
        <f t="shared" si="166"/>
        <v>1.0486382887273651E-3</v>
      </c>
      <c r="H2144" s="10">
        <f t="shared" si="164"/>
        <v>-6.8602628243523132</v>
      </c>
    </row>
    <row r="2145" spans="1:8" ht="15.75" customHeight="1">
      <c r="A2145" s="7">
        <v>45223</v>
      </c>
      <c r="B2145" s="8">
        <v>1</v>
      </c>
      <c r="C2145" s="11">
        <f t="shared" si="162"/>
        <v>-4.9987504165104253E-4</v>
      </c>
      <c r="D2145" s="9">
        <f t="shared" si="163"/>
        <v>2.4987505726563152E-7</v>
      </c>
      <c r="E2145" s="9">
        <f t="shared" si="165"/>
        <v>1.3395183177590265E-6</v>
      </c>
      <c r="G2145" s="9">
        <f t="shared" si="166"/>
        <v>1.1573756165389984E-3</v>
      </c>
      <c r="H2145" s="10">
        <f t="shared" si="164"/>
        <v>-6.7616002364915948</v>
      </c>
    </row>
    <row r="2146" spans="1:8" ht="15.75" customHeight="1">
      <c r="A2146" s="7">
        <v>45224</v>
      </c>
      <c r="B2146" s="8">
        <v>1.0003</v>
      </c>
      <c r="C2146" s="11">
        <f t="shared" si="162"/>
        <v>2.9995500899794244E-4</v>
      </c>
      <c r="D2146" s="9">
        <f t="shared" si="163"/>
        <v>8.9973007422955731E-8</v>
      </c>
      <c r="E2146" s="9">
        <f t="shared" si="165"/>
        <v>1.4194923250903265E-6</v>
      </c>
      <c r="G2146" s="9">
        <f t="shared" si="166"/>
        <v>1.1914244940785491E-3</v>
      </c>
      <c r="H2146" s="10">
        <f t="shared" si="164"/>
        <v>-6.7326056339088804</v>
      </c>
    </row>
    <row r="2147" spans="1:8" ht="15.75" customHeight="1">
      <c r="A2147" s="7">
        <v>45225</v>
      </c>
      <c r="B2147" s="8">
        <v>1.0002</v>
      </c>
      <c r="C2147" s="11">
        <f t="shared" si="162"/>
        <v>-9.9975006331715633E-5</v>
      </c>
      <c r="D2147" s="9">
        <f t="shared" si="163"/>
        <v>9.995001891026581E-9</v>
      </c>
      <c r="E2147" s="9">
        <f t="shared" si="165"/>
        <v>1.4194883268896914E-6</v>
      </c>
      <c r="G2147" s="9">
        <f t="shared" si="166"/>
        <v>1.1914228161696802E-3</v>
      </c>
      <c r="H2147" s="10">
        <f t="shared" si="164"/>
        <v>-6.7326070422314883</v>
      </c>
    </row>
    <row r="2148" spans="1:8" ht="15.75" customHeight="1">
      <c r="A2148" s="7">
        <v>45226</v>
      </c>
      <c r="B2148" s="8">
        <v>1.0002</v>
      </c>
      <c r="C2148" s="11">
        <f t="shared" si="162"/>
        <v>0</v>
      </c>
      <c r="D2148" s="9">
        <f t="shared" si="163"/>
        <v>0</v>
      </c>
      <c r="E2148" s="9">
        <f t="shared" si="165"/>
        <v>1.1696132696241097E-6</v>
      </c>
      <c r="G2148" s="9">
        <f t="shared" si="166"/>
        <v>1.0814866016849722E-3</v>
      </c>
      <c r="H2148" s="10">
        <f t="shared" si="164"/>
        <v>-6.8294187012887031</v>
      </c>
    </row>
    <row r="2149" spans="1:8" ht="15.75" customHeight="1">
      <c r="A2149" s="7">
        <v>45227</v>
      </c>
      <c r="B2149" s="8">
        <v>1.0002</v>
      </c>
      <c r="C2149" s="11">
        <f t="shared" si="162"/>
        <v>0</v>
      </c>
      <c r="D2149" s="9">
        <f t="shared" si="163"/>
        <v>0</v>
      </c>
      <c r="E2149" s="9">
        <f t="shared" si="165"/>
        <v>1.1596242605391479E-6</v>
      </c>
      <c r="G2149" s="9">
        <f t="shared" si="166"/>
        <v>1.0768585146337228E-3</v>
      </c>
      <c r="H2149" s="10">
        <f t="shared" si="164"/>
        <v>-6.8337072593227877</v>
      </c>
    </row>
    <row r="2150" spans="1:8" ht="15.75" customHeight="1">
      <c r="A2150" s="7">
        <v>45228</v>
      </c>
      <c r="B2150" s="8">
        <v>1.0003</v>
      </c>
      <c r="C2150" s="11">
        <f t="shared" si="162"/>
        <v>9.9975006331642476E-5</v>
      </c>
      <c r="D2150" s="9">
        <f t="shared" si="163"/>
        <v>9.9950018910119532E-9</v>
      </c>
      <c r="E2150" s="9">
        <f t="shared" si="165"/>
        <v>1.1596302533451926E-6</v>
      </c>
      <c r="G2150" s="9">
        <f t="shared" si="166"/>
        <v>1.0768612971711782E-3</v>
      </c>
      <c r="H2150" s="10">
        <f t="shared" si="164"/>
        <v>-6.8337046753864366</v>
      </c>
    </row>
    <row r="2151" spans="1:8" ht="15.75" customHeight="1">
      <c r="A2151" s="7">
        <v>45229</v>
      </c>
      <c r="B2151" s="8">
        <v>1.0004</v>
      </c>
      <c r="C2151" s="11">
        <f t="shared" si="162"/>
        <v>9.996501232885576E-5</v>
      </c>
      <c r="D2151" s="9">
        <f t="shared" si="163"/>
        <v>9.9930036899082841E-9</v>
      </c>
      <c r="E2151" s="9">
        <f t="shared" si="165"/>
        <v>9.1974819976946907E-7</v>
      </c>
      <c r="G2151" s="9">
        <f t="shared" si="166"/>
        <v>9.5903503573616599E-4</v>
      </c>
      <c r="H2151" s="10">
        <f t="shared" si="164"/>
        <v>-6.9495829501338173</v>
      </c>
    </row>
    <row r="2152" spans="1:8" ht="15.75" customHeight="1">
      <c r="A2152" s="7">
        <v>45230</v>
      </c>
      <c r="B2152" s="8">
        <v>1.0004</v>
      </c>
      <c r="C2152" s="11">
        <f t="shared" si="162"/>
        <v>0</v>
      </c>
      <c r="D2152" s="9">
        <f t="shared" si="163"/>
        <v>0</v>
      </c>
      <c r="E2152" s="9">
        <f t="shared" si="165"/>
        <v>9.1974819976946907E-7</v>
      </c>
      <c r="G2152" s="9">
        <f t="shared" si="166"/>
        <v>9.5903503573616599E-4</v>
      </c>
      <c r="H2152" s="10">
        <f t="shared" si="164"/>
        <v>-6.9495829501338173</v>
      </c>
    </row>
    <row r="2153" spans="1:8" ht="15.75" customHeight="1">
      <c r="A2153" s="7">
        <v>45231</v>
      </c>
      <c r="B2153" s="8">
        <v>1.0004</v>
      </c>
      <c r="C2153" s="11">
        <f t="shared" si="162"/>
        <v>0</v>
      </c>
      <c r="D2153" s="9">
        <f t="shared" si="163"/>
        <v>0</v>
      </c>
      <c r="E2153" s="9">
        <f t="shared" si="165"/>
        <v>8.2972119234246344E-7</v>
      </c>
      <c r="G2153" s="9">
        <f t="shared" si="166"/>
        <v>9.1089032948125177E-4</v>
      </c>
      <c r="H2153" s="10">
        <f t="shared" si="164"/>
        <v>-7.0010880527137642</v>
      </c>
    </row>
    <row r="2154" spans="1:8" ht="15.75" customHeight="1">
      <c r="A2154" s="7">
        <v>45232</v>
      </c>
      <c r="B2154" s="8">
        <v>1.0002</v>
      </c>
      <c r="C2154" s="11">
        <f t="shared" si="162"/>
        <v>-1.9994001866067428E-4</v>
      </c>
      <c r="D2154" s="9">
        <f t="shared" si="163"/>
        <v>3.9976011062030784E-8</v>
      </c>
      <c r="E2154" s="9">
        <f t="shared" si="165"/>
        <v>8.6969720340449426E-7</v>
      </c>
      <c r="G2154" s="9">
        <f t="shared" si="166"/>
        <v>9.3257557517044929E-4</v>
      </c>
      <c r="H2154" s="10">
        <f t="shared" si="164"/>
        <v>-6.977560363971139</v>
      </c>
    </row>
    <row r="2155" spans="1:8" ht="15.75" customHeight="1">
      <c r="A2155" s="7">
        <v>45233</v>
      </c>
      <c r="B2155" s="8">
        <v>1.0005999999999999</v>
      </c>
      <c r="C2155" s="11">
        <f t="shared" si="162"/>
        <v>3.9984006930130574E-4</v>
      </c>
      <c r="D2155" s="9">
        <f t="shared" si="163"/>
        <v>1.5987208101887297E-7</v>
      </c>
      <c r="E2155" s="9">
        <f t="shared" si="165"/>
        <v>1.0195622807299585E-6</v>
      </c>
      <c r="G2155" s="9">
        <f t="shared" si="166"/>
        <v>1.0097337672525161E-3</v>
      </c>
      <c r="H2155" s="10">
        <f t="shared" si="164"/>
        <v>-6.8980685796563934</v>
      </c>
    </row>
    <row r="2156" spans="1:8" ht="15.75" customHeight="1">
      <c r="A2156" s="7">
        <v>45234</v>
      </c>
      <c r="B2156" s="8">
        <v>1.0005999999999999</v>
      </c>
      <c r="C2156" s="11">
        <f t="shared" si="162"/>
        <v>0</v>
      </c>
      <c r="D2156" s="9">
        <f t="shared" si="163"/>
        <v>0</v>
      </c>
      <c r="E2156" s="9">
        <f t="shared" si="165"/>
        <v>8.5949825725480712E-7</v>
      </c>
      <c r="G2156" s="9">
        <f t="shared" si="166"/>
        <v>9.2709128852276851E-4</v>
      </c>
      <c r="H2156" s="10">
        <f t="shared" si="164"/>
        <v>-6.983458519876157</v>
      </c>
    </row>
    <row r="2157" spans="1:8" ht="15.75" customHeight="1">
      <c r="A2157" s="7">
        <v>45235</v>
      </c>
      <c r="B2157" s="8">
        <v>1.0006999999999999</v>
      </c>
      <c r="C2157" s="11">
        <f t="shared" si="162"/>
        <v>9.9935042305776447E-5</v>
      </c>
      <c r="D2157" s="9">
        <f t="shared" si="163"/>
        <v>9.9870126806573288E-9</v>
      </c>
      <c r="E2157" s="9">
        <f t="shared" si="165"/>
        <v>8.5948626984380845E-7</v>
      </c>
      <c r="G2157" s="9">
        <f t="shared" si="166"/>
        <v>9.2708482343516359E-4</v>
      </c>
      <c r="H2157" s="10">
        <f t="shared" si="164"/>
        <v>-6.9834654934182749</v>
      </c>
    </row>
    <row r="2158" spans="1:8" ht="15.75" customHeight="1">
      <c r="A2158" s="7">
        <v>45236</v>
      </c>
      <c r="B2158" s="8">
        <v>1.0003</v>
      </c>
      <c r="C2158" s="11">
        <f t="shared" si="162"/>
        <v>-3.9980010527534423E-4</v>
      </c>
      <c r="D2158" s="9">
        <f t="shared" si="163"/>
        <v>1.5984012417817633E-7</v>
      </c>
      <c r="E2158" s="9">
        <f t="shared" si="165"/>
        <v>9.293713758039272E-7</v>
      </c>
      <c r="G2158" s="9">
        <f t="shared" si="166"/>
        <v>9.6403909454125729E-4</v>
      </c>
      <c r="H2158" s="10">
        <f t="shared" si="164"/>
        <v>-6.9443787096726615</v>
      </c>
    </row>
    <row r="2159" spans="1:8" ht="15.75" customHeight="1">
      <c r="A2159" s="7">
        <v>45237</v>
      </c>
      <c r="B2159" s="8">
        <v>1.0004</v>
      </c>
      <c r="C2159" s="11">
        <f t="shared" si="162"/>
        <v>9.996501232885576E-5</v>
      </c>
      <c r="D2159" s="9">
        <f t="shared" si="163"/>
        <v>9.9930036899082841E-9</v>
      </c>
      <c r="E2159" s="9">
        <f t="shared" si="165"/>
        <v>9.3936437949383547E-7</v>
      </c>
      <c r="G2159" s="9">
        <f t="shared" si="166"/>
        <v>9.6920811980391261E-4</v>
      </c>
      <c r="H2159" s="10">
        <f t="shared" si="164"/>
        <v>-6.9390311912155687</v>
      </c>
    </row>
    <row r="2160" spans="1:8" ht="15.75" customHeight="1">
      <c r="A2160" s="7">
        <v>45238</v>
      </c>
      <c r="B2160" s="8">
        <v>1.0004</v>
      </c>
      <c r="C2160" s="11">
        <f t="shared" si="162"/>
        <v>0</v>
      </c>
      <c r="D2160" s="9">
        <f t="shared" si="163"/>
        <v>0</v>
      </c>
      <c r="E2160" s="9">
        <f t="shared" si="165"/>
        <v>8.9938836843180466E-7</v>
      </c>
      <c r="G2160" s="9">
        <f t="shared" si="166"/>
        <v>9.4836088512327663E-4</v>
      </c>
      <c r="H2160" s="10">
        <f t="shared" si="164"/>
        <v>-6.9607754476399082</v>
      </c>
    </row>
    <row r="2161" spans="1:8" ht="15.75" customHeight="1">
      <c r="A2161" s="7">
        <v>45239</v>
      </c>
      <c r="B2161" s="8">
        <v>1.0001</v>
      </c>
      <c r="C2161" s="11">
        <f t="shared" si="162"/>
        <v>-2.9992502099357996E-4</v>
      </c>
      <c r="D2161" s="9">
        <f t="shared" si="163"/>
        <v>8.9955018217999387E-8</v>
      </c>
      <c r="E2161" s="9">
        <f t="shared" si="165"/>
        <v>8.9940635224210677E-7</v>
      </c>
      <c r="G2161" s="9">
        <f t="shared" si="166"/>
        <v>9.4837036659846494E-4</v>
      </c>
      <c r="H2161" s="10">
        <f t="shared" si="164"/>
        <v>-6.9607654499397285</v>
      </c>
    </row>
    <row r="2162" spans="1:8" ht="15.75" customHeight="1">
      <c r="A2162" s="7">
        <v>45240</v>
      </c>
      <c r="B2162" s="8">
        <v>1.0004999999999999</v>
      </c>
      <c r="C2162" s="11">
        <f t="shared" si="162"/>
        <v>3.9988004131780597E-4</v>
      </c>
      <c r="D2162" s="9">
        <f t="shared" si="163"/>
        <v>1.599040474443302E-7</v>
      </c>
      <c r="E2162" s="9">
        <f t="shared" si="165"/>
        <v>1.0593103996864371E-6</v>
      </c>
      <c r="G2162" s="9">
        <f t="shared" si="166"/>
        <v>1.0292280600947669E-3</v>
      </c>
      <c r="H2162" s="10">
        <f t="shared" si="164"/>
        <v>-6.8789462139419753</v>
      </c>
    </row>
    <row r="2163" spans="1:8" ht="15.75" customHeight="1">
      <c r="A2163" s="7">
        <v>45241</v>
      </c>
      <c r="B2163" s="8">
        <v>1.0002</v>
      </c>
      <c r="C2163" s="11">
        <f t="shared" si="162"/>
        <v>-2.9989503898473352E-4</v>
      </c>
      <c r="D2163" s="9">
        <f t="shared" si="163"/>
        <v>8.993703440765484E-8</v>
      </c>
      <c r="E2163" s="9">
        <f t="shared" si="165"/>
        <v>1.1392564280060937E-6</v>
      </c>
      <c r="G2163" s="9">
        <f t="shared" si="166"/>
        <v>1.0673595589144708E-3</v>
      </c>
      <c r="H2163" s="10">
        <f t="shared" si="164"/>
        <v>-6.8425673822522262</v>
      </c>
    </row>
    <row r="2164" spans="1:8" ht="15.75" customHeight="1">
      <c r="A2164" s="7">
        <v>45242</v>
      </c>
      <c r="B2164" s="8">
        <v>1.0005999999999999</v>
      </c>
      <c r="C2164" s="11">
        <f t="shared" si="162"/>
        <v>3.9984006930130574E-4</v>
      </c>
      <c r="D2164" s="9">
        <f t="shared" si="163"/>
        <v>1.5987208101887297E-7</v>
      </c>
      <c r="E2164" s="9">
        <f t="shared" si="165"/>
        <v>1.2891355053350481E-6</v>
      </c>
      <c r="G2164" s="9">
        <f t="shared" si="166"/>
        <v>1.1354010328227856E-3</v>
      </c>
      <c r="H2164" s="10">
        <f t="shared" si="164"/>
        <v>-6.7807693575726224</v>
      </c>
    </row>
    <row r="2165" spans="1:8" ht="15.75" customHeight="1">
      <c r="A2165" s="7">
        <v>45243</v>
      </c>
      <c r="B2165" s="8">
        <v>1.0002</v>
      </c>
      <c r="C2165" s="11">
        <f t="shared" si="162"/>
        <v>-3.9984006930132699E-4</v>
      </c>
      <c r="D2165" s="9">
        <f t="shared" si="163"/>
        <v>1.5987208101888997E-7</v>
      </c>
      <c r="E2165" s="9">
        <f t="shared" si="165"/>
        <v>1.4090395668979269E-6</v>
      </c>
      <c r="G2165" s="9">
        <f t="shared" si="166"/>
        <v>1.1870297245216426E-3</v>
      </c>
      <c r="H2165" s="10">
        <f t="shared" si="164"/>
        <v>-6.7363011219481423</v>
      </c>
    </row>
    <row r="2166" spans="1:8" ht="15.75" customHeight="1">
      <c r="A2166" s="7">
        <v>45244</v>
      </c>
      <c r="B2166" s="8">
        <v>1.0002</v>
      </c>
      <c r="C2166" s="11">
        <f t="shared" si="162"/>
        <v>0</v>
      </c>
      <c r="D2166" s="9">
        <f t="shared" si="163"/>
        <v>0</v>
      </c>
      <c r="E2166" s="9">
        <f t="shared" si="165"/>
        <v>1.1591645096322954E-6</v>
      </c>
      <c r="G2166" s="9">
        <f t="shared" si="166"/>
        <v>1.0766450248955296E-3</v>
      </c>
      <c r="H2166" s="10">
        <f t="shared" si="164"/>
        <v>-6.8339055313339303</v>
      </c>
    </row>
    <row r="2167" spans="1:8" ht="15.75" customHeight="1">
      <c r="A2167" s="7">
        <v>45245</v>
      </c>
      <c r="B2167" s="8">
        <v>1.0004999999999999</v>
      </c>
      <c r="C2167" s="11">
        <f t="shared" si="162"/>
        <v>2.9989503898480437E-4</v>
      </c>
      <c r="D2167" s="9">
        <f t="shared" si="163"/>
        <v>8.9937034407697337E-8</v>
      </c>
      <c r="E2167" s="9">
        <f t="shared" si="165"/>
        <v>1.159128536617037E-6</v>
      </c>
      <c r="G2167" s="9">
        <f t="shared" si="166"/>
        <v>1.0766283186954711E-3</v>
      </c>
      <c r="H2167" s="10">
        <f t="shared" si="164"/>
        <v>-6.8339210483607014</v>
      </c>
    </row>
    <row r="2168" spans="1:8" ht="15.75" customHeight="1">
      <c r="A2168" s="7">
        <v>45246</v>
      </c>
      <c r="B2168" s="8">
        <v>1.0001</v>
      </c>
      <c r="C2168" s="11">
        <f t="shared" si="162"/>
        <v>-3.99880041317713E-4</v>
      </c>
      <c r="D2168" s="9">
        <f t="shared" si="163"/>
        <v>1.5990404744425585E-7</v>
      </c>
      <c r="E2168" s="9">
        <f t="shared" si="165"/>
        <v>1.3090375821702664E-6</v>
      </c>
      <c r="G2168" s="9">
        <f t="shared" si="166"/>
        <v>1.144131802796455E-3</v>
      </c>
      <c r="H2168" s="10">
        <f t="shared" si="164"/>
        <v>-6.7731091804262871</v>
      </c>
    </row>
    <row r="2169" spans="1:8" ht="15.75" customHeight="1">
      <c r="A2169" s="7">
        <v>45247</v>
      </c>
      <c r="B2169" s="8">
        <v>1.0004</v>
      </c>
      <c r="C2169" s="11">
        <f t="shared" si="162"/>
        <v>2.9992502099367683E-4</v>
      </c>
      <c r="D2169" s="9">
        <f t="shared" si="163"/>
        <v>8.9955018218057488E-8</v>
      </c>
      <c r="E2169" s="9">
        <f t="shared" si="165"/>
        <v>1.3989926003883239E-6</v>
      </c>
      <c r="G2169" s="9">
        <f t="shared" si="166"/>
        <v>1.1827901759772627E-3</v>
      </c>
      <c r="H2169" s="10">
        <f t="shared" si="164"/>
        <v>-6.7398790757549198</v>
      </c>
    </row>
    <row r="2170" spans="1:8" ht="15.75" customHeight="1">
      <c r="A2170" s="7">
        <v>45248</v>
      </c>
      <c r="B2170" s="8">
        <v>1.0004999999999999</v>
      </c>
      <c r="C2170" s="11">
        <f t="shared" si="162"/>
        <v>9.9955020324170855E-5</v>
      </c>
      <c r="D2170" s="9">
        <f t="shared" si="163"/>
        <v>9.9910060880054082E-9</v>
      </c>
      <c r="E2170" s="9">
        <f t="shared" si="165"/>
        <v>1.4089836064763292E-6</v>
      </c>
      <c r="G2170" s="9">
        <f t="shared" si="166"/>
        <v>1.1870061526699552E-3</v>
      </c>
      <c r="H2170" s="10">
        <f t="shared" si="164"/>
        <v>-6.7363209799898129</v>
      </c>
    </row>
    <row r="2171" spans="1:8" ht="15.75" customHeight="1">
      <c r="A2171" s="7">
        <v>45249</v>
      </c>
      <c r="B2171" s="8">
        <v>1.0004999999999999</v>
      </c>
      <c r="C2171" s="11">
        <f t="shared" si="162"/>
        <v>0</v>
      </c>
      <c r="D2171" s="9">
        <f t="shared" si="163"/>
        <v>0</v>
      </c>
      <c r="E2171" s="9">
        <f t="shared" si="165"/>
        <v>1.3989886045853172E-6</v>
      </c>
      <c r="G2171" s="9">
        <f t="shared" si="166"/>
        <v>1.1827884868332618E-3</v>
      </c>
      <c r="H2171" s="10">
        <f t="shared" si="164"/>
        <v>-6.7398805038570817</v>
      </c>
    </row>
    <row r="2172" spans="1:8" ht="15.75" customHeight="1">
      <c r="A2172" s="7">
        <v>45250</v>
      </c>
      <c r="B2172" s="8">
        <v>1.0006999999999999</v>
      </c>
      <c r="C2172" s="11">
        <f t="shared" si="162"/>
        <v>1.9988007262233625E-4</v>
      </c>
      <c r="D2172" s="9">
        <f t="shared" si="163"/>
        <v>3.995204343151041E-8</v>
      </c>
      <c r="E2172" s="9">
        <f t="shared" si="165"/>
        <v>1.4289476443269192E-6</v>
      </c>
      <c r="G2172" s="9">
        <f t="shared" si="166"/>
        <v>1.1953859813160429E-3</v>
      </c>
      <c r="H2172" s="10">
        <f t="shared" si="164"/>
        <v>-6.7292861488337472</v>
      </c>
    </row>
    <row r="2173" spans="1:8" ht="15.75" customHeight="1">
      <c r="A2173" s="7">
        <v>45251</v>
      </c>
      <c r="B2173" s="8">
        <v>1.0003</v>
      </c>
      <c r="C2173" s="11">
        <f t="shared" si="162"/>
        <v>-3.9980010527534423E-4</v>
      </c>
      <c r="D2173" s="9">
        <f t="shared" si="163"/>
        <v>1.5984012417817633E-7</v>
      </c>
      <c r="E2173" s="9">
        <f t="shared" si="165"/>
        <v>1.5887877685050955E-6</v>
      </c>
      <c r="G2173" s="9">
        <f t="shared" si="166"/>
        <v>1.2604712485832811E-3</v>
      </c>
      <c r="H2173" s="10">
        <f t="shared" si="164"/>
        <v>-6.6762696211297365</v>
      </c>
    </row>
    <row r="2174" spans="1:8" ht="15.75" customHeight="1">
      <c r="A2174" s="7">
        <v>45252</v>
      </c>
      <c r="B2174" s="8">
        <v>1.0003</v>
      </c>
      <c r="C2174" s="11">
        <f t="shared" si="162"/>
        <v>0</v>
      </c>
      <c r="D2174" s="9">
        <f t="shared" si="163"/>
        <v>0</v>
      </c>
      <c r="E2174" s="9">
        <f t="shared" si="165"/>
        <v>1.5887877685050955E-6</v>
      </c>
      <c r="G2174" s="9">
        <f t="shared" si="166"/>
        <v>1.2604712485832811E-3</v>
      </c>
      <c r="H2174" s="10">
        <f t="shared" si="164"/>
        <v>-6.6762696211297365</v>
      </c>
    </row>
    <row r="2175" spans="1:8" ht="15.75" customHeight="1">
      <c r="A2175" s="7">
        <v>45253</v>
      </c>
      <c r="B2175" s="8">
        <v>1.0001</v>
      </c>
      <c r="C2175" s="11">
        <f t="shared" si="162"/>
        <v>-1.999600086646809E-4</v>
      </c>
      <c r="D2175" s="9">
        <f t="shared" si="163"/>
        <v>3.9984005065179259E-8</v>
      </c>
      <c r="E2175" s="9">
        <f t="shared" si="165"/>
        <v>1.5887957625082441E-6</v>
      </c>
      <c r="G2175" s="9">
        <f t="shared" si="166"/>
        <v>1.2604744196167744E-3</v>
      </c>
      <c r="H2175" s="10">
        <f t="shared" si="164"/>
        <v>-6.6762671053805605</v>
      </c>
    </row>
    <row r="2176" spans="1:8" ht="15.75" customHeight="1">
      <c r="A2176" s="7">
        <v>45254</v>
      </c>
      <c r="B2176" s="8">
        <v>1.0007999999999999</v>
      </c>
      <c r="C2176" s="11">
        <f t="shared" si="162"/>
        <v>6.9968517023091814E-4</v>
      </c>
      <c r="D2176" s="9">
        <f t="shared" si="163"/>
        <v>4.8955933744106893E-7</v>
      </c>
      <c r="E2176" s="9">
        <f t="shared" si="165"/>
        <v>1.9184830189304402E-6</v>
      </c>
      <c r="G2176" s="9">
        <f t="shared" si="166"/>
        <v>1.3850931444962249E-3</v>
      </c>
      <c r="H2176" s="10">
        <f t="shared" si="164"/>
        <v>-6.5819878892603283</v>
      </c>
    </row>
    <row r="2177" spans="1:8" ht="15.75" customHeight="1">
      <c r="A2177" s="7">
        <v>45255</v>
      </c>
      <c r="B2177" s="8">
        <v>1.0004</v>
      </c>
      <c r="C2177" s="11">
        <f t="shared" si="162"/>
        <v>-3.9976014923732024E-4</v>
      </c>
      <c r="D2177" s="9">
        <f t="shared" si="163"/>
        <v>1.5980817691824454E-7</v>
      </c>
      <c r="E2177" s="9">
        <f t="shared" si="165"/>
        <v>2.0782911958486847E-6</v>
      </c>
      <c r="G2177" s="9">
        <f t="shared" si="166"/>
        <v>1.4416279672123057E-3</v>
      </c>
      <c r="H2177" s="10">
        <f t="shared" si="164"/>
        <v>-6.5419822711788562</v>
      </c>
    </row>
    <row r="2178" spans="1:8" ht="15.75" customHeight="1">
      <c r="A2178" s="7">
        <v>45256</v>
      </c>
      <c r="B2178" s="8">
        <v>1.0002</v>
      </c>
      <c r="C2178" s="11">
        <f t="shared" si="162"/>
        <v>-1.9994001866067428E-4</v>
      </c>
      <c r="D2178" s="9">
        <f t="shared" si="163"/>
        <v>3.9976011062030784E-8</v>
      </c>
      <c r="E2178" s="9">
        <f t="shared" si="165"/>
        <v>2.1082801942300581E-6</v>
      </c>
      <c r="G2178" s="9">
        <f t="shared" si="166"/>
        <v>1.4519918023976782E-3</v>
      </c>
      <c r="H2178" s="10">
        <f t="shared" si="164"/>
        <v>-6.5348190083270969</v>
      </c>
    </row>
    <row r="2179" spans="1:8" ht="15.75" customHeight="1">
      <c r="A2179" s="7">
        <v>45257</v>
      </c>
      <c r="B2179" s="8">
        <v>1</v>
      </c>
      <c r="C2179" s="11">
        <f t="shared" ref="C2179:C2242" si="167">LN(B2179/B2178)</f>
        <v>-1.9998000266624517E-4</v>
      </c>
      <c r="D2179" s="9">
        <f t="shared" ref="D2179:D2242" si="168">C2179^2</f>
        <v>3.9992001466391424E-8</v>
      </c>
      <c r="E2179" s="9">
        <f t="shared" si="165"/>
        <v>1.9884320715182731E-6</v>
      </c>
      <c r="G2179" s="9">
        <f t="shared" si="166"/>
        <v>1.4101177509407762E-3</v>
      </c>
      <c r="H2179" s="10">
        <f t="shared" si="164"/>
        <v>-6.5640820667734197</v>
      </c>
    </row>
    <row r="2180" spans="1:8" ht="15.75" customHeight="1">
      <c r="A2180" s="7">
        <v>45258</v>
      </c>
      <c r="B2180" s="8">
        <v>1.0004</v>
      </c>
      <c r="C2180" s="11">
        <f t="shared" si="167"/>
        <v>3.9992002132689132E-4</v>
      </c>
      <c r="D2180" s="9">
        <f t="shared" si="168"/>
        <v>1.5993602345810121E-7</v>
      </c>
      <c r="E2180" s="9">
        <f t="shared" si="165"/>
        <v>2.1383750912864662E-6</v>
      </c>
      <c r="G2180" s="9">
        <f t="shared" si="166"/>
        <v>1.4623183960022065E-3</v>
      </c>
      <c r="H2180" s="10">
        <f t="shared" si="164"/>
        <v>-6.5277321602421567</v>
      </c>
    </row>
    <row r="2181" spans="1:8" ht="15.75" customHeight="1">
      <c r="A2181" s="7">
        <v>45259</v>
      </c>
      <c r="B2181" s="8">
        <v>1.0002</v>
      </c>
      <c r="C2181" s="11">
        <f t="shared" si="167"/>
        <v>-1.9994001866067428E-4</v>
      </c>
      <c r="D2181" s="9">
        <f t="shared" si="168"/>
        <v>3.9976011062030784E-8</v>
      </c>
      <c r="E2181" s="9">
        <f t="shared" si="165"/>
        <v>2.1783511023484969E-6</v>
      </c>
      <c r="G2181" s="9">
        <f t="shared" si="166"/>
        <v>1.4759238131924347E-3</v>
      </c>
      <c r="H2181" s="10">
        <f t="shared" si="164"/>
        <v>-6.5184711712143599</v>
      </c>
    </row>
    <row r="2182" spans="1:8" ht="15.75" customHeight="1">
      <c r="A2182" s="7">
        <v>45260</v>
      </c>
      <c r="B2182" s="8">
        <v>1.0002</v>
      </c>
      <c r="C2182" s="11">
        <f t="shared" si="167"/>
        <v>0</v>
      </c>
      <c r="D2182" s="9">
        <f t="shared" si="168"/>
        <v>0</v>
      </c>
      <c r="E2182" s="9">
        <f t="shared" si="165"/>
        <v>2.0883960841304981E-6</v>
      </c>
      <c r="G2182" s="9">
        <f t="shared" si="166"/>
        <v>1.4451283971088861E-3</v>
      </c>
      <c r="H2182" s="10">
        <f t="shared" si="164"/>
        <v>-6.539557105234497</v>
      </c>
    </row>
    <row r="2183" spans="1:8" ht="15.75" customHeight="1">
      <c r="A2183" s="7">
        <v>45261</v>
      </c>
      <c r="B2183" s="8">
        <v>1.0004999999999999</v>
      </c>
      <c r="C2183" s="11">
        <f t="shared" si="167"/>
        <v>2.9989503898480437E-4</v>
      </c>
      <c r="D2183" s="9">
        <f t="shared" si="168"/>
        <v>8.9937034407697337E-8</v>
      </c>
      <c r="E2183" s="9">
        <f t="shared" si="165"/>
        <v>2.0184290710938649E-6</v>
      </c>
      <c r="G2183" s="9">
        <f t="shared" si="166"/>
        <v>1.4207142820053106E-3</v>
      </c>
      <c r="H2183" s="10">
        <f t="shared" si="164"/>
        <v>-6.5565955183421556</v>
      </c>
    </row>
    <row r="2184" spans="1:8" ht="15.75" customHeight="1">
      <c r="A2184" s="7">
        <v>45262</v>
      </c>
      <c r="B2184" s="8">
        <v>1.0004</v>
      </c>
      <c r="C2184" s="11">
        <f t="shared" si="167"/>
        <v>-9.9955020324133653E-5</v>
      </c>
      <c r="D2184" s="9">
        <f t="shared" si="168"/>
        <v>9.9910060879979718E-9</v>
      </c>
      <c r="E2184" s="9">
        <f t="shared" si="165"/>
        <v>1.9384830427742079E-6</v>
      </c>
      <c r="G2184" s="9">
        <f t="shared" si="166"/>
        <v>1.392294165316442E-3</v>
      </c>
      <c r="H2184" s="10">
        <f t="shared" si="164"/>
        <v>-6.5768024137376671</v>
      </c>
    </row>
    <row r="2185" spans="1:8" ht="15.75" customHeight="1">
      <c r="A2185" s="7">
        <v>45263</v>
      </c>
      <c r="B2185" s="8">
        <v>1.0004</v>
      </c>
      <c r="C2185" s="11">
        <f t="shared" si="167"/>
        <v>0</v>
      </c>
      <c r="D2185" s="9">
        <f t="shared" si="168"/>
        <v>0</v>
      </c>
      <c r="E2185" s="9">
        <f t="shared" si="165"/>
        <v>1.7786109617553349E-6</v>
      </c>
      <c r="G2185" s="9">
        <f t="shared" si="166"/>
        <v>1.3336457407255252E-3</v>
      </c>
      <c r="H2185" s="10">
        <f t="shared" si="164"/>
        <v>-6.6198389284314691</v>
      </c>
    </row>
    <row r="2186" spans="1:8" ht="15.75" customHeight="1">
      <c r="A2186" s="7">
        <v>45264</v>
      </c>
      <c r="B2186" s="8">
        <v>1</v>
      </c>
      <c r="C2186" s="11">
        <f t="shared" si="167"/>
        <v>-3.9992002132694667E-4</v>
      </c>
      <c r="D2186" s="9">
        <f t="shared" si="168"/>
        <v>1.5993602345814547E-7</v>
      </c>
      <c r="E2186" s="9">
        <f t="shared" si="165"/>
        <v>1.7786749041945906E-6</v>
      </c>
      <c r="G2186" s="9">
        <f t="shared" si="166"/>
        <v>1.3336697133078303E-3</v>
      </c>
      <c r="H2186" s="10">
        <f t="shared" si="164"/>
        <v>-6.6198209533679879</v>
      </c>
    </row>
    <row r="2187" spans="1:8" ht="15.75" customHeight="1">
      <c r="A2187" s="7">
        <v>45265</v>
      </c>
      <c r="B2187" s="8">
        <v>1.0002</v>
      </c>
      <c r="C2187" s="11">
        <f t="shared" si="167"/>
        <v>1.9998000266624471E-4</v>
      </c>
      <c r="D2187" s="9">
        <f t="shared" si="168"/>
        <v>3.9992001466391245E-8</v>
      </c>
      <c r="E2187" s="9">
        <f t="shared" si="165"/>
        <v>1.8186669056609819E-6</v>
      </c>
      <c r="G2187" s="9">
        <f t="shared" si="166"/>
        <v>1.348579588181944E-3</v>
      </c>
      <c r="H2187" s="10">
        <f t="shared" si="164"/>
        <v>-6.6087033973397009</v>
      </c>
    </row>
    <row r="2188" spans="1:8" ht="15.75" customHeight="1">
      <c r="A2188" s="7">
        <v>45266</v>
      </c>
      <c r="B2188" s="8">
        <v>1</v>
      </c>
      <c r="C2188" s="11">
        <f t="shared" si="167"/>
        <v>-1.9998000266624517E-4</v>
      </c>
      <c r="D2188" s="9">
        <f t="shared" si="168"/>
        <v>3.9992001466391424E-8</v>
      </c>
      <c r="E2188" s="9">
        <f t="shared" si="165"/>
        <v>1.7687218727196761E-6</v>
      </c>
      <c r="G2188" s="9">
        <f t="shared" si="166"/>
        <v>1.3299330331710978E-3</v>
      </c>
      <c r="H2188" s="10">
        <f t="shared" si="164"/>
        <v>-6.6226266890153038</v>
      </c>
    </row>
    <row r="2189" spans="1:8" ht="15.75" customHeight="1">
      <c r="A2189" s="7">
        <v>45267</v>
      </c>
      <c r="B2189" s="8">
        <v>1.0003</v>
      </c>
      <c r="C2189" s="11">
        <f t="shared" si="167"/>
        <v>2.9995500899794244E-4</v>
      </c>
      <c r="D2189" s="9">
        <f t="shared" si="168"/>
        <v>8.9973007422955731E-8</v>
      </c>
      <c r="E2189" s="9">
        <f t="shared" si="165"/>
        <v>1.6987908326983763E-6</v>
      </c>
      <c r="G2189" s="9">
        <f t="shared" si="166"/>
        <v>1.3033767040646293E-3</v>
      </c>
      <c r="H2189" s="10">
        <f t="shared" si="164"/>
        <v>-6.6427969174307018</v>
      </c>
    </row>
    <row r="2190" spans="1:8" ht="15.75" customHeight="1">
      <c r="A2190" s="7">
        <v>45268</v>
      </c>
      <c r="B2190" s="8">
        <v>1.0003</v>
      </c>
      <c r="C2190" s="11">
        <f t="shared" si="167"/>
        <v>0</v>
      </c>
      <c r="D2190" s="9">
        <f t="shared" si="168"/>
        <v>0</v>
      </c>
      <c r="E2190" s="9">
        <f t="shared" si="165"/>
        <v>1.6088358144803186E-6</v>
      </c>
      <c r="G2190" s="9">
        <f t="shared" si="166"/>
        <v>1.2683989177227795E-3</v>
      </c>
      <c r="H2190" s="10">
        <f t="shared" si="164"/>
        <v>-6.6699998685622095</v>
      </c>
    </row>
    <row r="2191" spans="1:8" ht="15.75" customHeight="1">
      <c r="A2191" s="7">
        <v>45269</v>
      </c>
      <c r="B2191" s="8">
        <v>1.0003</v>
      </c>
      <c r="C2191" s="11">
        <f t="shared" si="167"/>
        <v>0</v>
      </c>
      <c r="D2191" s="9">
        <f t="shared" si="168"/>
        <v>0</v>
      </c>
      <c r="E2191" s="9">
        <f t="shared" si="165"/>
        <v>1.598844808392313E-6</v>
      </c>
      <c r="G2191" s="9">
        <f t="shared" si="166"/>
        <v>1.2644543520397694E-3</v>
      </c>
      <c r="H2191" s="10">
        <f t="shared" si="164"/>
        <v>-6.6731145921185382</v>
      </c>
    </row>
    <row r="2192" spans="1:8" ht="15.75" customHeight="1">
      <c r="A2192" s="7">
        <v>45270</v>
      </c>
      <c r="B2192" s="8">
        <v>1</v>
      </c>
      <c r="C2192" s="11">
        <f t="shared" si="167"/>
        <v>-2.9995500899799611E-4</v>
      </c>
      <c r="D2192" s="9">
        <f t="shared" si="168"/>
        <v>8.9973007422987932E-8</v>
      </c>
      <c r="E2192" s="9">
        <f t="shared" si="165"/>
        <v>1.6888178158153009E-6</v>
      </c>
      <c r="G2192" s="9">
        <f t="shared" si="166"/>
        <v>1.2995452342320758E-3</v>
      </c>
      <c r="H2192" s="10">
        <f t="shared" si="164"/>
        <v>-6.6457408955373536</v>
      </c>
    </row>
    <row r="2193" spans="1:8" ht="15.75" customHeight="1">
      <c r="A2193" s="7">
        <v>45271</v>
      </c>
      <c r="B2193" s="8">
        <v>0.99960000000000004</v>
      </c>
      <c r="C2193" s="11">
        <f t="shared" si="167"/>
        <v>-4.0008002133969133E-4</v>
      </c>
      <c r="D2193" s="9">
        <f t="shared" si="168"/>
        <v>1.6006402347516788E-7</v>
      </c>
      <c r="E2193" s="9">
        <f t="shared" si="165"/>
        <v>1.8089297958589583E-6</v>
      </c>
      <c r="G2193" s="9">
        <f t="shared" si="166"/>
        <v>1.3449646076603497E-3</v>
      </c>
      <c r="H2193" s="10">
        <f t="shared" si="164"/>
        <v>-6.611387580281729</v>
      </c>
    </row>
    <row r="2194" spans="1:8" ht="15.75" customHeight="1">
      <c r="A2194" s="7">
        <v>45272</v>
      </c>
      <c r="B2194" s="8">
        <v>0.99950000000000006</v>
      </c>
      <c r="C2194" s="11">
        <f t="shared" si="167"/>
        <v>-1.0004502034254631E-4</v>
      </c>
      <c r="D2194" s="9">
        <f t="shared" si="168"/>
        <v>1.0009006095340506E-8</v>
      </c>
      <c r="E2194" s="9">
        <f t="shared" si="165"/>
        <v>1.6590986777761224E-6</v>
      </c>
      <c r="G2194" s="9">
        <f t="shared" si="166"/>
        <v>1.2880600443209635E-3</v>
      </c>
      <c r="H2194" s="10">
        <f t="shared" si="164"/>
        <v>-6.6546180341249546</v>
      </c>
    </row>
    <row r="2195" spans="1:8" ht="15.75" customHeight="1">
      <c r="A2195" s="7">
        <v>45273</v>
      </c>
      <c r="B2195" s="8">
        <v>1.0002</v>
      </c>
      <c r="C2195" s="11">
        <f t="shared" si="167"/>
        <v>7.0010504434853723E-4</v>
      </c>
      <c r="D2195" s="9">
        <f t="shared" si="168"/>
        <v>4.9014707312226725E-7</v>
      </c>
      <c r="E2195" s="9">
        <f t="shared" si="165"/>
        <v>2.1492457508983897E-6</v>
      </c>
      <c r="G2195" s="9">
        <f t="shared" si="166"/>
        <v>1.4660306104916055E-3</v>
      </c>
      <c r="H2195" s="10">
        <f t="shared" si="164"/>
        <v>-6.5251967954548995</v>
      </c>
    </row>
    <row r="2196" spans="1:8" ht="15.75" customHeight="1">
      <c r="A2196" s="7">
        <v>45274</v>
      </c>
      <c r="B2196" s="8">
        <v>1.0002</v>
      </c>
      <c r="C2196" s="11">
        <f t="shared" si="167"/>
        <v>0</v>
      </c>
      <c r="D2196" s="9">
        <f t="shared" si="168"/>
        <v>0</v>
      </c>
      <c r="E2196" s="9">
        <f t="shared" si="165"/>
        <v>2.1092617458332105E-6</v>
      </c>
      <c r="G2196" s="9">
        <f t="shared" si="166"/>
        <v>1.4523297648375904E-3</v>
      </c>
      <c r="H2196" s="10">
        <f t="shared" si="164"/>
        <v>-6.5345862775955892</v>
      </c>
    </row>
    <row r="2197" spans="1:8" ht="15.75" customHeight="1">
      <c r="A2197" s="7">
        <v>45275</v>
      </c>
      <c r="B2197" s="8">
        <v>0.99990000000000001</v>
      </c>
      <c r="C2197" s="11">
        <f t="shared" si="167"/>
        <v>-2.999850029995372E-4</v>
      </c>
      <c r="D2197" s="9">
        <f t="shared" si="168"/>
        <v>8.9991002024632349E-8</v>
      </c>
      <c r="E2197" s="9">
        <f t="shared" si="165"/>
        <v>1.7096934104167738E-6</v>
      </c>
      <c r="G2197" s="9">
        <f t="shared" si="166"/>
        <v>1.3075524503501853E-3</v>
      </c>
      <c r="H2197" s="10">
        <f t="shared" ref="H2197:H2260" si="169">LN(G2197)</f>
        <v>-6.6395982478391993</v>
      </c>
    </row>
    <row r="2198" spans="1:8" ht="15.75" customHeight="1">
      <c r="A2198" s="7">
        <v>45276</v>
      </c>
      <c r="B2198" s="8">
        <v>0.99919999999999998</v>
      </c>
      <c r="C2198" s="11">
        <f t="shared" si="167"/>
        <v>-7.0031517043585984E-4</v>
      </c>
      <c r="D2198" s="9">
        <f t="shared" si="168"/>
        <v>4.904413379426074E-7</v>
      </c>
      <c r="E2198" s="9">
        <f t="shared" ref="E2198:E2261" si="170">SUM(D2178:D2198)</f>
        <v>2.0403265714411366E-6</v>
      </c>
      <c r="G2198" s="9">
        <f t="shared" si="166"/>
        <v>1.4284000040048785E-3</v>
      </c>
      <c r="H2198" s="10">
        <f t="shared" si="169"/>
        <v>-6.5512003394402294</v>
      </c>
    </row>
    <row r="2199" spans="1:8" ht="15.75" customHeight="1">
      <c r="A2199" s="7">
        <v>45277</v>
      </c>
      <c r="B2199" s="8">
        <v>1.0002</v>
      </c>
      <c r="C2199" s="11">
        <f t="shared" si="167"/>
        <v>1.0003001734354337E-3</v>
      </c>
      <c r="D2199" s="9">
        <f t="shared" si="168"/>
        <v>1.0006004369749587E-6</v>
      </c>
      <c r="E2199" s="9">
        <f t="shared" si="170"/>
        <v>3.0009509973540646E-6</v>
      </c>
      <c r="G2199" s="9">
        <f t="shared" ref="G2199:G2262" si="171">SQRT(E2199)</f>
        <v>1.7323253151051233E-3</v>
      </c>
      <c r="H2199" s="10">
        <f t="shared" si="169"/>
        <v>-6.3582906602058742</v>
      </c>
    </row>
    <row r="2200" spans="1:8" ht="15.75" customHeight="1">
      <c r="A2200" s="7">
        <v>45278</v>
      </c>
      <c r="B2200" s="8">
        <v>0.99980000000000002</v>
      </c>
      <c r="C2200" s="11">
        <f t="shared" si="167"/>
        <v>-4.0000000533329031E-4</v>
      </c>
      <c r="D2200" s="9">
        <f t="shared" si="168"/>
        <v>1.6000000426663228E-7</v>
      </c>
      <c r="E2200" s="9">
        <f t="shared" si="170"/>
        <v>3.1209590001543055E-6</v>
      </c>
      <c r="G2200" s="9">
        <f t="shared" si="171"/>
        <v>1.7666236158713337E-3</v>
      </c>
      <c r="H2200" s="10">
        <f t="shared" si="169"/>
        <v>-6.3386851157638011</v>
      </c>
    </row>
    <row r="2201" spans="1:8" ht="15.75" customHeight="1">
      <c r="A2201" s="7">
        <v>45279</v>
      </c>
      <c r="B2201" s="8">
        <v>0.99970000000000003</v>
      </c>
      <c r="C2201" s="11">
        <f t="shared" si="167"/>
        <v>-1.0002500633493674E-4</v>
      </c>
      <c r="D2201" s="9">
        <f t="shared" si="168"/>
        <v>1.0005001892304136E-8</v>
      </c>
      <c r="E2201" s="9">
        <f t="shared" si="170"/>
        <v>2.971027978588508E-6</v>
      </c>
      <c r="G2201" s="9">
        <f t="shared" si="171"/>
        <v>1.7236670149969535E-3</v>
      </c>
      <c r="H2201" s="10">
        <f t="shared" si="169"/>
        <v>-6.3633012721493794</v>
      </c>
    </row>
    <row r="2202" spans="1:8" ht="15.75" customHeight="1">
      <c r="A2202" s="7">
        <v>45280</v>
      </c>
      <c r="B2202" s="8">
        <v>1</v>
      </c>
      <c r="C2202" s="11">
        <f t="shared" si="167"/>
        <v>3.0004500900196061E-4</v>
      </c>
      <c r="D2202" s="9">
        <f t="shared" si="168"/>
        <v>9.0027007426986624E-8</v>
      </c>
      <c r="E2202" s="9">
        <f t="shared" si="170"/>
        <v>3.0210789749534638E-6</v>
      </c>
      <c r="G2202" s="9">
        <f t="shared" si="171"/>
        <v>1.7381251321333178E-3</v>
      </c>
      <c r="H2202" s="10">
        <f t="shared" si="169"/>
        <v>-6.3549482569554403</v>
      </c>
    </row>
    <row r="2203" spans="1:8" ht="15.75" customHeight="1">
      <c r="A2203" s="7">
        <v>45281</v>
      </c>
      <c r="B2203" s="8">
        <v>1.0001</v>
      </c>
      <c r="C2203" s="11">
        <f t="shared" si="167"/>
        <v>9.9995000333297321E-5</v>
      </c>
      <c r="D2203" s="9">
        <f t="shared" si="168"/>
        <v>9.9990000916561307E-9</v>
      </c>
      <c r="E2203" s="9">
        <f t="shared" si="170"/>
        <v>3.0310779750451201E-6</v>
      </c>
      <c r="G2203" s="9">
        <f t="shared" si="171"/>
        <v>1.7409991312591514E-3</v>
      </c>
      <c r="H2203" s="10">
        <f t="shared" si="169"/>
        <v>-6.353296117185784</v>
      </c>
    </row>
    <row r="2204" spans="1:8" ht="15.75" customHeight="1">
      <c r="A2204" s="7">
        <v>45282</v>
      </c>
      <c r="B2204" s="8">
        <v>1.0007999999999999</v>
      </c>
      <c r="C2204" s="11">
        <f t="shared" si="167"/>
        <v>6.9968517023091814E-4</v>
      </c>
      <c r="D2204" s="9">
        <f t="shared" si="168"/>
        <v>4.8955933744106893E-7</v>
      </c>
      <c r="E2204" s="9">
        <f t="shared" si="170"/>
        <v>3.4307002780784916E-6</v>
      </c>
      <c r="G2204" s="9">
        <f t="shared" si="171"/>
        <v>1.852214965407226E-3</v>
      </c>
      <c r="H2204" s="10">
        <f t="shared" si="169"/>
        <v>-6.2913730774598475</v>
      </c>
    </row>
    <row r="2205" spans="1:8" ht="15.75" customHeight="1">
      <c r="A2205" s="7">
        <v>45283</v>
      </c>
      <c r="B2205" s="8">
        <v>1.0004</v>
      </c>
      <c r="C2205" s="11">
        <f t="shared" si="167"/>
        <v>-3.9976014923732024E-4</v>
      </c>
      <c r="D2205" s="9">
        <f t="shared" si="168"/>
        <v>1.5980817691824454E-7</v>
      </c>
      <c r="E2205" s="9">
        <f t="shared" si="170"/>
        <v>3.5805174489087381E-6</v>
      </c>
      <c r="G2205" s="9">
        <f t="shared" si="171"/>
        <v>1.8922255280248014E-3</v>
      </c>
      <c r="H2205" s="10">
        <f t="shared" si="169"/>
        <v>-6.2700016145975335</v>
      </c>
    </row>
    <row r="2206" spans="1:8" ht="15.75" customHeight="1">
      <c r="A2206" s="7">
        <v>45284</v>
      </c>
      <c r="B2206" s="8">
        <v>1.0005999999999999</v>
      </c>
      <c r="C2206" s="11">
        <f t="shared" si="167"/>
        <v>1.999000506405748E-4</v>
      </c>
      <c r="D2206" s="9">
        <f t="shared" si="168"/>
        <v>3.9960030246104369E-8</v>
      </c>
      <c r="E2206" s="9">
        <f t="shared" si="170"/>
        <v>3.6204774791548423E-6</v>
      </c>
      <c r="G2206" s="9">
        <f t="shared" si="171"/>
        <v>1.9027552336427411E-3</v>
      </c>
      <c r="H2206" s="10">
        <f t="shared" si="169"/>
        <v>-6.2644523202528299</v>
      </c>
    </row>
    <row r="2207" spans="1:8" ht="15.75" customHeight="1">
      <c r="A2207" s="7">
        <v>45285</v>
      </c>
      <c r="B2207" s="8">
        <v>1.0001</v>
      </c>
      <c r="C2207" s="11">
        <f t="shared" si="167"/>
        <v>-4.9982507163422445E-4</v>
      </c>
      <c r="D2207" s="9">
        <f t="shared" si="168"/>
        <v>2.4982510223415763E-7</v>
      </c>
      <c r="E2207" s="9">
        <f t="shared" si="170"/>
        <v>3.7103665579308543E-6</v>
      </c>
      <c r="G2207" s="9">
        <f t="shared" si="171"/>
        <v>1.9262311797733039E-3</v>
      </c>
      <c r="H2207" s="10">
        <f t="shared" si="169"/>
        <v>-6.2521899417744065</v>
      </c>
    </row>
    <row r="2208" spans="1:8" ht="15.75" customHeight="1">
      <c r="A2208" s="7">
        <v>45286</v>
      </c>
      <c r="B2208" s="8">
        <v>1</v>
      </c>
      <c r="C2208" s="11">
        <f t="shared" si="167"/>
        <v>-9.9995000333324941E-5</v>
      </c>
      <c r="D2208" s="9">
        <f t="shared" si="168"/>
        <v>9.9990000916616546E-9</v>
      </c>
      <c r="E2208" s="9">
        <f t="shared" si="170"/>
        <v>3.6803735565561251E-6</v>
      </c>
      <c r="G2208" s="9">
        <f t="shared" si="171"/>
        <v>1.9184299717623589E-3</v>
      </c>
      <c r="H2208" s="10">
        <f t="shared" si="169"/>
        <v>-6.2562481505007446</v>
      </c>
    </row>
    <row r="2209" spans="1:8" ht="15.75" customHeight="1">
      <c r="A2209" s="7">
        <v>45287</v>
      </c>
      <c r="B2209" s="8">
        <v>1.0006999999999999</v>
      </c>
      <c r="C2209" s="11">
        <f t="shared" si="167"/>
        <v>6.9975511427326493E-4</v>
      </c>
      <c r="D2209" s="9">
        <f t="shared" si="168"/>
        <v>4.8965721995159003E-7</v>
      </c>
      <c r="E2209" s="9">
        <f t="shared" si="170"/>
        <v>4.1300387750413233E-6</v>
      </c>
      <c r="G2209" s="9">
        <f t="shared" si="171"/>
        <v>2.0322496832430124E-3</v>
      </c>
      <c r="H2209" s="10">
        <f t="shared" si="169"/>
        <v>-6.1986118812027726</v>
      </c>
    </row>
    <row r="2210" spans="1:8" ht="15.75" customHeight="1">
      <c r="A2210" s="7">
        <v>45288</v>
      </c>
      <c r="B2210" s="8">
        <v>1.0004</v>
      </c>
      <c r="C2210" s="11">
        <f t="shared" si="167"/>
        <v>-2.9983509294641763E-4</v>
      </c>
      <c r="D2210" s="9">
        <f t="shared" si="168"/>
        <v>8.9901082962186903E-8</v>
      </c>
      <c r="E2210" s="9">
        <f t="shared" si="170"/>
        <v>4.1299668505805548E-6</v>
      </c>
      <c r="G2210" s="9">
        <f t="shared" si="171"/>
        <v>2.0322319873923239E-3</v>
      </c>
      <c r="H2210" s="10">
        <f t="shared" si="169"/>
        <v>-6.1986205887586792</v>
      </c>
    </row>
    <row r="2211" spans="1:8" ht="15.75" customHeight="1">
      <c r="A2211" s="7">
        <v>45289</v>
      </c>
      <c r="B2211" s="8">
        <v>1.0001</v>
      </c>
      <c r="C2211" s="11">
        <f t="shared" si="167"/>
        <v>-2.9992502099357996E-4</v>
      </c>
      <c r="D2211" s="9">
        <f t="shared" si="168"/>
        <v>8.9955018217999387E-8</v>
      </c>
      <c r="E2211" s="9">
        <f t="shared" si="170"/>
        <v>4.219921868798554E-6</v>
      </c>
      <c r="G2211" s="9">
        <f t="shared" si="171"/>
        <v>2.0542448414925018E-3</v>
      </c>
      <c r="H2211" s="10">
        <f t="shared" si="169"/>
        <v>-6.1878469722952305</v>
      </c>
    </row>
    <row r="2212" spans="1:8" ht="15.75" customHeight="1">
      <c r="A2212" s="7">
        <v>45290</v>
      </c>
      <c r="B2212" s="8">
        <v>1.0001</v>
      </c>
      <c r="C2212" s="11">
        <f t="shared" si="167"/>
        <v>0</v>
      </c>
      <c r="D2212" s="9">
        <f t="shared" si="168"/>
        <v>0</v>
      </c>
      <c r="E2212" s="9">
        <f t="shared" si="170"/>
        <v>4.219921868798554E-6</v>
      </c>
      <c r="G2212" s="9">
        <f t="shared" si="171"/>
        <v>2.0542448414925018E-3</v>
      </c>
      <c r="H2212" s="10">
        <f t="shared" si="169"/>
        <v>-6.1878469722952305</v>
      </c>
    </row>
    <row r="2213" spans="1:8" ht="15.75" customHeight="1">
      <c r="A2213" s="7">
        <v>45291</v>
      </c>
      <c r="B2213" s="8">
        <v>0.99970000000000003</v>
      </c>
      <c r="C2213" s="11">
        <f t="shared" si="167"/>
        <v>-4.0004000933528921E-4</v>
      </c>
      <c r="D2213" s="9">
        <f t="shared" si="168"/>
        <v>1.6003200906897828E-7</v>
      </c>
      <c r="E2213" s="9">
        <f t="shared" si="170"/>
        <v>4.2899808704445448E-6</v>
      </c>
      <c r="G2213" s="9">
        <f t="shared" si="171"/>
        <v>2.0712268997974473E-3</v>
      </c>
      <c r="H2213" s="10">
        <f t="shared" si="169"/>
        <v>-6.1796141420690631</v>
      </c>
    </row>
    <row r="2214" spans="1:8" ht="15.75" customHeight="1">
      <c r="A2214" s="7">
        <v>45292</v>
      </c>
      <c r="B2214" s="8">
        <v>1.0004</v>
      </c>
      <c r="C2214" s="11">
        <f t="shared" si="167"/>
        <v>6.9996503032895754E-4</v>
      </c>
      <c r="D2214" s="9">
        <f t="shared" si="168"/>
        <v>4.8995104368341841E-7</v>
      </c>
      <c r="E2214" s="9">
        <f t="shared" si="170"/>
        <v>4.6198678906527954E-6</v>
      </c>
      <c r="G2214" s="9">
        <f t="shared" si="171"/>
        <v>2.1493877943853678E-3</v>
      </c>
      <c r="H2214" s="10">
        <f t="shared" si="169"/>
        <v>-6.142572224188136</v>
      </c>
    </row>
    <row r="2215" spans="1:8" ht="15.75" customHeight="1">
      <c r="A2215" s="7">
        <v>45293</v>
      </c>
      <c r="B2215" s="8">
        <v>1.0003</v>
      </c>
      <c r="C2215" s="11">
        <f t="shared" si="167"/>
        <v>-9.9965012328907192E-5</v>
      </c>
      <c r="D2215" s="9">
        <f t="shared" si="168"/>
        <v>9.9930036899185676E-9</v>
      </c>
      <c r="E2215" s="9">
        <f t="shared" si="170"/>
        <v>4.619851888247373E-6</v>
      </c>
      <c r="G2215" s="9">
        <f t="shared" si="171"/>
        <v>2.1493840718325267E-3</v>
      </c>
      <c r="H2215" s="10">
        <f t="shared" si="169"/>
        <v>-6.1425739561027184</v>
      </c>
    </row>
    <row r="2216" spans="1:8" ht="15.75" customHeight="1">
      <c r="A2216" s="7">
        <v>45294</v>
      </c>
      <c r="B2216" s="8">
        <v>1.0004999999999999</v>
      </c>
      <c r="C2216" s="11">
        <f t="shared" si="167"/>
        <v>1.9992003265308618E-4</v>
      </c>
      <c r="D2216" s="9">
        <f t="shared" si="168"/>
        <v>3.9968019456011047E-8</v>
      </c>
      <c r="E2216" s="9">
        <f t="shared" si="170"/>
        <v>4.1696728345811167E-6</v>
      </c>
      <c r="G2216" s="9">
        <f t="shared" si="171"/>
        <v>2.0419776772974568E-3</v>
      </c>
      <c r="H2216" s="10">
        <f t="shared" si="169"/>
        <v>-6.1938364910832275</v>
      </c>
    </row>
    <row r="2217" spans="1:8" ht="15.75" customHeight="1">
      <c r="A2217" s="7">
        <v>45295</v>
      </c>
      <c r="B2217" s="8">
        <v>1.0009999999999999</v>
      </c>
      <c r="C2217" s="11">
        <f t="shared" si="167"/>
        <v>4.9962529143247978E-4</v>
      </c>
      <c r="D2217" s="9">
        <f t="shared" si="168"/>
        <v>2.4962543183899036E-7</v>
      </c>
      <c r="E2217" s="9">
        <f t="shared" si="170"/>
        <v>4.4192982664201068E-6</v>
      </c>
      <c r="G2217" s="9">
        <f t="shared" si="171"/>
        <v>2.1022127072254384E-3</v>
      </c>
      <c r="H2217" s="10">
        <f t="shared" si="169"/>
        <v>-6.1647648188661277</v>
      </c>
    </row>
    <row r="2218" spans="1:8" ht="15.75" customHeight="1">
      <c r="A2218" s="7">
        <v>45296</v>
      </c>
      <c r="B2218" s="8">
        <v>1.0007999999999999</v>
      </c>
      <c r="C2218" s="11">
        <f t="shared" si="167"/>
        <v>-1.9982016251914982E-4</v>
      </c>
      <c r="D2218" s="9">
        <f t="shared" si="168"/>
        <v>3.9928097349179446E-8</v>
      </c>
      <c r="E2218" s="9">
        <f t="shared" si="170"/>
        <v>4.3692353617446532E-6</v>
      </c>
      <c r="G2218" s="9">
        <f t="shared" si="171"/>
        <v>2.0902715999947599E-3</v>
      </c>
      <c r="H2218" s="10">
        <f t="shared" si="169"/>
        <v>-6.1704612692978635</v>
      </c>
    </row>
    <row r="2219" spans="1:8" ht="15.75" customHeight="1">
      <c r="A2219" s="7">
        <v>45297</v>
      </c>
      <c r="B2219" s="8">
        <v>1.0004999999999999</v>
      </c>
      <c r="C2219" s="11">
        <f t="shared" si="167"/>
        <v>-2.9980512891328239E-4</v>
      </c>
      <c r="D2219" s="9">
        <f t="shared" si="168"/>
        <v>8.988311532270987E-8</v>
      </c>
      <c r="E2219" s="9">
        <f t="shared" si="170"/>
        <v>3.9686771391247561E-6</v>
      </c>
      <c r="G2219" s="9">
        <f t="shared" si="171"/>
        <v>1.9921538944380666E-3</v>
      </c>
      <c r="H2219" s="10">
        <f t="shared" si="169"/>
        <v>-6.2185388665598316</v>
      </c>
    </row>
    <row r="2220" spans="1:8" ht="15.75" customHeight="1">
      <c r="A2220" s="7">
        <v>45298</v>
      </c>
      <c r="B2220" s="8">
        <v>1.0005999999999999</v>
      </c>
      <c r="C2220" s="11">
        <f t="shared" si="167"/>
        <v>9.9945030316477728E-5</v>
      </c>
      <c r="D2220" s="9">
        <f t="shared" si="168"/>
        <v>9.9890090849616519E-9</v>
      </c>
      <c r="E2220" s="9">
        <f t="shared" si="170"/>
        <v>2.9780657112347604E-6</v>
      </c>
      <c r="G2220" s="9">
        <f t="shared" si="171"/>
        <v>1.7257073075219796E-3</v>
      </c>
      <c r="H2220" s="10">
        <f t="shared" si="169"/>
        <v>-6.3621182791934388</v>
      </c>
    </row>
    <row r="2221" spans="1:8" ht="15.75" customHeight="1">
      <c r="A2221" s="7">
        <v>45299</v>
      </c>
      <c r="B2221" s="8">
        <v>1.0007999999999999</v>
      </c>
      <c r="C2221" s="11">
        <f t="shared" si="167"/>
        <v>1.9986009859659473E-4</v>
      </c>
      <c r="D2221" s="9">
        <f t="shared" si="168"/>
        <v>3.9944059011040564E-8</v>
      </c>
      <c r="E2221" s="9">
        <f t="shared" si="170"/>
        <v>2.858009765979169E-6</v>
      </c>
      <c r="G2221" s="9">
        <f t="shared" si="171"/>
        <v>1.6905649251002367E-3</v>
      </c>
      <c r="H2221" s="10">
        <f t="shared" si="169"/>
        <v>-6.3826925306974243</v>
      </c>
    </row>
    <row r="2222" spans="1:8" ht="15.75" customHeight="1">
      <c r="A2222" s="7">
        <v>45300</v>
      </c>
      <c r="B2222" s="8">
        <v>1.0002</v>
      </c>
      <c r="C2222" s="11">
        <f t="shared" si="167"/>
        <v>-5.9970016789795064E-4</v>
      </c>
      <c r="D2222" s="9">
        <f t="shared" si="168"/>
        <v>3.5964029137683019E-7</v>
      </c>
      <c r="E2222" s="9">
        <f t="shared" si="170"/>
        <v>3.2076450554636951E-6</v>
      </c>
      <c r="G2222" s="9">
        <f t="shared" si="171"/>
        <v>1.7909899652046337E-3</v>
      </c>
      <c r="H2222" s="10">
        <f t="shared" si="169"/>
        <v>-6.324986758820077</v>
      </c>
    </row>
    <row r="2223" spans="1:8" ht="15.75" customHeight="1">
      <c r="A2223" s="7">
        <v>45301</v>
      </c>
      <c r="B2223" s="8">
        <v>1.0004</v>
      </c>
      <c r="C2223" s="11">
        <f t="shared" si="167"/>
        <v>1.999400186605361E-4</v>
      </c>
      <c r="D2223" s="9">
        <f t="shared" si="168"/>
        <v>3.9976011061975522E-8</v>
      </c>
      <c r="E2223" s="9">
        <f t="shared" si="170"/>
        <v>3.1575940590986842E-6</v>
      </c>
      <c r="G2223" s="9">
        <f t="shared" si="171"/>
        <v>1.7769620308545381E-3</v>
      </c>
      <c r="H2223" s="10">
        <f t="shared" si="169"/>
        <v>-6.3328500970302821</v>
      </c>
    </row>
    <row r="2224" spans="1:8" ht="15.75" customHeight="1">
      <c r="A2224" s="7">
        <v>45302</v>
      </c>
      <c r="B2224" s="8">
        <v>1.0001</v>
      </c>
      <c r="C2224" s="11">
        <f t="shared" si="167"/>
        <v>-2.9992502099357996E-4</v>
      </c>
      <c r="D2224" s="9">
        <f t="shared" si="168"/>
        <v>8.9955018217999387E-8</v>
      </c>
      <c r="E2224" s="9">
        <f t="shared" si="170"/>
        <v>3.2375500772250272E-6</v>
      </c>
      <c r="G2224" s="9">
        <f t="shared" si="171"/>
        <v>1.7993193372008837E-3</v>
      </c>
      <c r="H2224" s="10">
        <f t="shared" si="169"/>
        <v>-6.3203468315947546</v>
      </c>
    </row>
    <row r="2225" spans="1:8" ht="15.75" customHeight="1">
      <c r="A2225" s="7">
        <v>45303</v>
      </c>
      <c r="B2225" s="8">
        <v>0.99970000000000003</v>
      </c>
      <c r="C2225" s="11">
        <f t="shared" si="167"/>
        <v>-4.0004000933528921E-4</v>
      </c>
      <c r="D2225" s="9">
        <f t="shared" si="168"/>
        <v>1.6003200906897828E-7</v>
      </c>
      <c r="E2225" s="9">
        <f t="shared" si="170"/>
        <v>2.9080227488529366E-6</v>
      </c>
      <c r="G2225" s="9">
        <f t="shared" si="171"/>
        <v>1.7052925698697384E-3</v>
      </c>
      <c r="H2225" s="10">
        <f t="shared" si="169"/>
        <v>-6.3740185877359163</v>
      </c>
    </row>
    <row r="2226" spans="1:8" ht="15.75" customHeight="1">
      <c r="A2226" s="7">
        <v>45304</v>
      </c>
      <c r="B2226" s="8">
        <v>0.99990000000000001</v>
      </c>
      <c r="C2226" s="11">
        <f t="shared" si="167"/>
        <v>2.0004000866869791E-4</v>
      </c>
      <c r="D2226" s="9">
        <f t="shared" si="168"/>
        <v>4.0016005068172736E-8</v>
      </c>
      <c r="E2226" s="9">
        <f t="shared" si="170"/>
        <v>2.7882305770028648E-6</v>
      </c>
      <c r="G2226" s="9">
        <f t="shared" si="171"/>
        <v>1.669799561924384E-3</v>
      </c>
      <c r="H2226" s="10">
        <f t="shared" si="169"/>
        <v>-6.3950516825565558</v>
      </c>
    </row>
    <row r="2227" spans="1:8" ht="15.75" customHeight="1">
      <c r="A2227" s="7">
        <v>45305</v>
      </c>
      <c r="B2227" s="8">
        <v>0.99970000000000003</v>
      </c>
      <c r="C2227" s="11">
        <f t="shared" si="167"/>
        <v>-2.0004000866861237E-4</v>
      </c>
      <c r="D2227" s="9">
        <f t="shared" si="168"/>
        <v>4.0016005068138511E-8</v>
      </c>
      <c r="E2227" s="9">
        <f t="shared" si="170"/>
        <v>2.7882865518248984E-6</v>
      </c>
      <c r="G2227" s="9">
        <f t="shared" si="171"/>
        <v>1.6698163227807118E-3</v>
      </c>
      <c r="H2227" s="10">
        <f t="shared" si="169"/>
        <v>-6.3950416449612719</v>
      </c>
    </row>
    <row r="2228" spans="1:8" ht="15.75" customHeight="1">
      <c r="A2228" s="7">
        <v>45306</v>
      </c>
      <c r="B2228" s="8">
        <v>0.99960000000000004</v>
      </c>
      <c r="C2228" s="11">
        <f t="shared" si="167"/>
        <v>-1.0003501233772528E-4</v>
      </c>
      <c r="D2228" s="9">
        <f t="shared" si="168"/>
        <v>1.0007003693408849E-8</v>
      </c>
      <c r="E2228" s="9">
        <f t="shared" si="170"/>
        <v>2.5484684532841491E-6</v>
      </c>
      <c r="G2228" s="9">
        <f t="shared" si="171"/>
        <v>1.5963923243627017E-3</v>
      </c>
      <c r="H2228" s="10">
        <f t="shared" si="169"/>
        <v>-6.4400089928927713</v>
      </c>
    </row>
    <row r="2229" spans="1:8" ht="15.75" customHeight="1">
      <c r="A2229" s="7">
        <v>45307</v>
      </c>
      <c r="B2229" s="8">
        <v>0.99970000000000003</v>
      </c>
      <c r="C2229" s="11">
        <f t="shared" si="167"/>
        <v>1.0003501233780469E-4</v>
      </c>
      <c r="D2229" s="9">
        <f t="shared" si="168"/>
        <v>1.0007003693424736E-8</v>
      </c>
      <c r="E2229" s="9">
        <f t="shared" si="170"/>
        <v>2.5484764568859122E-6</v>
      </c>
      <c r="G2229" s="9">
        <f t="shared" si="171"/>
        <v>1.5963948311385602E-3</v>
      </c>
      <c r="H2229" s="10">
        <f t="shared" si="169"/>
        <v>-6.4400074226184394</v>
      </c>
    </row>
    <row r="2230" spans="1:8" ht="15.75" customHeight="1">
      <c r="A2230" s="7">
        <v>45308</v>
      </c>
      <c r="B2230" s="8">
        <v>0.99929999999999997</v>
      </c>
      <c r="C2230" s="11">
        <f t="shared" si="167"/>
        <v>-4.0020010539142803E-4</v>
      </c>
      <c r="D2230" s="9">
        <f t="shared" si="168"/>
        <v>1.601601243553101E-7</v>
      </c>
      <c r="E2230" s="9">
        <f t="shared" si="170"/>
        <v>2.2189793612896326E-6</v>
      </c>
      <c r="G2230" s="9">
        <f t="shared" si="171"/>
        <v>1.4896238992744553E-3</v>
      </c>
      <c r="H2230" s="10">
        <f t="shared" si="169"/>
        <v>-6.5092316074815253</v>
      </c>
    </row>
    <row r="2231" spans="1:8" ht="15.75" customHeight="1">
      <c r="A2231" s="7">
        <v>45309</v>
      </c>
      <c r="B2231" s="8">
        <v>0.999</v>
      </c>
      <c r="C2231" s="11">
        <f t="shared" si="167"/>
        <v>-3.0025521919007779E-4</v>
      </c>
      <c r="D2231" s="9">
        <f t="shared" si="168"/>
        <v>9.0153196650881659E-8</v>
      </c>
      <c r="E2231" s="9">
        <f t="shared" si="170"/>
        <v>2.2192314749783272E-6</v>
      </c>
      <c r="G2231" s="9">
        <f t="shared" si="171"/>
        <v>1.4897085201402076E-3</v>
      </c>
      <c r="H2231" s="10">
        <f t="shared" si="169"/>
        <v>-6.5091748022286273</v>
      </c>
    </row>
    <row r="2232" spans="1:8" ht="15.75" customHeight="1">
      <c r="A2232" s="7">
        <v>45310</v>
      </c>
      <c r="B2232" s="8">
        <v>1.0009999999999999</v>
      </c>
      <c r="C2232" s="11">
        <f t="shared" si="167"/>
        <v>2.0000006666670215E-3</v>
      </c>
      <c r="D2232" s="9">
        <f t="shared" si="168"/>
        <v>4.0000026666685309E-6</v>
      </c>
      <c r="E2232" s="9">
        <f t="shared" si="170"/>
        <v>6.1292791234288584E-6</v>
      </c>
      <c r="G2232" s="9">
        <f t="shared" si="171"/>
        <v>2.475738096695379E-3</v>
      </c>
      <c r="H2232" s="10">
        <f t="shared" si="169"/>
        <v>-6.0012167065334712</v>
      </c>
    </row>
    <row r="2233" spans="1:8" ht="15.75" customHeight="1">
      <c r="A2233" s="7">
        <v>45311</v>
      </c>
      <c r="B2233" s="8">
        <v>0.99929999999999997</v>
      </c>
      <c r="C2233" s="11">
        <f t="shared" si="167"/>
        <v>-1.6997454474768786E-3</v>
      </c>
      <c r="D2233" s="9">
        <f t="shared" si="168"/>
        <v>2.8891345862183743E-6</v>
      </c>
      <c r="E2233" s="9">
        <f t="shared" si="170"/>
        <v>9.0184137096472327E-6</v>
      </c>
      <c r="G2233" s="9">
        <f t="shared" si="171"/>
        <v>3.003067383467649E-3</v>
      </c>
      <c r="H2233" s="10">
        <f t="shared" si="169"/>
        <v>-5.8081210515155224</v>
      </c>
    </row>
    <row r="2234" spans="1:8" ht="15.75" customHeight="1">
      <c r="A2234" s="7">
        <v>45312</v>
      </c>
      <c r="B2234" s="8">
        <v>0.99939999999999996</v>
      </c>
      <c r="C2234" s="11">
        <f t="shared" si="167"/>
        <v>1.0006504236099218E-4</v>
      </c>
      <c r="D2234" s="9">
        <f t="shared" si="168"/>
        <v>1.0013012702707159E-8</v>
      </c>
      <c r="E2234" s="9">
        <f t="shared" si="170"/>
        <v>8.8683947132809628E-6</v>
      </c>
      <c r="G2234" s="9">
        <f t="shared" si="171"/>
        <v>2.9779850089080304E-3</v>
      </c>
      <c r="H2234" s="10">
        <f t="shared" si="169"/>
        <v>-5.8165083786792522</v>
      </c>
    </row>
    <row r="2235" spans="1:8" ht="15.75" customHeight="1">
      <c r="A2235" s="7">
        <v>45313</v>
      </c>
      <c r="B2235" s="8">
        <v>0.99870000000000003</v>
      </c>
      <c r="C2235" s="11">
        <f t="shared" si="167"/>
        <v>-7.0066566101561903E-4</v>
      </c>
      <c r="D2235" s="9">
        <f t="shared" si="168"/>
        <v>4.9093236852645441E-7</v>
      </c>
      <c r="E2235" s="9">
        <f t="shared" si="170"/>
        <v>8.8693760381239987E-6</v>
      </c>
      <c r="G2235" s="9">
        <f t="shared" si="171"/>
        <v>2.9781497675778496E-3</v>
      </c>
      <c r="H2235" s="10">
        <f t="shared" si="169"/>
        <v>-5.8164530546558568</v>
      </c>
    </row>
    <row r="2236" spans="1:8" ht="15.75" customHeight="1">
      <c r="A2236" s="7">
        <v>45314</v>
      </c>
      <c r="B2236" s="8">
        <v>0.99919999999999998</v>
      </c>
      <c r="C2236" s="11">
        <f t="shared" si="167"/>
        <v>5.0052556227888787E-4</v>
      </c>
      <c r="D2236" s="9">
        <f t="shared" si="168"/>
        <v>2.5052583849459688E-7</v>
      </c>
      <c r="E2236" s="9">
        <f t="shared" si="170"/>
        <v>9.1099088729286766E-6</v>
      </c>
      <c r="G2236" s="9">
        <f t="shared" si="171"/>
        <v>3.0182625586467251E-3</v>
      </c>
      <c r="H2236" s="10">
        <f t="shared" si="169"/>
        <v>-5.8030739248570216</v>
      </c>
    </row>
    <row r="2237" spans="1:8" ht="15.75" customHeight="1">
      <c r="A2237" s="7">
        <v>45315</v>
      </c>
      <c r="B2237" s="8">
        <v>0.99960000000000004</v>
      </c>
      <c r="C2237" s="11">
        <f t="shared" si="167"/>
        <v>4.0024014942949959E-4</v>
      </c>
      <c r="D2237" s="9">
        <f t="shared" si="168"/>
        <v>1.6019217721534816E-7</v>
      </c>
      <c r="E2237" s="9">
        <f t="shared" si="170"/>
        <v>9.2301330306880124E-6</v>
      </c>
      <c r="G2237" s="9">
        <f t="shared" si="171"/>
        <v>3.0381133999059372E-3</v>
      </c>
      <c r="H2237" s="10">
        <f t="shared" si="169"/>
        <v>-5.796518548347219</v>
      </c>
    </row>
    <row r="2238" spans="1:8" ht="15.75" customHeight="1">
      <c r="A2238" s="7">
        <v>45316</v>
      </c>
      <c r="B2238" s="8">
        <v>0.99939999999999996</v>
      </c>
      <c r="C2238" s="11">
        <f t="shared" si="167"/>
        <v>-2.0010005069275879E-4</v>
      </c>
      <c r="D2238" s="9">
        <f t="shared" si="168"/>
        <v>4.0040030287244638E-8</v>
      </c>
      <c r="E2238" s="9">
        <f t="shared" si="170"/>
        <v>9.0205476291362674E-6</v>
      </c>
      <c r="G2238" s="9">
        <f t="shared" si="171"/>
        <v>3.0034226524311004E-3</v>
      </c>
      <c r="H2238" s="10">
        <f t="shared" si="169"/>
        <v>-5.8080027564840675</v>
      </c>
    </row>
    <row r="2239" spans="1:8" ht="15.75" customHeight="1">
      <c r="A2239" s="7">
        <v>45317</v>
      </c>
      <c r="B2239" s="8">
        <v>0.99980000000000002</v>
      </c>
      <c r="C2239" s="11">
        <f t="shared" si="167"/>
        <v>4.0016006936546909E-4</v>
      </c>
      <c r="D2239" s="9">
        <f t="shared" si="168"/>
        <v>1.6012808111457703E-7</v>
      </c>
      <c r="E2239" s="9">
        <f t="shared" si="170"/>
        <v>9.1407476129016639E-6</v>
      </c>
      <c r="G2239" s="9">
        <f t="shared" si="171"/>
        <v>3.0233669332222417E-3</v>
      </c>
      <c r="H2239" s="10">
        <f t="shared" si="169"/>
        <v>-5.8013841900605101</v>
      </c>
    </row>
    <row r="2240" spans="1:8" ht="15.75" customHeight="1">
      <c r="A2240" s="7">
        <v>45318</v>
      </c>
      <c r="B2240" s="8">
        <v>1</v>
      </c>
      <c r="C2240" s="11">
        <f t="shared" si="167"/>
        <v>2.0002000266702272E-4</v>
      </c>
      <c r="D2240" s="9">
        <f t="shared" si="168"/>
        <v>4.0008001466915775E-8</v>
      </c>
      <c r="E2240" s="9">
        <f t="shared" si="170"/>
        <v>9.0908724990458693E-6</v>
      </c>
      <c r="G2240" s="9">
        <f t="shared" si="171"/>
        <v>3.0151073776974956E-3</v>
      </c>
      <c r="H2240" s="10">
        <f t="shared" si="169"/>
        <v>-5.8041198349438039</v>
      </c>
    </row>
    <row r="2241" spans="1:8" ht="15.75" customHeight="1">
      <c r="A2241" s="7">
        <v>45319</v>
      </c>
      <c r="B2241" s="8">
        <v>0.99990000000000001</v>
      </c>
      <c r="C2241" s="11">
        <f t="shared" si="167"/>
        <v>-1.0000500033334732E-4</v>
      </c>
      <c r="D2241" s="9">
        <f t="shared" si="168"/>
        <v>1.0001000091672799E-8</v>
      </c>
      <c r="E2241" s="9">
        <f t="shared" si="170"/>
        <v>9.0908844900525812E-6</v>
      </c>
      <c r="G2241" s="9">
        <f t="shared" si="171"/>
        <v>3.0151093661843482E-3</v>
      </c>
      <c r="H2241" s="10">
        <f t="shared" si="169"/>
        <v>-5.8041191754362158</v>
      </c>
    </row>
    <row r="2242" spans="1:8" ht="15.75" customHeight="1">
      <c r="A2242" s="7">
        <v>45320</v>
      </c>
      <c r="B2242" s="8">
        <v>1</v>
      </c>
      <c r="C2242" s="11">
        <f t="shared" si="167"/>
        <v>1.0000500033327544E-4</v>
      </c>
      <c r="D2242" s="9">
        <f t="shared" si="168"/>
        <v>1.0001000091658421E-8</v>
      </c>
      <c r="E2242" s="9">
        <f t="shared" si="170"/>
        <v>9.0609414311331976E-6</v>
      </c>
      <c r="G2242" s="9">
        <f t="shared" si="171"/>
        <v>3.0101397693683921E-3</v>
      </c>
      <c r="H2242" s="10">
        <f t="shared" si="169"/>
        <v>-5.8057687662933137</v>
      </c>
    </row>
    <row r="2243" spans="1:8" ht="15.75" customHeight="1">
      <c r="A2243" s="7">
        <v>45321</v>
      </c>
      <c r="B2243" s="8">
        <v>1</v>
      </c>
      <c r="C2243" s="11">
        <f t="shared" ref="C2243:C2306" si="172">LN(B2243/B2242)</f>
        <v>0</v>
      </c>
      <c r="D2243" s="9">
        <f t="shared" ref="D2243:D2306" si="173">C2243^2</f>
        <v>0</v>
      </c>
      <c r="E2243" s="9">
        <f t="shared" si="170"/>
        <v>8.7013011397563674E-6</v>
      </c>
      <c r="G2243" s="9">
        <f t="shared" si="171"/>
        <v>2.9497967963499397E-3</v>
      </c>
      <c r="H2243" s="10">
        <f t="shared" si="169"/>
        <v>-5.8260189935961639</v>
      </c>
    </row>
    <row r="2244" spans="1:8" ht="15.75" customHeight="1">
      <c r="A2244" s="7">
        <v>45322</v>
      </c>
      <c r="B2244" s="8">
        <v>0.99929999999999997</v>
      </c>
      <c r="C2244" s="11">
        <f t="shared" si="172"/>
        <v>-7.0024511439342589E-4</v>
      </c>
      <c r="D2244" s="9">
        <f t="shared" si="173"/>
        <v>4.903432202318621E-7</v>
      </c>
      <c r="E2244" s="9">
        <f t="shared" si="170"/>
        <v>9.1516683489262542E-6</v>
      </c>
      <c r="G2244" s="9">
        <f t="shared" si="171"/>
        <v>3.0251724494524696E-3</v>
      </c>
      <c r="H2244" s="10">
        <f t="shared" si="169"/>
        <v>-5.8007871810407705</v>
      </c>
    </row>
    <row r="2245" spans="1:8" ht="15.75" customHeight="1">
      <c r="A2245" s="7">
        <v>45323</v>
      </c>
      <c r="B2245" s="8">
        <v>0.99970000000000003</v>
      </c>
      <c r="C2245" s="11">
        <f t="shared" si="172"/>
        <v>4.0020010539142955E-4</v>
      </c>
      <c r="D2245" s="9">
        <f t="shared" si="173"/>
        <v>1.6016012435531132E-7</v>
      </c>
      <c r="E2245" s="9">
        <f t="shared" si="170"/>
        <v>9.221873455063567E-6</v>
      </c>
      <c r="G2245" s="9">
        <f t="shared" si="171"/>
        <v>3.0367537692515619E-3</v>
      </c>
      <c r="H2245" s="10">
        <f t="shared" si="169"/>
        <v>-5.7969661731723283</v>
      </c>
    </row>
    <row r="2246" spans="1:8" ht="15.75" customHeight="1">
      <c r="A2246" s="7">
        <v>45324</v>
      </c>
      <c r="B2246" s="8">
        <v>0.99950000000000006</v>
      </c>
      <c r="C2246" s="11">
        <f t="shared" si="172"/>
        <v>-2.000800326803032E-4</v>
      </c>
      <c r="D2246" s="9">
        <f t="shared" si="173"/>
        <v>4.0032019477351195E-8</v>
      </c>
      <c r="E2246" s="9">
        <f t="shared" si="170"/>
        <v>9.1018734654719412E-6</v>
      </c>
      <c r="G2246" s="9">
        <f t="shared" si="171"/>
        <v>3.0169311336972777E-3</v>
      </c>
      <c r="H2246" s="10">
        <f t="shared" si="169"/>
        <v>-5.8035151451521498</v>
      </c>
    </row>
    <row r="2247" spans="1:8" ht="15.75" customHeight="1">
      <c r="A2247" s="7">
        <v>45325</v>
      </c>
      <c r="B2247" s="8">
        <v>0.99970000000000003</v>
      </c>
      <c r="C2247" s="11">
        <f t="shared" si="172"/>
        <v>2.0008003268016944E-4</v>
      </c>
      <c r="D2247" s="9">
        <f t="shared" si="173"/>
        <v>4.0032019477297673E-8</v>
      </c>
      <c r="E2247" s="9">
        <f t="shared" si="170"/>
        <v>9.1018894798810647E-6</v>
      </c>
      <c r="G2247" s="9">
        <f t="shared" si="171"/>
        <v>3.0169337877853841E-3</v>
      </c>
      <c r="H2247" s="10">
        <f t="shared" si="169"/>
        <v>-5.8035142654214491</v>
      </c>
    </row>
    <row r="2248" spans="1:8" ht="15.75" customHeight="1">
      <c r="A2248" s="7">
        <v>45326</v>
      </c>
      <c r="B2248" s="8">
        <v>0.99960000000000004</v>
      </c>
      <c r="C2248" s="11">
        <f t="shared" si="172"/>
        <v>-1.0003501233772528E-4</v>
      </c>
      <c r="D2248" s="9">
        <f t="shared" si="173"/>
        <v>1.0007003693408849E-8</v>
      </c>
      <c r="E2248" s="9">
        <f t="shared" si="170"/>
        <v>9.071880478506336E-6</v>
      </c>
      <c r="G2248" s="9">
        <f t="shared" si="171"/>
        <v>3.0119562544144523E-3</v>
      </c>
      <c r="H2248" s="10">
        <f t="shared" si="169"/>
        <v>-5.8051654929167427</v>
      </c>
    </row>
    <row r="2249" spans="1:8" ht="15.75" customHeight="1">
      <c r="A2249" s="7">
        <v>45327</v>
      </c>
      <c r="B2249" s="8">
        <v>0.99870000000000003</v>
      </c>
      <c r="C2249" s="11">
        <f t="shared" si="172"/>
        <v>-9.0076571170833136E-4</v>
      </c>
      <c r="D2249" s="9">
        <f t="shared" si="173"/>
        <v>8.113788673894167E-7</v>
      </c>
      <c r="E2249" s="9">
        <f t="shared" si="170"/>
        <v>9.8732523422023419E-6</v>
      </c>
      <c r="G2249" s="9">
        <f t="shared" si="171"/>
        <v>3.1421731878116363E-3</v>
      </c>
      <c r="H2249" s="10">
        <f t="shared" si="169"/>
        <v>-5.7628406204221854</v>
      </c>
    </row>
    <row r="2250" spans="1:8" ht="15.75" customHeight="1">
      <c r="A2250" s="7">
        <v>45328</v>
      </c>
      <c r="B2250" s="8">
        <v>0.99980000000000002</v>
      </c>
      <c r="C2250" s="11">
        <f t="shared" si="172"/>
        <v>1.1008257303809442E-3</v>
      </c>
      <c r="D2250" s="9">
        <f t="shared" si="173"/>
        <v>1.2118172886687393E-6</v>
      </c>
      <c r="E2250" s="9">
        <f t="shared" si="170"/>
        <v>1.1075062627177658E-5</v>
      </c>
      <c r="G2250" s="9">
        <f t="shared" si="171"/>
        <v>3.3279216678247787E-3</v>
      </c>
      <c r="H2250" s="10">
        <f t="shared" si="169"/>
        <v>-5.7054072936124474</v>
      </c>
    </row>
    <row r="2251" spans="1:8" ht="15.75" customHeight="1">
      <c r="A2251" s="7">
        <v>45329</v>
      </c>
      <c r="B2251" s="8">
        <v>0.99980000000000002</v>
      </c>
      <c r="C2251" s="11">
        <f t="shared" si="172"/>
        <v>0</v>
      </c>
      <c r="D2251" s="9">
        <f t="shared" si="173"/>
        <v>0</v>
      </c>
      <c r="E2251" s="9">
        <f t="shared" si="170"/>
        <v>1.0914902502822349E-5</v>
      </c>
      <c r="G2251" s="9">
        <f t="shared" si="171"/>
        <v>3.3037709519308915E-3</v>
      </c>
      <c r="H2251" s="10">
        <f t="shared" si="169"/>
        <v>-5.7126907502025803</v>
      </c>
    </row>
    <row r="2252" spans="1:8" ht="15.75" customHeight="1">
      <c r="A2252" s="7">
        <v>45330</v>
      </c>
      <c r="B2252" s="8">
        <v>1.0002</v>
      </c>
      <c r="C2252" s="11">
        <f t="shared" si="172"/>
        <v>4.0000000533324547E-4</v>
      </c>
      <c r="D2252" s="9">
        <f t="shared" si="173"/>
        <v>1.6000000426659641E-7</v>
      </c>
      <c r="E2252" s="9">
        <f t="shared" si="170"/>
        <v>1.0984749310438064E-5</v>
      </c>
      <c r="G2252" s="9">
        <f t="shared" si="171"/>
        <v>3.3143248649518445E-3</v>
      </c>
      <c r="H2252" s="10">
        <f t="shared" si="169"/>
        <v>-5.7095013367339682</v>
      </c>
    </row>
    <row r="2253" spans="1:8" ht="15.75" customHeight="1">
      <c r="A2253" s="7">
        <v>45331</v>
      </c>
      <c r="B2253" s="8">
        <v>1.0004</v>
      </c>
      <c r="C2253" s="11">
        <f t="shared" si="172"/>
        <v>1.999400186605361E-4</v>
      </c>
      <c r="D2253" s="9">
        <f t="shared" si="173"/>
        <v>3.9976011061975522E-8</v>
      </c>
      <c r="E2253" s="9">
        <f t="shared" si="170"/>
        <v>7.0247226548315094E-6</v>
      </c>
      <c r="G2253" s="9">
        <f t="shared" si="171"/>
        <v>2.6504193356583234E-3</v>
      </c>
      <c r="H2253" s="10">
        <f t="shared" si="169"/>
        <v>-5.933037411631549</v>
      </c>
    </row>
    <row r="2254" spans="1:8" ht="15.75" customHeight="1">
      <c r="A2254" s="7">
        <v>45332</v>
      </c>
      <c r="B2254" s="8">
        <v>1.0003</v>
      </c>
      <c r="C2254" s="11">
        <f t="shared" si="172"/>
        <v>-9.9965012328907192E-5</v>
      </c>
      <c r="D2254" s="9">
        <f t="shared" si="173"/>
        <v>9.9930036899185676E-9</v>
      </c>
      <c r="E2254" s="9">
        <f t="shared" si="170"/>
        <v>4.1455810723030528E-6</v>
      </c>
      <c r="G2254" s="9">
        <f t="shared" si="171"/>
        <v>2.0360700067293984E-3</v>
      </c>
      <c r="H2254" s="10">
        <f t="shared" si="169"/>
        <v>-6.1967337964402978</v>
      </c>
    </row>
    <row r="2255" spans="1:8" ht="15.75" customHeight="1">
      <c r="A2255" s="7">
        <v>45333</v>
      </c>
      <c r="B2255" s="8">
        <v>1.0003</v>
      </c>
      <c r="C2255" s="11">
        <f t="shared" si="172"/>
        <v>0</v>
      </c>
      <c r="D2255" s="9">
        <f t="shared" si="173"/>
        <v>0</v>
      </c>
      <c r="E2255" s="9">
        <f t="shared" si="170"/>
        <v>4.1355680596003457E-6</v>
      </c>
      <c r="G2255" s="9">
        <f t="shared" si="171"/>
        <v>2.0336096133723269E-3</v>
      </c>
      <c r="H2255" s="10">
        <f t="shared" si="169"/>
        <v>-6.1979429302721982</v>
      </c>
    </row>
    <row r="2256" spans="1:8" ht="15.75" customHeight="1">
      <c r="A2256" s="7">
        <v>45334</v>
      </c>
      <c r="B2256" s="8">
        <v>1.0003</v>
      </c>
      <c r="C2256" s="11">
        <f t="shared" si="172"/>
        <v>0</v>
      </c>
      <c r="D2256" s="9">
        <f t="shared" si="173"/>
        <v>0</v>
      </c>
      <c r="E2256" s="9">
        <f t="shared" si="170"/>
        <v>3.6446356910738915E-6</v>
      </c>
      <c r="G2256" s="9">
        <f t="shared" si="171"/>
        <v>1.909092897444724E-3</v>
      </c>
      <c r="H2256" s="10">
        <f t="shared" si="169"/>
        <v>-6.2611270725389616</v>
      </c>
    </row>
    <row r="2257" spans="1:8" ht="15.75" customHeight="1">
      <c r="A2257" s="7">
        <v>45335</v>
      </c>
      <c r="B2257" s="8">
        <v>1.0004999999999999</v>
      </c>
      <c r="C2257" s="11">
        <f t="shared" si="172"/>
        <v>1.9992003265308618E-4</v>
      </c>
      <c r="D2257" s="9">
        <f t="shared" si="173"/>
        <v>3.9968019456011047E-8</v>
      </c>
      <c r="E2257" s="9">
        <f t="shared" si="170"/>
        <v>3.4340778720353057E-6</v>
      </c>
      <c r="G2257" s="9">
        <f t="shared" si="171"/>
        <v>1.8531265126901903E-3</v>
      </c>
      <c r="H2257" s="10">
        <f t="shared" si="169"/>
        <v>-6.290881059487015</v>
      </c>
    </row>
    <row r="2258" spans="1:8" ht="15.75" customHeight="1">
      <c r="A2258" s="7">
        <v>45336</v>
      </c>
      <c r="B2258" s="8">
        <v>1.0008999999999999</v>
      </c>
      <c r="C2258" s="11">
        <f t="shared" si="172"/>
        <v>3.9972020118490755E-4</v>
      </c>
      <c r="D2258" s="9">
        <f t="shared" si="173"/>
        <v>1.5977623923530295E-7</v>
      </c>
      <c r="E2258" s="9">
        <f t="shared" si="170"/>
        <v>3.4336619340552605E-6</v>
      </c>
      <c r="G2258" s="9">
        <f t="shared" si="171"/>
        <v>1.8530142832842008E-3</v>
      </c>
      <c r="H2258" s="10">
        <f t="shared" si="169"/>
        <v>-6.2909416235142341</v>
      </c>
    </row>
    <row r="2259" spans="1:8" ht="15.75" customHeight="1">
      <c r="A2259" s="7">
        <v>45337</v>
      </c>
      <c r="B2259" s="8">
        <v>1.0009999999999999</v>
      </c>
      <c r="C2259" s="11">
        <f t="shared" si="172"/>
        <v>9.9905090247409318E-5</v>
      </c>
      <c r="D2259" s="9">
        <f t="shared" si="173"/>
        <v>9.9810270573430011E-9</v>
      </c>
      <c r="E2259" s="9">
        <f t="shared" si="170"/>
        <v>3.4036029308253588E-6</v>
      </c>
      <c r="G2259" s="9">
        <f t="shared" si="171"/>
        <v>1.8448856145640462E-3</v>
      </c>
      <c r="H2259" s="10">
        <f t="shared" si="169"/>
        <v>-6.2953380009378348</v>
      </c>
    </row>
    <row r="2260" spans="1:8" ht="15.75" customHeight="1">
      <c r="A2260" s="7">
        <v>45338</v>
      </c>
      <c r="B2260" s="8">
        <v>1.0006999999999999</v>
      </c>
      <c r="C2260" s="11">
        <f t="shared" si="172"/>
        <v>-2.9974521881016999E-4</v>
      </c>
      <c r="D2260" s="9">
        <f t="shared" si="173"/>
        <v>8.9847196199556681E-8</v>
      </c>
      <c r="E2260" s="9">
        <f t="shared" si="170"/>
        <v>3.3333220459103387E-6</v>
      </c>
      <c r="G2260" s="9">
        <f t="shared" si="171"/>
        <v>1.8257387671598417E-3</v>
      </c>
      <c r="H2260" s="10">
        <f t="shared" si="169"/>
        <v>-6.3057705699354853</v>
      </c>
    </row>
    <row r="2261" spans="1:8" ht="15.75" customHeight="1">
      <c r="A2261" s="7">
        <v>45339</v>
      </c>
      <c r="B2261" s="8">
        <v>1.0003</v>
      </c>
      <c r="C2261" s="11">
        <f t="shared" si="172"/>
        <v>-3.9980010527534423E-4</v>
      </c>
      <c r="D2261" s="9">
        <f t="shared" si="173"/>
        <v>1.5984012417817633E-7</v>
      </c>
      <c r="E2261" s="9">
        <f t="shared" si="170"/>
        <v>3.4531541686215989E-6</v>
      </c>
      <c r="G2261" s="9">
        <f t="shared" si="171"/>
        <v>1.8582664417735146E-3</v>
      </c>
      <c r="H2261" s="10">
        <f t="shared" ref="H2261:H2324" si="174">LN(G2261)</f>
        <v>-6.2881112464101143</v>
      </c>
    </row>
    <row r="2262" spans="1:8" ht="15.75" customHeight="1">
      <c r="A2262" s="7">
        <v>45340</v>
      </c>
      <c r="B2262" s="8">
        <v>1.0002</v>
      </c>
      <c r="C2262" s="11">
        <f t="shared" si="172"/>
        <v>-9.9975006331715633E-5</v>
      </c>
      <c r="D2262" s="9">
        <f t="shared" si="173"/>
        <v>9.995001891026581E-9</v>
      </c>
      <c r="E2262" s="9">
        <f t="shared" ref="E2262:E2325" si="175">SUM(D2242:D2262)</f>
        <v>3.4531481704209526E-6</v>
      </c>
      <c r="G2262" s="9">
        <f t="shared" si="171"/>
        <v>1.858264827849075E-3</v>
      </c>
      <c r="H2262" s="10">
        <f t="shared" si="174"/>
        <v>-6.2881121149212733</v>
      </c>
    </row>
    <row r="2263" spans="1:8" ht="15.75" customHeight="1">
      <c r="A2263" s="7">
        <v>45341</v>
      </c>
      <c r="B2263" s="8">
        <v>1.0002</v>
      </c>
      <c r="C2263" s="11">
        <f t="shared" si="172"/>
        <v>0</v>
      </c>
      <c r="D2263" s="9">
        <f t="shared" si="173"/>
        <v>0</v>
      </c>
      <c r="E2263" s="9">
        <f t="shared" si="175"/>
        <v>3.4431471703292941E-6</v>
      </c>
      <c r="G2263" s="9">
        <f t="shared" ref="G2263:G2326" si="176">SQRT(E2263)</f>
        <v>1.8555719253990923E-3</v>
      </c>
      <c r="H2263" s="10">
        <f t="shared" si="174"/>
        <v>-6.2895623148631943</v>
      </c>
    </row>
    <row r="2264" spans="1:8" ht="15.75" customHeight="1">
      <c r="A2264" s="7">
        <v>45342</v>
      </c>
      <c r="B2264" s="8">
        <v>1.0002</v>
      </c>
      <c r="C2264" s="11">
        <f t="shared" si="172"/>
        <v>0</v>
      </c>
      <c r="D2264" s="9">
        <f t="shared" si="173"/>
        <v>0</v>
      </c>
      <c r="E2264" s="9">
        <f t="shared" si="175"/>
        <v>3.4431471703292941E-6</v>
      </c>
      <c r="G2264" s="9">
        <f t="shared" si="176"/>
        <v>1.8555719253990923E-3</v>
      </c>
      <c r="H2264" s="10">
        <f t="shared" si="174"/>
        <v>-6.2895623148631943</v>
      </c>
    </row>
    <row r="2265" spans="1:8" ht="15.75" customHeight="1">
      <c r="A2265" s="7">
        <v>45343</v>
      </c>
      <c r="B2265" s="8">
        <v>1</v>
      </c>
      <c r="C2265" s="11">
        <f t="shared" si="172"/>
        <v>-1.9998000266624517E-4</v>
      </c>
      <c r="D2265" s="9">
        <f t="shared" si="173"/>
        <v>3.9992001466391424E-8</v>
      </c>
      <c r="E2265" s="9">
        <f t="shared" si="175"/>
        <v>2.9927959515638239E-6</v>
      </c>
      <c r="G2265" s="9">
        <f t="shared" si="176"/>
        <v>1.7299699279362702E-3</v>
      </c>
      <c r="H2265" s="10">
        <f t="shared" si="174"/>
        <v>-6.3596512533193277</v>
      </c>
    </row>
    <row r="2266" spans="1:8" ht="15.75" customHeight="1">
      <c r="A2266" s="7">
        <v>45344</v>
      </c>
      <c r="B2266" s="8">
        <v>0.99929999999999997</v>
      </c>
      <c r="C2266" s="11">
        <f t="shared" si="172"/>
        <v>-7.0024511439342589E-4</v>
      </c>
      <c r="D2266" s="9">
        <f t="shared" si="173"/>
        <v>4.903432202318621E-7</v>
      </c>
      <c r="E2266" s="9">
        <f t="shared" si="175"/>
        <v>3.3229790474403742E-6</v>
      </c>
      <c r="G2266" s="9">
        <f t="shared" si="176"/>
        <v>1.8229040148730745E-3</v>
      </c>
      <c r="H2266" s="10">
        <f t="shared" si="174"/>
        <v>-6.3073244369630288</v>
      </c>
    </row>
    <row r="2267" spans="1:8" ht="15.75" customHeight="1">
      <c r="A2267" s="7">
        <v>45345</v>
      </c>
      <c r="B2267" s="8">
        <v>0.99990000000000001</v>
      </c>
      <c r="C2267" s="11">
        <f t="shared" si="172"/>
        <v>6.0024011406012824E-4</v>
      </c>
      <c r="D2267" s="9">
        <f t="shared" si="173"/>
        <v>3.6028819452691576E-7</v>
      </c>
      <c r="E2267" s="9">
        <f t="shared" si="175"/>
        <v>3.6432352224899389E-6</v>
      </c>
      <c r="G2267" s="9">
        <f t="shared" si="176"/>
        <v>1.9087260731938302E-3</v>
      </c>
      <c r="H2267" s="10">
        <f t="shared" si="174"/>
        <v>-6.2613192368373971</v>
      </c>
    </row>
    <row r="2268" spans="1:8" ht="15.75" customHeight="1">
      <c r="A2268" s="7">
        <v>45346</v>
      </c>
      <c r="B2268" s="8">
        <v>1</v>
      </c>
      <c r="C2268" s="11">
        <f t="shared" si="172"/>
        <v>1.0000500033327544E-4</v>
      </c>
      <c r="D2268" s="9">
        <f t="shared" si="173"/>
        <v>1.0001000091658421E-8</v>
      </c>
      <c r="E2268" s="9">
        <f t="shared" si="175"/>
        <v>3.6132042031042995E-6</v>
      </c>
      <c r="G2268" s="9">
        <f t="shared" si="176"/>
        <v>1.9008430243195515E-3</v>
      </c>
      <c r="H2268" s="10">
        <f t="shared" si="174"/>
        <v>-6.2654577942038641</v>
      </c>
    </row>
    <row r="2269" spans="1:8" ht="15.75" customHeight="1">
      <c r="A2269" s="7">
        <v>45347</v>
      </c>
      <c r="B2269" s="8">
        <v>1</v>
      </c>
      <c r="C2269" s="11">
        <f t="shared" si="172"/>
        <v>0</v>
      </c>
      <c r="D2269" s="9">
        <f t="shared" si="173"/>
        <v>0</v>
      </c>
      <c r="E2269" s="9">
        <f t="shared" si="175"/>
        <v>3.6031971994108908E-6</v>
      </c>
      <c r="G2269" s="9">
        <f t="shared" si="176"/>
        <v>1.8982089451403633E-3</v>
      </c>
      <c r="H2269" s="10">
        <f t="shared" si="174"/>
        <v>-6.2668444978459634</v>
      </c>
    </row>
    <row r="2270" spans="1:8" ht="15.75" customHeight="1">
      <c r="A2270" s="7">
        <v>45348</v>
      </c>
      <c r="B2270" s="8">
        <v>1.0006999999999999</v>
      </c>
      <c r="C2270" s="11">
        <f t="shared" si="172"/>
        <v>6.9975511427326493E-4</v>
      </c>
      <c r="D2270" s="9">
        <f t="shared" si="173"/>
        <v>4.8965721995159003E-7</v>
      </c>
      <c r="E2270" s="9">
        <f t="shared" si="175"/>
        <v>3.281475551973064E-6</v>
      </c>
      <c r="G2270" s="9">
        <f t="shared" si="176"/>
        <v>1.8114843504631951E-3</v>
      </c>
      <c r="H2270" s="10">
        <f t="shared" si="174"/>
        <v>-6.3136086866600021</v>
      </c>
    </row>
    <row r="2271" spans="1:8" ht="15.75" customHeight="1">
      <c r="A2271" s="7">
        <v>45349</v>
      </c>
      <c r="B2271" s="8">
        <v>1.0004999999999999</v>
      </c>
      <c r="C2271" s="11">
        <f t="shared" si="172"/>
        <v>-1.998800726222274E-4</v>
      </c>
      <c r="D2271" s="9">
        <f t="shared" si="173"/>
        <v>3.99520434314669E-8</v>
      </c>
      <c r="E2271" s="9">
        <f t="shared" si="175"/>
        <v>2.1096103067357917E-6</v>
      </c>
      <c r="G2271" s="9">
        <f t="shared" si="176"/>
        <v>1.4524497604859838E-3</v>
      </c>
      <c r="H2271" s="10">
        <f t="shared" si="174"/>
        <v>-6.5345036581420883</v>
      </c>
    </row>
    <row r="2272" spans="1:8" ht="15.75" customHeight="1">
      <c r="A2272" s="7">
        <v>45350</v>
      </c>
      <c r="B2272" s="8">
        <v>1.0011000000000001</v>
      </c>
      <c r="C2272" s="11">
        <f t="shared" si="172"/>
        <v>5.995204016500422E-4</v>
      </c>
      <c r="D2272" s="9">
        <f t="shared" si="173"/>
        <v>3.5942471199462792E-7</v>
      </c>
      <c r="E2272" s="9">
        <f t="shared" si="175"/>
        <v>2.4690350187304196E-6</v>
      </c>
      <c r="G2272" s="9">
        <f t="shared" si="176"/>
        <v>1.5713163331202344E-3</v>
      </c>
      <c r="H2272" s="10">
        <f t="shared" si="174"/>
        <v>-6.4558415821679551</v>
      </c>
    </row>
    <row r="2273" spans="1:8" ht="15.75" customHeight="1">
      <c r="A2273" s="7">
        <v>45351</v>
      </c>
      <c r="B2273" s="8">
        <v>1.0004999999999999</v>
      </c>
      <c r="C2273" s="11">
        <f t="shared" si="172"/>
        <v>-5.9952040165004003E-4</v>
      </c>
      <c r="D2273" s="9">
        <f t="shared" si="173"/>
        <v>3.5942471199462533E-7</v>
      </c>
      <c r="E2273" s="9">
        <f t="shared" si="175"/>
        <v>2.6684597264584487E-6</v>
      </c>
      <c r="G2273" s="9">
        <f t="shared" si="176"/>
        <v>1.633542079794227E-3</v>
      </c>
      <c r="H2273" s="10">
        <f t="shared" si="174"/>
        <v>-6.4170045667442466</v>
      </c>
    </row>
    <row r="2274" spans="1:8" ht="15.75" customHeight="1">
      <c r="A2274" s="7">
        <v>45352</v>
      </c>
      <c r="B2274" s="8">
        <v>1.0006999999999999</v>
      </c>
      <c r="C2274" s="11">
        <f t="shared" si="172"/>
        <v>1.9988007262233625E-4</v>
      </c>
      <c r="D2274" s="9">
        <f t="shared" si="173"/>
        <v>3.995204343151041E-8</v>
      </c>
      <c r="E2274" s="9">
        <f t="shared" si="175"/>
        <v>2.6684357588279837E-6</v>
      </c>
      <c r="G2274" s="9">
        <f t="shared" si="176"/>
        <v>1.6335347436856015E-3</v>
      </c>
      <c r="H2274" s="10">
        <f t="shared" si="174"/>
        <v>-6.4170090576754504</v>
      </c>
    </row>
    <row r="2275" spans="1:8" ht="15.75" customHeight="1">
      <c r="A2275" s="7">
        <v>45353</v>
      </c>
      <c r="B2275" s="8">
        <v>1.0005999999999999</v>
      </c>
      <c r="C2275" s="11">
        <f t="shared" si="172"/>
        <v>-9.9935042305693072E-5</v>
      </c>
      <c r="D2275" s="9">
        <f t="shared" si="173"/>
        <v>9.9870126806406644E-9</v>
      </c>
      <c r="E2275" s="9">
        <f t="shared" si="175"/>
        <v>2.6684297678187059E-6</v>
      </c>
      <c r="G2275" s="9">
        <f t="shared" si="176"/>
        <v>1.6335329099282652E-3</v>
      </c>
      <c r="H2275" s="10">
        <f t="shared" si="174"/>
        <v>-6.4170101802462263</v>
      </c>
    </row>
    <row r="2276" spans="1:8" ht="15.75" customHeight="1">
      <c r="A2276" s="7">
        <v>45355</v>
      </c>
      <c r="B2276" s="8">
        <v>1.0012000000000001</v>
      </c>
      <c r="C2276" s="11">
        <f t="shared" si="172"/>
        <v>5.9946050351455992E-4</v>
      </c>
      <c r="D2276" s="9">
        <f t="shared" si="173"/>
        <v>3.5935289527392968E-7</v>
      </c>
      <c r="E2276" s="9">
        <f t="shared" si="175"/>
        <v>3.0277826630926357E-6</v>
      </c>
      <c r="G2276" s="9">
        <f t="shared" si="176"/>
        <v>1.7400524886027535E-3</v>
      </c>
      <c r="H2276" s="10">
        <f t="shared" si="174"/>
        <v>-6.3538400003470281</v>
      </c>
    </row>
    <row r="2277" spans="1:8" ht="15.75" customHeight="1">
      <c r="A2277" s="7">
        <v>45356</v>
      </c>
      <c r="B2277" s="8">
        <v>1.0013000000000001</v>
      </c>
      <c r="C2277" s="11">
        <f t="shared" si="172"/>
        <v>9.9875156137992416E-5</v>
      </c>
      <c r="D2277" s="9">
        <f t="shared" si="173"/>
        <v>9.9750468135883639E-9</v>
      </c>
      <c r="E2277" s="9">
        <f t="shared" si="175"/>
        <v>3.0377577099062242E-6</v>
      </c>
      <c r="G2277" s="9">
        <f t="shared" si="176"/>
        <v>1.7429164380159551E-3</v>
      </c>
      <c r="H2277" s="10">
        <f t="shared" si="174"/>
        <v>-6.3521954550645354</v>
      </c>
    </row>
    <row r="2278" spans="1:8" ht="15.75" customHeight="1">
      <c r="A2278" s="7">
        <v>45357</v>
      </c>
      <c r="B2278" s="8">
        <v>1.0004999999999999</v>
      </c>
      <c r="C2278" s="11">
        <f t="shared" si="172"/>
        <v>-7.992806899691405E-4</v>
      </c>
      <c r="D2278" s="9">
        <f t="shared" si="173"/>
        <v>6.3884962135754535E-7</v>
      </c>
      <c r="E2278" s="9">
        <f t="shared" si="175"/>
        <v>3.6366393118077586E-6</v>
      </c>
      <c r="G2278" s="9">
        <f t="shared" si="176"/>
        <v>1.9069974598325396E-3</v>
      </c>
      <c r="H2278" s="10">
        <f t="shared" si="174"/>
        <v>-6.2622252843875321</v>
      </c>
    </row>
    <row r="2279" spans="1:8" ht="15.75" customHeight="1">
      <c r="A2279" s="7">
        <v>45358</v>
      </c>
      <c r="B2279" s="8">
        <v>1.0015000000000001</v>
      </c>
      <c r="C2279" s="11">
        <f t="shared" si="172"/>
        <v>9.9900108208505491E-4</v>
      </c>
      <c r="D2279" s="9">
        <f t="shared" si="173"/>
        <v>9.9800316200711068E-7</v>
      </c>
      <c r="E2279" s="9">
        <f t="shared" si="175"/>
        <v>4.4748662345795665E-6</v>
      </c>
      <c r="G2279" s="9">
        <f t="shared" si="176"/>
        <v>2.1153879631357381E-3</v>
      </c>
      <c r="H2279" s="10">
        <f t="shared" si="174"/>
        <v>-6.1585170491991423</v>
      </c>
    </row>
    <row r="2280" spans="1:8" ht="15.75" customHeight="1">
      <c r="A2280" s="7">
        <v>45359</v>
      </c>
      <c r="B2280" s="8">
        <v>1.0022</v>
      </c>
      <c r="C2280" s="11">
        <f t="shared" si="172"/>
        <v>6.9870741975128485E-4</v>
      </c>
      <c r="D2280" s="9">
        <f t="shared" si="173"/>
        <v>4.8819205841549818E-7</v>
      </c>
      <c r="E2280" s="9">
        <f t="shared" si="175"/>
        <v>4.9530772659377214E-6</v>
      </c>
      <c r="G2280" s="9">
        <f t="shared" si="176"/>
        <v>2.2255510027716107E-3</v>
      </c>
      <c r="H2280" s="10">
        <f t="shared" si="174"/>
        <v>-6.1077507523269707</v>
      </c>
    </row>
    <row r="2281" spans="1:8" ht="15.75" customHeight="1">
      <c r="A2281" s="7">
        <v>45360</v>
      </c>
      <c r="B2281" s="8">
        <v>1.0021</v>
      </c>
      <c r="C2281" s="11">
        <f t="shared" si="172"/>
        <v>-9.9785461341127973E-5</v>
      </c>
      <c r="D2281" s="9">
        <f t="shared" si="173"/>
        <v>9.9571382950617455E-9</v>
      </c>
      <c r="E2281" s="9">
        <f t="shared" si="175"/>
        <v>4.8731872080332261E-6</v>
      </c>
      <c r="G2281" s="9">
        <f t="shared" si="176"/>
        <v>2.2075296618693997E-3</v>
      </c>
      <c r="H2281" s="10">
        <f t="shared" si="174"/>
        <v>-6.1158811887160027</v>
      </c>
    </row>
    <row r="2282" spans="1:8" ht="15.75" customHeight="1">
      <c r="A2282" s="7">
        <v>45361</v>
      </c>
      <c r="B2282" s="8">
        <v>1.0008999999999999</v>
      </c>
      <c r="C2282" s="11">
        <f t="shared" si="172"/>
        <v>-1.1982028393100737E-3</v>
      </c>
      <c r="D2282" s="9">
        <f t="shared" si="173"/>
        <v>1.4356900441307223E-6</v>
      </c>
      <c r="E2282" s="9">
        <f t="shared" si="175"/>
        <v>6.1490371279857723E-6</v>
      </c>
      <c r="G2282" s="9">
        <f t="shared" si="176"/>
        <v>2.4797252121930308E-3</v>
      </c>
      <c r="H2282" s="10">
        <f t="shared" si="174"/>
        <v>-5.9996075264792577</v>
      </c>
    </row>
    <row r="2283" spans="1:8" ht="15.75" customHeight="1">
      <c r="A2283" s="7">
        <v>45362</v>
      </c>
      <c r="B2283" s="8">
        <v>1.0002</v>
      </c>
      <c r="C2283" s="11">
        <f t="shared" si="172"/>
        <v>-6.9961524016972135E-4</v>
      </c>
      <c r="D2283" s="9">
        <f t="shared" si="173"/>
        <v>4.8946148427773689E-7</v>
      </c>
      <c r="E2283" s="9">
        <f t="shared" si="175"/>
        <v>6.6285036103724822E-6</v>
      </c>
      <c r="G2283" s="9">
        <f t="shared" si="176"/>
        <v>2.5745880467314538E-3</v>
      </c>
      <c r="H2283" s="10">
        <f t="shared" si="174"/>
        <v>-5.9620657395167616</v>
      </c>
    </row>
    <row r="2284" spans="1:8" ht="15.75" customHeight="1">
      <c r="A2284" s="7">
        <v>45363</v>
      </c>
      <c r="B2284" s="8">
        <v>0.99950000000000006</v>
      </c>
      <c r="C2284" s="11">
        <f t="shared" si="172"/>
        <v>-7.0010504434843358E-4</v>
      </c>
      <c r="D2284" s="9">
        <f t="shared" si="173"/>
        <v>4.9014707312212219E-7</v>
      </c>
      <c r="E2284" s="9">
        <f t="shared" si="175"/>
        <v>7.1186506834946046E-6</v>
      </c>
      <c r="G2284" s="9">
        <f t="shared" si="176"/>
        <v>2.6680799619753911E-3</v>
      </c>
      <c r="H2284" s="10">
        <f t="shared" si="174"/>
        <v>-5.9263961806224801</v>
      </c>
    </row>
    <row r="2285" spans="1:8" ht="15.75" customHeight="1">
      <c r="A2285" s="7">
        <v>45364</v>
      </c>
      <c r="B2285" s="8">
        <v>1.0004999999999999</v>
      </c>
      <c r="C2285" s="11">
        <f t="shared" si="172"/>
        <v>1.000000083333275E-3</v>
      </c>
      <c r="D2285" s="9">
        <f t="shared" si="173"/>
        <v>1.0000001666665568E-6</v>
      </c>
      <c r="E2285" s="9">
        <f t="shared" si="175"/>
        <v>8.1186508501611608E-6</v>
      </c>
      <c r="G2285" s="9">
        <f t="shared" si="176"/>
        <v>2.8493246305328498E-3</v>
      </c>
      <c r="H2285" s="10">
        <f t="shared" si="174"/>
        <v>-5.860673284526678</v>
      </c>
    </row>
    <row r="2286" spans="1:8" ht="15.75" customHeight="1">
      <c r="A2286" s="7">
        <v>45365</v>
      </c>
      <c r="B2286" s="8">
        <v>0.99980000000000002</v>
      </c>
      <c r="C2286" s="11">
        <f t="shared" si="172"/>
        <v>-6.9989504431804041E-4</v>
      </c>
      <c r="D2286" s="9">
        <f t="shared" si="173"/>
        <v>4.8985307306095174E-7</v>
      </c>
      <c r="E2286" s="9">
        <f t="shared" si="175"/>
        <v>8.5685119217557217E-6</v>
      </c>
      <c r="G2286" s="9">
        <f t="shared" si="176"/>
        <v>2.9272020637044725E-3</v>
      </c>
      <c r="H2286" s="10">
        <f t="shared" si="174"/>
        <v>-5.8337082392497983</v>
      </c>
    </row>
    <row r="2287" spans="1:8" ht="15.75" customHeight="1">
      <c r="A2287" s="7">
        <v>45366</v>
      </c>
      <c r="B2287" s="8">
        <v>1.0002</v>
      </c>
      <c r="C2287" s="11">
        <f t="shared" si="172"/>
        <v>4.0000000533324547E-4</v>
      </c>
      <c r="D2287" s="9">
        <f t="shared" si="173"/>
        <v>1.6000000426659641E-7</v>
      </c>
      <c r="E2287" s="9">
        <f t="shared" si="175"/>
        <v>8.2381687057904567E-6</v>
      </c>
      <c r="G2287" s="9">
        <f t="shared" si="176"/>
        <v>2.8702210203729009E-3</v>
      </c>
      <c r="H2287" s="10">
        <f t="shared" si="174"/>
        <v>-5.8533662415928776</v>
      </c>
    </row>
    <row r="2288" spans="1:8" ht="15.75" customHeight="1">
      <c r="A2288" s="7">
        <v>45367</v>
      </c>
      <c r="B2288" s="8">
        <v>0.99919999999999998</v>
      </c>
      <c r="C2288" s="11">
        <f t="shared" si="172"/>
        <v>-1.0003001734354023E-3</v>
      </c>
      <c r="D2288" s="9">
        <f t="shared" si="173"/>
        <v>1.0006004369748958E-6</v>
      </c>
      <c r="E2288" s="9">
        <f t="shared" si="175"/>
        <v>8.8784809482384361E-6</v>
      </c>
      <c r="G2288" s="9">
        <f t="shared" si="176"/>
        <v>2.9796779940521149E-3</v>
      </c>
      <c r="H2288" s="10">
        <f t="shared" si="174"/>
        <v>-5.8159400399904699</v>
      </c>
    </row>
    <row r="2289" spans="1:8" ht="15.75" customHeight="1">
      <c r="A2289" s="7">
        <v>45368</v>
      </c>
      <c r="B2289" s="8">
        <v>0.99919999999999998</v>
      </c>
      <c r="C2289" s="11">
        <f t="shared" si="172"/>
        <v>0</v>
      </c>
      <c r="D2289" s="9">
        <f t="shared" si="173"/>
        <v>0</v>
      </c>
      <c r="E2289" s="9">
        <f t="shared" si="175"/>
        <v>8.8684799481467777E-6</v>
      </c>
      <c r="G2289" s="9">
        <f t="shared" si="176"/>
        <v>2.977999319702202E-3</v>
      </c>
      <c r="H2289" s="10">
        <f t="shared" si="174"/>
        <v>-5.8165035731615138</v>
      </c>
    </row>
    <row r="2290" spans="1:8" ht="15.75" customHeight="1">
      <c r="A2290" s="7">
        <v>45369</v>
      </c>
      <c r="B2290" s="8">
        <v>0.99990000000000001</v>
      </c>
      <c r="C2290" s="11">
        <f t="shared" si="172"/>
        <v>7.003151704358427E-4</v>
      </c>
      <c r="D2290" s="9">
        <f t="shared" si="173"/>
        <v>4.9044133794258337E-7</v>
      </c>
      <c r="E2290" s="9">
        <f t="shared" si="175"/>
        <v>9.3589212860893609E-6</v>
      </c>
      <c r="G2290" s="9">
        <f t="shared" si="176"/>
        <v>3.0592354087401251E-3</v>
      </c>
      <c r="H2290" s="10">
        <f t="shared" si="174"/>
        <v>-5.7895902606644594</v>
      </c>
    </row>
    <row r="2291" spans="1:8" ht="15.75" customHeight="1">
      <c r="A2291" s="7">
        <v>45370</v>
      </c>
      <c r="B2291" s="8">
        <v>0.99939999999999996</v>
      </c>
      <c r="C2291" s="11">
        <f t="shared" si="172"/>
        <v>-5.0017507169908683E-4</v>
      </c>
      <c r="D2291" s="9">
        <f t="shared" si="173"/>
        <v>2.5017510234918663E-7</v>
      </c>
      <c r="E2291" s="9">
        <f t="shared" si="175"/>
        <v>9.1194391684869568E-6</v>
      </c>
      <c r="G2291" s="9">
        <f t="shared" si="176"/>
        <v>3.0198409177449987E-3</v>
      </c>
      <c r="H2291" s="10">
        <f t="shared" si="174"/>
        <v>-5.802551125226179</v>
      </c>
    </row>
    <row r="2292" spans="1:8" ht="15.75" customHeight="1">
      <c r="A2292" s="7">
        <v>45371</v>
      </c>
      <c r="B2292" s="8">
        <v>1.0001</v>
      </c>
      <c r="C2292" s="11">
        <f t="shared" si="172"/>
        <v>7.0017507236565691E-4</v>
      </c>
      <c r="D2292" s="9">
        <f t="shared" si="173"/>
        <v>4.9024513196225294E-7</v>
      </c>
      <c r="E2292" s="9">
        <f t="shared" si="175"/>
        <v>9.5697322570177433E-6</v>
      </c>
      <c r="G2292" s="9">
        <f t="shared" si="176"/>
        <v>3.0934983848416252E-3</v>
      </c>
      <c r="H2292" s="10">
        <f t="shared" si="174"/>
        <v>-5.7784526651069514</v>
      </c>
    </row>
    <row r="2293" spans="1:8" ht="15.75" customHeight="1">
      <c r="A2293" s="7">
        <v>45372</v>
      </c>
      <c r="B2293" s="8">
        <v>0.99970000000000003</v>
      </c>
      <c r="C2293" s="11">
        <f t="shared" si="172"/>
        <v>-4.0004000933528921E-4</v>
      </c>
      <c r="D2293" s="9">
        <f t="shared" si="173"/>
        <v>1.6003200906897828E-7</v>
      </c>
      <c r="E2293" s="9">
        <f t="shared" si="175"/>
        <v>9.3703395540920937E-6</v>
      </c>
      <c r="G2293" s="9">
        <f t="shared" si="176"/>
        <v>3.061101036243674E-3</v>
      </c>
      <c r="H2293" s="10">
        <f t="shared" si="174"/>
        <v>-5.7889806119701097</v>
      </c>
    </row>
    <row r="2294" spans="1:8" ht="15.75" customHeight="1">
      <c r="A2294" s="7">
        <v>45373</v>
      </c>
      <c r="B2294" s="8">
        <v>1.0002</v>
      </c>
      <c r="C2294" s="11">
        <f t="shared" si="172"/>
        <v>5.0002501166825813E-4</v>
      </c>
      <c r="D2294" s="9">
        <f t="shared" si="173"/>
        <v>2.5002501229384169E-7</v>
      </c>
      <c r="E2294" s="9">
        <f t="shared" si="175"/>
        <v>9.2609398543913102E-6</v>
      </c>
      <c r="G2294" s="9">
        <f t="shared" si="176"/>
        <v>3.0431792346806178E-3</v>
      </c>
      <c r="H2294" s="10">
        <f t="shared" si="174"/>
        <v>-5.7948525091510019</v>
      </c>
    </row>
    <row r="2295" spans="1:8" ht="15.75" customHeight="1">
      <c r="A2295" s="7">
        <v>45374</v>
      </c>
      <c r="B2295" s="8">
        <v>1.0001</v>
      </c>
      <c r="C2295" s="11">
        <f t="shared" si="172"/>
        <v>-9.9985002332892098E-5</v>
      </c>
      <c r="D2295" s="9">
        <f t="shared" si="173"/>
        <v>9.9970006915084388E-9</v>
      </c>
      <c r="E2295" s="9">
        <f t="shared" si="175"/>
        <v>9.2309848116513102E-6</v>
      </c>
      <c r="G2295" s="9">
        <f t="shared" si="176"/>
        <v>3.0382535792213444E-3</v>
      </c>
      <c r="H2295" s="10">
        <f t="shared" si="174"/>
        <v>-5.7964724091604607</v>
      </c>
    </row>
    <row r="2296" spans="1:8" ht="15.75" customHeight="1">
      <c r="A2296" s="7">
        <v>45375</v>
      </c>
      <c r="B2296" s="8">
        <v>0.99990000000000001</v>
      </c>
      <c r="C2296" s="11">
        <f t="shared" si="172"/>
        <v>-2.0000000066669989E-4</v>
      </c>
      <c r="D2296" s="9">
        <f t="shared" si="173"/>
        <v>4.0000000266679953E-8</v>
      </c>
      <c r="E2296" s="9">
        <f t="shared" si="175"/>
        <v>9.260997799237348E-6</v>
      </c>
      <c r="G2296" s="9">
        <f t="shared" si="176"/>
        <v>3.0431887551115437E-3</v>
      </c>
      <c r="H2296" s="10">
        <f t="shared" si="174"/>
        <v>-5.7948493807069301</v>
      </c>
    </row>
    <row r="2297" spans="1:8" ht="15.75" customHeight="1">
      <c r="A2297" s="7">
        <v>45376</v>
      </c>
      <c r="B2297" s="8">
        <v>1.0003</v>
      </c>
      <c r="C2297" s="11">
        <f t="shared" si="172"/>
        <v>3.9996000933122431E-4</v>
      </c>
      <c r="D2297" s="9">
        <f t="shared" si="173"/>
        <v>1.5996800906423305E-7</v>
      </c>
      <c r="E2297" s="9">
        <f t="shared" si="175"/>
        <v>9.0616129130276517E-6</v>
      </c>
      <c r="G2297" s="9">
        <f t="shared" si="176"/>
        <v>3.0102513039657755E-3</v>
      </c>
      <c r="H2297" s="10">
        <f t="shared" si="174"/>
        <v>-5.8057317140167966</v>
      </c>
    </row>
    <row r="2298" spans="1:8" ht="15.75" customHeight="1">
      <c r="A2298" s="7">
        <v>45377</v>
      </c>
      <c r="B2298" s="8">
        <v>0.99990000000000001</v>
      </c>
      <c r="C2298" s="11">
        <f t="shared" si="172"/>
        <v>-3.9996000933125022E-4</v>
      </c>
      <c r="D2298" s="9">
        <f t="shared" si="173"/>
        <v>1.5996800906425378E-7</v>
      </c>
      <c r="E2298" s="9">
        <f t="shared" si="175"/>
        <v>9.2116058752783167E-6</v>
      </c>
      <c r="G2298" s="9">
        <f t="shared" si="176"/>
        <v>3.0350627465141997E-3</v>
      </c>
      <c r="H2298" s="10">
        <f t="shared" si="174"/>
        <v>-5.7975231803798719</v>
      </c>
    </row>
    <row r="2299" spans="1:8" ht="15.75" customHeight="1">
      <c r="A2299" s="7">
        <v>45378</v>
      </c>
      <c r="B2299" s="8">
        <v>0.99939999999999996</v>
      </c>
      <c r="C2299" s="11">
        <f t="shared" si="172"/>
        <v>-5.0017507169908683E-4</v>
      </c>
      <c r="D2299" s="9">
        <f t="shared" si="173"/>
        <v>2.5017510234918663E-7</v>
      </c>
      <c r="E2299" s="9">
        <f t="shared" si="175"/>
        <v>8.8229313562699567E-6</v>
      </c>
      <c r="G2299" s="9">
        <f t="shared" si="176"/>
        <v>2.9703419594837824E-3</v>
      </c>
      <c r="H2299" s="10">
        <f t="shared" si="174"/>
        <v>-5.8190781949220574</v>
      </c>
    </row>
    <row r="2300" spans="1:8" ht="15.75" customHeight="1">
      <c r="A2300" s="7">
        <v>45379</v>
      </c>
      <c r="B2300" s="8">
        <v>1</v>
      </c>
      <c r="C2300" s="11">
        <f t="shared" si="172"/>
        <v>6.0018007203248497E-4</v>
      </c>
      <c r="D2300" s="9">
        <f t="shared" si="173"/>
        <v>3.6021611886491887E-7</v>
      </c>
      <c r="E2300" s="9">
        <f t="shared" si="175"/>
        <v>8.1851443131277647E-6</v>
      </c>
      <c r="G2300" s="9">
        <f t="shared" si="176"/>
        <v>2.8609691213167198E-3</v>
      </c>
      <c r="H2300" s="10">
        <f t="shared" si="174"/>
        <v>-5.8565948579410492</v>
      </c>
    </row>
    <row r="2301" spans="1:8" ht="15.75" customHeight="1">
      <c r="A2301" s="7">
        <v>45380</v>
      </c>
      <c r="B2301" s="8">
        <v>1.0004999999999999</v>
      </c>
      <c r="C2301" s="11">
        <f t="shared" si="172"/>
        <v>4.9987504165099287E-4</v>
      </c>
      <c r="D2301" s="9">
        <f t="shared" si="173"/>
        <v>2.4987505726558186E-7</v>
      </c>
      <c r="E2301" s="9">
        <f t="shared" si="175"/>
        <v>7.9468273119778491E-6</v>
      </c>
      <c r="G2301" s="9">
        <f t="shared" si="176"/>
        <v>2.81901176158913E-3</v>
      </c>
      <c r="H2301" s="10">
        <f t="shared" si="174"/>
        <v>-5.8713688946030551</v>
      </c>
    </row>
    <row r="2302" spans="1:8" ht="15.75" customHeight="1">
      <c r="A2302" s="7">
        <v>45381</v>
      </c>
      <c r="B2302" s="8">
        <v>1.0004999999999999</v>
      </c>
      <c r="C2302" s="11">
        <f t="shared" si="172"/>
        <v>0</v>
      </c>
      <c r="D2302" s="9">
        <f t="shared" si="173"/>
        <v>0</v>
      </c>
      <c r="E2302" s="9">
        <f t="shared" si="175"/>
        <v>7.9368701736827876E-6</v>
      </c>
      <c r="G2302" s="9">
        <f t="shared" si="176"/>
        <v>2.8172451390822894E-3</v>
      </c>
      <c r="H2302" s="10">
        <f t="shared" si="174"/>
        <v>-5.8719957725455716</v>
      </c>
    </row>
    <row r="2303" spans="1:8" ht="15.75" customHeight="1">
      <c r="A2303" s="7">
        <v>45382</v>
      </c>
      <c r="B2303" s="8">
        <v>1.0001</v>
      </c>
      <c r="C2303" s="11">
        <f t="shared" si="172"/>
        <v>-3.99880041317713E-4</v>
      </c>
      <c r="D2303" s="9">
        <f t="shared" si="173"/>
        <v>1.5990404744425585E-7</v>
      </c>
      <c r="E2303" s="9">
        <f t="shared" si="175"/>
        <v>6.6610841769963215E-6</v>
      </c>
      <c r="G2303" s="9">
        <f t="shared" si="176"/>
        <v>2.5809076265911422E-3</v>
      </c>
      <c r="H2303" s="10">
        <f t="shared" si="174"/>
        <v>-5.9596141486609682</v>
      </c>
    </row>
    <row r="2304" spans="1:8" ht="15.75" customHeight="1">
      <c r="A2304" s="7">
        <v>45383</v>
      </c>
      <c r="B2304" s="8">
        <v>1.0004</v>
      </c>
      <c r="C2304" s="11">
        <f t="shared" si="172"/>
        <v>2.9992502099367683E-4</v>
      </c>
      <c r="D2304" s="9">
        <f t="shared" si="173"/>
        <v>8.9955018218057488E-8</v>
      </c>
      <c r="E2304" s="9">
        <f t="shared" si="175"/>
        <v>6.2615777109366416E-6</v>
      </c>
      <c r="G2304" s="9">
        <f t="shared" si="176"/>
        <v>2.5023144708322814E-3</v>
      </c>
      <c r="H2304" s="10">
        <f t="shared" si="174"/>
        <v>-5.9905391870527787</v>
      </c>
    </row>
    <row r="2305" spans="1:8" ht="15.75" customHeight="1">
      <c r="A2305" s="7">
        <v>45384</v>
      </c>
      <c r="B2305" s="8">
        <v>1.0002</v>
      </c>
      <c r="C2305" s="11">
        <f t="shared" si="172"/>
        <v>-1.9994001866067428E-4</v>
      </c>
      <c r="D2305" s="9">
        <f t="shared" si="173"/>
        <v>3.9976011062030784E-8</v>
      </c>
      <c r="E2305" s="9">
        <f t="shared" si="175"/>
        <v>5.8114066488765499E-6</v>
      </c>
      <c r="G2305" s="9">
        <f t="shared" si="176"/>
        <v>2.4106859291240222E-3</v>
      </c>
      <c r="H2305" s="10">
        <f t="shared" si="174"/>
        <v>-6.027843954081777</v>
      </c>
    </row>
    <row r="2306" spans="1:8" ht="15.75" customHeight="1">
      <c r="A2306" s="7">
        <v>45385</v>
      </c>
      <c r="B2306" s="8">
        <v>1.0004</v>
      </c>
      <c r="C2306" s="11">
        <f t="shared" si="172"/>
        <v>1.999400186605361E-4</v>
      </c>
      <c r="D2306" s="9">
        <f t="shared" si="173"/>
        <v>3.9976011061975522E-8</v>
      </c>
      <c r="E2306" s="9">
        <f t="shared" si="175"/>
        <v>4.8513824932719685E-6</v>
      </c>
      <c r="G2306" s="9">
        <f t="shared" si="176"/>
        <v>2.2025854111184812E-3</v>
      </c>
      <c r="H2306" s="10">
        <f t="shared" si="174"/>
        <v>-6.1181234217373959</v>
      </c>
    </row>
    <row r="2307" spans="1:8" ht="15.75" customHeight="1">
      <c r="A2307" s="7">
        <v>45386</v>
      </c>
      <c r="B2307" s="8">
        <v>1.0004</v>
      </c>
      <c r="C2307" s="11">
        <f t="shared" ref="C2307:C2370" si="177">LN(B2307/B2306)</f>
        <v>0</v>
      </c>
      <c r="D2307" s="9">
        <f t="shared" ref="D2307:D2370" si="178">C2307^2</f>
        <v>0</v>
      </c>
      <c r="E2307" s="9">
        <f t="shared" si="175"/>
        <v>4.361529420211018E-6</v>
      </c>
      <c r="G2307" s="9">
        <f t="shared" si="176"/>
        <v>2.0884274993906342E-3</v>
      </c>
      <c r="H2307" s="10">
        <f t="shared" si="174"/>
        <v>-6.1713438888308723</v>
      </c>
    </row>
    <row r="2308" spans="1:8" ht="15.75" customHeight="1">
      <c r="A2308" s="7">
        <v>45387</v>
      </c>
      <c r="B2308" s="8">
        <v>1.0004</v>
      </c>
      <c r="C2308" s="11">
        <f t="shared" si="177"/>
        <v>0</v>
      </c>
      <c r="D2308" s="9">
        <f t="shared" si="178"/>
        <v>0</v>
      </c>
      <c r="E2308" s="9">
        <f t="shared" si="175"/>
        <v>4.2015294159444214E-6</v>
      </c>
      <c r="G2308" s="9">
        <f t="shared" si="176"/>
        <v>2.0497632585116804E-3</v>
      </c>
      <c r="H2308" s="10">
        <f t="shared" si="174"/>
        <v>-6.1900309761534098</v>
      </c>
    </row>
    <row r="2309" spans="1:8" ht="15.75" customHeight="1">
      <c r="A2309" s="7">
        <v>45388</v>
      </c>
      <c r="B2309" s="8">
        <v>1.0002</v>
      </c>
      <c r="C2309" s="11">
        <f t="shared" si="177"/>
        <v>-1.9994001866067428E-4</v>
      </c>
      <c r="D2309" s="9">
        <f t="shared" si="178"/>
        <v>3.9976011062030784E-8</v>
      </c>
      <c r="E2309" s="9">
        <f t="shared" si="175"/>
        <v>3.2409049900315556E-6</v>
      </c>
      <c r="G2309" s="9">
        <f t="shared" si="176"/>
        <v>1.8002513685681663E-3</v>
      </c>
      <c r="H2309" s="10">
        <f t="shared" si="174"/>
        <v>-6.3198289746255236</v>
      </c>
    </row>
    <row r="2310" spans="1:8" ht="15.75" customHeight="1">
      <c r="A2310" s="7">
        <v>45389</v>
      </c>
      <c r="B2310" s="8">
        <v>1</v>
      </c>
      <c r="C2310" s="11">
        <f t="shared" si="177"/>
        <v>-1.9998000266624517E-4</v>
      </c>
      <c r="D2310" s="9">
        <f t="shared" si="178"/>
        <v>3.9992001466391424E-8</v>
      </c>
      <c r="E2310" s="9">
        <f t="shared" si="175"/>
        <v>3.2808969914979469E-6</v>
      </c>
      <c r="G2310" s="9">
        <f t="shared" si="176"/>
        <v>1.8113246510490456E-3</v>
      </c>
      <c r="H2310" s="10">
        <f t="shared" si="174"/>
        <v>-6.3136968499687427</v>
      </c>
    </row>
    <row r="2311" spans="1:8" ht="15.75" customHeight="1">
      <c r="A2311" s="7">
        <v>45390</v>
      </c>
      <c r="B2311" s="8">
        <v>1</v>
      </c>
      <c r="C2311" s="11">
        <f t="shared" si="177"/>
        <v>0</v>
      </c>
      <c r="D2311" s="9">
        <f t="shared" si="178"/>
        <v>0</v>
      </c>
      <c r="E2311" s="9">
        <f t="shared" si="175"/>
        <v>2.7904556535553637E-6</v>
      </c>
      <c r="G2311" s="9">
        <f t="shared" si="176"/>
        <v>1.6704656996045634E-3</v>
      </c>
      <c r="H2311" s="10">
        <f t="shared" si="174"/>
        <v>-6.3946528293896039</v>
      </c>
    </row>
    <row r="2312" spans="1:8" ht="15.75" customHeight="1">
      <c r="A2312" s="7">
        <v>45391</v>
      </c>
      <c r="B2312" s="8">
        <v>0.99960000000000004</v>
      </c>
      <c r="C2312" s="11">
        <f t="shared" si="177"/>
        <v>-4.0008002133969133E-4</v>
      </c>
      <c r="D2312" s="9">
        <f t="shared" si="178"/>
        <v>1.6006402347516788E-7</v>
      </c>
      <c r="E2312" s="9">
        <f t="shared" si="175"/>
        <v>2.7003445746813452E-6</v>
      </c>
      <c r="G2312" s="9">
        <f t="shared" si="176"/>
        <v>1.6432725199069524E-3</v>
      </c>
      <c r="H2312" s="10">
        <f t="shared" si="174"/>
        <v>-6.4110655864222057</v>
      </c>
    </row>
    <row r="2313" spans="1:8" ht="15.75" customHeight="1">
      <c r="A2313" s="7">
        <v>45392</v>
      </c>
      <c r="B2313" s="8">
        <v>1</v>
      </c>
      <c r="C2313" s="11">
        <f t="shared" si="177"/>
        <v>4.0008002133967057E-4</v>
      </c>
      <c r="D2313" s="9">
        <f t="shared" si="178"/>
        <v>1.6006402347515126E-7</v>
      </c>
      <c r="E2313" s="9">
        <f t="shared" si="175"/>
        <v>2.3701634661942429E-6</v>
      </c>
      <c r="G2313" s="9">
        <f t="shared" si="176"/>
        <v>1.53953352227038E-3</v>
      </c>
      <c r="H2313" s="10">
        <f t="shared" si="174"/>
        <v>-6.4762758160590144</v>
      </c>
    </row>
    <row r="2314" spans="1:8" ht="15.75" customHeight="1">
      <c r="A2314" s="7">
        <v>45393</v>
      </c>
      <c r="B2314" s="8">
        <v>1.0001</v>
      </c>
      <c r="C2314" s="11">
        <f t="shared" si="177"/>
        <v>9.9995000333297321E-5</v>
      </c>
      <c r="D2314" s="9">
        <f t="shared" si="178"/>
        <v>9.9990000916561307E-9</v>
      </c>
      <c r="E2314" s="9">
        <f t="shared" si="175"/>
        <v>2.2201304572169213E-6</v>
      </c>
      <c r="G2314" s="9">
        <f t="shared" si="176"/>
        <v>1.4900102205075377E-3</v>
      </c>
      <c r="H2314" s="10">
        <f t="shared" si="174"/>
        <v>-6.5089722996472625</v>
      </c>
    </row>
    <row r="2315" spans="1:8" ht="15.75" customHeight="1">
      <c r="A2315" s="7">
        <v>45394</v>
      </c>
      <c r="B2315" s="8">
        <v>1.0004</v>
      </c>
      <c r="C2315" s="11">
        <f t="shared" si="177"/>
        <v>2.9992502099367683E-4</v>
      </c>
      <c r="D2315" s="9">
        <f t="shared" si="178"/>
        <v>8.9955018218057488E-8</v>
      </c>
      <c r="E2315" s="9">
        <f t="shared" si="175"/>
        <v>2.0600604631411371E-6</v>
      </c>
      <c r="G2315" s="9">
        <f t="shared" si="176"/>
        <v>1.435291072619466E-3</v>
      </c>
      <c r="H2315" s="10">
        <f t="shared" si="174"/>
        <v>-6.5463876122770657</v>
      </c>
    </row>
    <row r="2316" spans="1:8" ht="15.75" customHeight="1">
      <c r="A2316" s="7">
        <v>45395</v>
      </c>
      <c r="B2316" s="8">
        <v>1.0012000000000001</v>
      </c>
      <c r="C2316" s="11">
        <f t="shared" si="177"/>
        <v>7.9936055415540618E-4</v>
      </c>
      <c r="D2316" s="9">
        <f t="shared" si="178"/>
        <v>6.3897729553963808E-7</v>
      </c>
      <c r="E2316" s="9">
        <f t="shared" si="175"/>
        <v>2.6890407579892667E-6</v>
      </c>
      <c r="G2316" s="9">
        <f t="shared" si="176"/>
        <v>1.6398294905231052E-3</v>
      </c>
      <c r="H2316" s="10">
        <f t="shared" si="174"/>
        <v>-6.4131630117444294</v>
      </c>
    </row>
    <row r="2317" spans="1:8" ht="15.75" customHeight="1">
      <c r="A2317" s="7">
        <v>45396</v>
      </c>
      <c r="B2317" s="8">
        <v>1.0009999999999999</v>
      </c>
      <c r="C2317" s="11">
        <f t="shared" si="177"/>
        <v>-1.9978024239875402E-4</v>
      </c>
      <c r="D2317" s="9">
        <f t="shared" si="178"/>
        <v>3.9912145252904917E-8</v>
      </c>
      <c r="E2317" s="9">
        <f t="shared" si="175"/>
        <v>2.6889529029754919E-6</v>
      </c>
      <c r="G2317" s="9">
        <f t="shared" si="176"/>
        <v>1.6398027024540154E-3</v>
      </c>
      <c r="H2317" s="10">
        <f t="shared" si="174"/>
        <v>-6.4131793477647605</v>
      </c>
    </row>
    <row r="2318" spans="1:8" ht="15.75" customHeight="1">
      <c r="A2318" s="7">
        <v>45397</v>
      </c>
      <c r="B2318" s="8">
        <v>1.0002</v>
      </c>
      <c r="C2318" s="11">
        <f t="shared" si="177"/>
        <v>-7.9952033041717264E-4</v>
      </c>
      <c r="D2318" s="9">
        <f t="shared" si="178"/>
        <v>6.3923275875038489E-7</v>
      </c>
      <c r="E2318" s="9">
        <f t="shared" si="175"/>
        <v>3.1682176526616434E-6</v>
      </c>
      <c r="G2318" s="9">
        <f t="shared" si="176"/>
        <v>1.7799487781005507E-3</v>
      </c>
      <c r="H2318" s="10">
        <f t="shared" si="174"/>
        <v>-6.331170691440196</v>
      </c>
    </row>
    <row r="2319" spans="1:8" ht="15.75" customHeight="1">
      <c r="A2319" s="7">
        <v>45398</v>
      </c>
      <c r="B2319" s="8">
        <v>1.0004</v>
      </c>
      <c r="C2319" s="11">
        <f t="shared" si="177"/>
        <v>1.999400186605361E-4</v>
      </c>
      <c r="D2319" s="9">
        <f t="shared" si="178"/>
        <v>3.9976011061975522E-8</v>
      </c>
      <c r="E2319" s="9">
        <f t="shared" si="175"/>
        <v>3.0482256546593652E-6</v>
      </c>
      <c r="G2319" s="9">
        <f t="shared" si="176"/>
        <v>1.7459168521608826E-3</v>
      </c>
      <c r="H2319" s="10">
        <f t="shared" si="174"/>
        <v>-6.3504754445996694</v>
      </c>
    </row>
    <row r="2320" spans="1:8" ht="15.75" customHeight="1">
      <c r="A2320" s="7">
        <v>45399</v>
      </c>
      <c r="B2320" s="8">
        <v>0.99990000000000001</v>
      </c>
      <c r="C2320" s="11">
        <f t="shared" si="177"/>
        <v>-4.9992502166025228E-4</v>
      </c>
      <c r="D2320" s="9">
        <f t="shared" si="178"/>
        <v>2.4992502728200371E-7</v>
      </c>
      <c r="E2320" s="9">
        <f t="shared" si="175"/>
        <v>3.0479755795921827E-6</v>
      </c>
      <c r="G2320" s="9">
        <f t="shared" si="176"/>
        <v>1.7458452335737502E-3</v>
      </c>
      <c r="H2320" s="10">
        <f t="shared" si="174"/>
        <v>-6.3505164660583961</v>
      </c>
    </row>
    <row r="2321" spans="1:8" ht="15.75" customHeight="1">
      <c r="A2321" s="7">
        <v>45400</v>
      </c>
      <c r="B2321" s="8">
        <v>1.0004999999999999</v>
      </c>
      <c r="C2321" s="11">
        <f t="shared" si="177"/>
        <v>5.9988004198435296E-4</v>
      </c>
      <c r="D2321" s="9">
        <f t="shared" si="178"/>
        <v>3.5985606477114908E-7</v>
      </c>
      <c r="E2321" s="9">
        <f t="shared" si="175"/>
        <v>3.0476155254984125E-6</v>
      </c>
      <c r="G2321" s="9">
        <f t="shared" si="176"/>
        <v>1.7457421131136215E-3</v>
      </c>
      <c r="H2321" s="10">
        <f t="shared" si="174"/>
        <v>-6.3505755340122629</v>
      </c>
    </row>
    <row r="2322" spans="1:8" ht="15.75" customHeight="1">
      <c r="A2322" s="7">
        <v>45401</v>
      </c>
      <c r="B2322" s="8">
        <v>1.0004</v>
      </c>
      <c r="C2322" s="11">
        <f t="shared" si="177"/>
        <v>-9.9955020324133653E-5</v>
      </c>
      <c r="D2322" s="9">
        <f t="shared" si="178"/>
        <v>9.9910060879979718E-9</v>
      </c>
      <c r="E2322" s="9">
        <f t="shared" si="175"/>
        <v>2.8077314743208288E-6</v>
      </c>
      <c r="G2322" s="9">
        <f t="shared" si="176"/>
        <v>1.6756286803229494E-3</v>
      </c>
      <c r="H2322" s="10">
        <f t="shared" si="174"/>
        <v>-6.3915668525882792</v>
      </c>
    </row>
    <row r="2323" spans="1:8" ht="15.75" customHeight="1">
      <c r="A2323" s="7">
        <v>45402</v>
      </c>
      <c r="B2323" s="8">
        <v>1.0003</v>
      </c>
      <c r="C2323" s="11">
        <f t="shared" si="177"/>
        <v>-9.9965012328907192E-5</v>
      </c>
      <c r="D2323" s="9">
        <f t="shared" si="178"/>
        <v>9.9930036899185676E-9</v>
      </c>
      <c r="E2323" s="9">
        <f t="shared" si="175"/>
        <v>2.8177244780107474E-6</v>
      </c>
      <c r="G2323" s="9">
        <f t="shared" si="176"/>
        <v>1.6786078988288919E-3</v>
      </c>
      <c r="H2323" s="10">
        <f t="shared" si="174"/>
        <v>-6.3897904607214162</v>
      </c>
    </row>
    <row r="2324" spans="1:8" ht="15.75" customHeight="1">
      <c r="A2324" s="7">
        <v>45403</v>
      </c>
      <c r="B2324" s="8">
        <v>1.0002</v>
      </c>
      <c r="C2324" s="11">
        <f t="shared" si="177"/>
        <v>-9.9975006331715633E-5</v>
      </c>
      <c r="D2324" s="9">
        <f t="shared" si="178"/>
        <v>9.995001891026581E-9</v>
      </c>
      <c r="E2324" s="9">
        <f t="shared" si="175"/>
        <v>2.6678154324575178E-6</v>
      </c>
      <c r="G2324" s="9">
        <f t="shared" si="176"/>
        <v>1.6333448602354366E-3</v>
      </c>
      <c r="H2324" s="10">
        <f t="shared" si="174"/>
        <v>-6.4171253052715667</v>
      </c>
    </row>
    <row r="2325" spans="1:8" ht="15.75" customHeight="1">
      <c r="A2325" s="7">
        <v>45404</v>
      </c>
      <c r="B2325" s="8">
        <v>1.0004</v>
      </c>
      <c r="C2325" s="11">
        <f t="shared" si="177"/>
        <v>1.999400186605361E-4</v>
      </c>
      <c r="D2325" s="9">
        <f t="shared" si="178"/>
        <v>3.9976011061975522E-8</v>
      </c>
      <c r="E2325" s="9">
        <f t="shared" si="175"/>
        <v>2.6178364253014362E-6</v>
      </c>
      <c r="G2325" s="9">
        <f t="shared" si="176"/>
        <v>1.617972937135055E-3</v>
      </c>
      <c r="H2325" s="10">
        <f t="shared" ref="H2325:H2388" si="179">LN(G2325)</f>
        <v>-6.4265811866074412</v>
      </c>
    </row>
    <row r="2326" spans="1:8" ht="15.75" customHeight="1">
      <c r="A2326" s="7">
        <v>45405</v>
      </c>
      <c r="B2326" s="8">
        <v>1</v>
      </c>
      <c r="C2326" s="11">
        <f t="shared" si="177"/>
        <v>-3.9992002132694667E-4</v>
      </c>
      <c r="D2326" s="9">
        <f t="shared" si="178"/>
        <v>1.5993602345814547E-7</v>
      </c>
      <c r="E2326" s="9">
        <f t="shared" ref="E2326:E2389" si="180">SUM(D2306:D2326)</f>
        <v>2.7377964376975502E-6</v>
      </c>
      <c r="G2326" s="9">
        <f t="shared" si="176"/>
        <v>1.6546287915111203E-3</v>
      </c>
      <c r="H2326" s="10">
        <f t="shared" si="179"/>
        <v>-6.404178590470476</v>
      </c>
    </row>
    <row r="2327" spans="1:8" ht="15.75" customHeight="1">
      <c r="A2327" s="7">
        <v>45406</v>
      </c>
      <c r="B2327" s="8">
        <v>0.99960000000000004</v>
      </c>
      <c r="C2327" s="11">
        <f t="shared" si="177"/>
        <v>-4.0008002133969133E-4</v>
      </c>
      <c r="D2327" s="9">
        <f t="shared" si="178"/>
        <v>1.6006402347516788E-7</v>
      </c>
      <c r="E2327" s="9">
        <f t="shared" si="180"/>
        <v>2.8578844501107431E-6</v>
      </c>
      <c r="G2327" s="9">
        <f t="shared" ref="G2327:G2390" si="181">SQRT(E2327)</f>
        <v>1.6905278613825751E-3</v>
      </c>
      <c r="H2327" s="10">
        <f t="shared" si="179"/>
        <v>-6.3827144548030335</v>
      </c>
    </row>
    <row r="2328" spans="1:8" ht="15.75" customHeight="1">
      <c r="A2328" s="7">
        <v>45407</v>
      </c>
      <c r="B2328" s="8">
        <v>0.99980000000000002</v>
      </c>
      <c r="C2328" s="11">
        <f t="shared" si="177"/>
        <v>2.0006001867263622E-4</v>
      </c>
      <c r="D2328" s="9">
        <f t="shared" si="178"/>
        <v>4.0024011071295552E-8</v>
      </c>
      <c r="E2328" s="9">
        <f t="shared" si="180"/>
        <v>2.8979084611820387E-6</v>
      </c>
      <c r="G2328" s="9">
        <f t="shared" si="181"/>
        <v>1.7023244288859977E-3</v>
      </c>
      <c r="H2328" s="10">
        <f t="shared" si="179"/>
        <v>-6.3757606507291831</v>
      </c>
    </row>
    <row r="2329" spans="1:8" ht="15.75" customHeight="1">
      <c r="A2329" s="7">
        <v>45408</v>
      </c>
      <c r="B2329" s="8">
        <v>0.99960000000000004</v>
      </c>
      <c r="C2329" s="11">
        <f t="shared" si="177"/>
        <v>-2.0006001867262462E-4</v>
      </c>
      <c r="D2329" s="9">
        <f t="shared" si="178"/>
        <v>4.0024011071290914E-8</v>
      </c>
      <c r="E2329" s="9">
        <f t="shared" si="180"/>
        <v>2.9379324722533297E-6</v>
      </c>
      <c r="G2329" s="9">
        <f t="shared" si="181"/>
        <v>1.7140398105800604E-3</v>
      </c>
      <c r="H2329" s="10">
        <f t="shared" si="179"/>
        <v>-6.3689022323667981</v>
      </c>
    </row>
    <row r="2330" spans="1:8" ht="15.75" customHeight="1">
      <c r="A2330" s="7">
        <v>45409</v>
      </c>
      <c r="B2330" s="8">
        <v>0.99929999999999997</v>
      </c>
      <c r="C2330" s="11">
        <f t="shared" si="177"/>
        <v>-3.00165093053719E-4</v>
      </c>
      <c r="D2330" s="9">
        <f t="shared" si="178"/>
        <v>9.009908308794779E-8</v>
      </c>
      <c r="E2330" s="9">
        <f t="shared" si="180"/>
        <v>2.9880555442792468E-6</v>
      </c>
      <c r="G2330" s="9">
        <f t="shared" si="181"/>
        <v>1.7285993012492069E-3</v>
      </c>
      <c r="H2330" s="10">
        <f t="shared" si="179"/>
        <v>-6.3604438508751322</v>
      </c>
    </row>
    <row r="2331" spans="1:8" ht="15.75" customHeight="1">
      <c r="A2331" s="7">
        <v>45410</v>
      </c>
      <c r="B2331" s="8">
        <v>1.0013000000000001</v>
      </c>
      <c r="C2331" s="11">
        <f t="shared" si="177"/>
        <v>1.9994008460135354E-3</v>
      </c>
      <c r="D2331" s="9">
        <f t="shared" si="178"/>
        <v>3.9976037430396413E-6</v>
      </c>
      <c r="E2331" s="9">
        <f t="shared" si="180"/>
        <v>6.9456672858524964E-6</v>
      </c>
      <c r="G2331" s="9">
        <f t="shared" si="181"/>
        <v>2.6354633911045882E-3</v>
      </c>
      <c r="H2331" s="10">
        <f t="shared" si="179"/>
        <v>-5.9386962524486275</v>
      </c>
    </row>
    <row r="2332" spans="1:8" ht="15.75" customHeight="1">
      <c r="A2332" s="7">
        <v>45411</v>
      </c>
      <c r="B2332" s="8">
        <v>0.99970000000000003</v>
      </c>
      <c r="C2332" s="11">
        <f t="shared" si="177"/>
        <v>-1.5992007406221299E-3</v>
      </c>
      <c r="D2332" s="9">
        <f t="shared" si="178"/>
        <v>2.5574430088063686E-6</v>
      </c>
      <c r="E2332" s="9">
        <f t="shared" si="180"/>
        <v>9.5031102946588654E-6</v>
      </c>
      <c r="G2332" s="9">
        <f t="shared" si="181"/>
        <v>3.0827115166130719E-3</v>
      </c>
      <c r="H2332" s="10">
        <f t="shared" si="179"/>
        <v>-5.7819457067517526</v>
      </c>
    </row>
    <row r="2333" spans="1:8" ht="15.75" customHeight="1">
      <c r="A2333" s="7">
        <v>45412</v>
      </c>
      <c r="B2333" s="8">
        <v>0.99909999999999999</v>
      </c>
      <c r="C2333" s="11">
        <f t="shared" si="177"/>
        <v>-6.0036023416221E-4</v>
      </c>
      <c r="D2333" s="9">
        <f t="shared" si="178"/>
        <v>3.6043241076330365E-7</v>
      </c>
      <c r="E2333" s="9">
        <f t="shared" si="180"/>
        <v>9.703478681947001E-6</v>
      </c>
      <c r="G2333" s="9">
        <f t="shared" si="181"/>
        <v>3.1150407191475045E-3</v>
      </c>
      <c r="H2333" s="10">
        <f t="shared" si="179"/>
        <v>-5.7715130548706925</v>
      </c>
    </row>
    <row r="2334" spans="1:8" ht="15.75" customHeight="1">
      <c r="A2334" s="7">
        <v>45413</v>
      </c>
      <c r="B2334" s="8">
        <v>0.99860000000000004</v>
      </c>
      <c r="C2334" s="11">
        <f t="shared" si="177"/>
        <v>-5.0057567246389941E-4</v>
      </c>
      <c r="D2334" s="9">
        <f t="shared" si="178"/>
        <v>2.5057600386268507E-7</v>
      </c>
      <c r="E2334" s="9">
        <f t="shared" si="180"/>
        <v>9.7939906623345356E-6</v>
      </c>
      <c r="G2334" s="9">
        <f t="shared" si="181"/>
        <v>3.1295352150654153E-3</v>
      </c>
      <c r="H2334" s="10">
        <f t="shared" si="179"/>
        <v>-5.7668707790456644</v>
      </c>
    </row>
    <row r="2335" spans="1:8" ht="15.75" customHeight="1">
      <c r="A2335" s="7">
        <v>45414</v>
      </c>
      <c r="B2335" s="8">
        <v>1</v>
      </c>
      <c r="C2335" s="11">
        <f t="shared" si="177"/>
        <v>1.4009809156281432E-3</v>
      </c>
      <c r="D2335" s="9">
        <f t="shared" si="178"/>
        <v>1.9627475259542705E-6</v>
      </c>
      <c r="E2335" s="9">
        <f t="shared" si="180"/>
        <v>1.174673918819715E-5</v>
      </c>
      <c r="G2335" s="9">
        <f t="shared" si="181"/>
        <v>3.4273516289107468E-3</v>
      </c>
      <c r="H2335" s="10">
        <f t="shared" si="179"/>
        <v>-5.6759674358934422</v>
      </c>
    </row>
    <row r="2336" spans="1:8" ht="15.75" customHeight="1">
      <c r="A2336" s="7">
        <v>45415</v>
      </c>
      <c r="B2336" s="8">
        <v>1.0005999999999999</v>
      </c>
      <c r="C2336" s="11">
        <f t="shared" si="177"/>
        <v>5.9982007196754947E-4</v>
      </c>
      <c r="D2336" s="9">
        <f t="shared" si="178"/>
        <v>3.5978411873515622E-7</v>
      </c>
      <c r="E2336" s="9">
        <f t="shared" si="180"/>
        <v>1.2016568288714248E-5</v>
      </c>
      <c r="G2336" s="9">
        <f t="shared" si="181"/>
        <v>3.4664922167393147E-3</v>
      </c>
      <c r="H2336" s="10">
        <f t="shared" si="179"/>
        <v>-5.6646120848635473</v>
      </c>
    </row>
    <row r="2337" spans="1:8" ht="15.75" customHeight="1">
      <c r="A2337" s="7">
        <v>45416</v>
      </c>
      <c r="B2337" s="8">
        <v>1.0002</v>
      </c>
      <c r="C2337" s="11">
        <f t="shared" si="177"/>
        <v>-3.9984006930132699E-4</v>
      </c>
      <c r="D2337" s="9">
        <f t="shared" si="178"/>
        <v>1.5987208101888997E-7</v>
      </c>
      <c r="E2337" s="9">
        <f t="shared" si="180"/>
        <v>1.1537463074193499E-5</v>
      </c>
      <c r="G2337" s="9">
        <f t="shared" si="181"/>
        <v>3.396684129293376E-3</v>
      </c>
      <c r="H2337" s="10">
        <f t="shared" si="179"/>
        <v>-5.6849555793218487</v>
      </c>
    </row>
    <row r="2338" spans="1:8" ht="15.75" customHeight="1">
      <c r="A2338" s="7">
        <v>45417</v>
      </c>
      <c r="B2338" s="8">
        <v>1.0001</v>
      </c>
      <c r="C2338" s="11">
        <f t="shared" si="177"/>
        <v>-9.9985002332892098E-5</v>
      </c>
      <c r="D2338" s="9">
        <f t="shared" si="178"/>
        <v>9.9970006915084388E-9</v>
      </c>
      <c r="E2338" s="9">
        <f t="shared" si="180"/>
        <v>1.1507547929632105E-5</v>
      </c>
      <c r="G2338" s="9">
        <f t="shared" si="181"/>
        <v>3.3922776905247758E-3</v>
      </c>
      <c r="H2338" s="10">
        <f t="shared" si="179"/>
        <v>-5.6862536980929734</v>
      </c>
    </row>
    <row r="2339" spans="1:8" ht="15.75" customHeight="1">
      <c r="A2339" s="7">
        <v>45418</v>
      </c>
      <c r="B2339" s="8">
        <v>1</v>
      </c>
      <c r="C2339" s="11">
        <f t="shared" si="177"/>
        <v>-9.9995000333324941E-5</v>
      </c>
      <c r="D2339" s="9">
        <f t="shared" si="178"/>
        <v>9.9990000916616546E-9</v>
      </c>
      <c r="E2339" s="9">
        <f t="shared" si="180"/>
        <v>1.0878314170973381E-5</v>
      </c>
      <c r="G2339" s="9">
        <f t="shared" si="181"/>
        <v>3.2982289445963845E-3</v>
      </c>
      <c r="H2339" s="10">
        <f t="shared" si="179"/>
        <v>-5.7143696380314566</v>
      </c>
    </row>
    <row r="2340" spans="1:8" ht="15.75" customHeight="1">
      <c r="A2340" s="7">
        <v>45419</v>
      </c>
      <c r="B2340" s="8">
        <v>1</v>
      </c>
      <c r="C2340" s="11">
        <f t="shared" si="177"/>
        <v>0</v>
      </c>
      <c r="D2340" s="9">
        <f t="shared" si="178"/>
        <v>0</v>
      </c>
      <c r="E2340" s="9">
        <f t="shared" si="180"/>
        <v>1.0838338159911406E-5</v>
      </c>
      <c r="G2340" s="9">
        <f t="shared" si="181"/>
        <v>3.2921631429671597E-3</v>
      </c>
      <c r="H2340" s="10">
        <f t="shared" si="179"/>
        <v>-5.7162104399933096</v>
      </c>
    </row>
    <row r="2341" spans="1:8" ht="15.75" customHeight="1">
      <c r="A2341" s="7">
        <v>45420</v>
      </c>
      <c r="B2341" s="8">
        <v>0.99960000000000004</v>
      </c>
      <c r="C2341" s="11">
        <f t="shared" si="177"/>
        <v>-4.0008002133969133E-4</v>
      </c>
      <c r="D2341" s="9">
        <f t="shared" si="178"/>
        <v>1.6006402347516788E-7</v>
      </c>
      <c r="E2341" s="9">
        <f t="shared" si="180"/>
        <v>1.074847715610457E-5</v>
      </c>
      <c r="G2341" s="9">
        <f t="shared" si="181"/>
        <v>3.2784870224090517E-3</v>
      </c>
      <c r="H2341" s="10">
        <f t="shared" si="179"/>
        <v>-5.7203732366612812</v>
      </c>
    </row>
    <row r="2342" spans="1:8" ht="15.75" customHeight="1">
      <c r="A2342" s="7">
        <v>45421</v>
      </c>
      <c r="B2342" s="8">
        <v>0.99990000000000001</v>
      </c>
      <c r="C2342" s="11">
        <f t="shared" si="177"/>
        <v>3.0007502100643939E-4</v>
      </c>
      <c r="D2342" s="9">
        <f t="shared" si="178"/>
        <v>9.0045018232015039E-8</v>
      </c>
      <c r="E2342" s="9">
        <f t="shared" si="180"/>
        <v>1.0478666109565435E-5</v>
      </c>
      <c r="G2342" s="9">
        <f t="shared" si="181"/>
        <v>3.2370767846261286E-3</v>
      </c>
      <c r="H2342" s="10">
        <f t="shared" si="179"/>
        <v>-5.7330845833968676</v>
      </c>
    </row>
    <row r="2343" spans="1:8" ht="15.75" customHeight="1">
      <c r="A2343" s="7">
        <v>45422</v>
      </c>
      <c r="B2343" s="8">
        <v>1.0005999999999999</v>
      </c>
      <c r="C2343" s="11">
        <f t="shared" si="177"/>
        <v>6.9982507230083779E-4</v>
      </c>
      <c r="D2343" s="9">
        <f t="shared" si="178"/>
        <v>4.8975513182087279E-7</v>
      </c>
      <c r="E2343" s="9">
        <f t="shared" si="180"/>
        <v>1.0958430235298311E-5</v>
      </c>
      <c r="G2343" s="9">
        <f t="shared" si="181"/>
        <v>3.3103519805752243E-3</v>
      </c>
      <c r="H2343" s="10">
        <f t="shared" si="179"/>
        <v>-5.7107007567043437</v>
      </c>
    </row>
    <row r="2344" spans="1:8" ht="15.75" customHeight="1">
      <c r="A2344" s="7">
        <v>45423</v>
      </c>
      <c r="B2344" s="8">
        <v>0.99970000000000003</v>
      </c>
      <c r="C2344" s="11">
        <f t="shared" si="177"/>
        <v>-8.9986508096953643E-4</v>
      </c>
      <c r="D2344" s="9">
        <f t="shared" si="178"/>
        <v>8.0975716394831035E-7</v>
      </c>
      <c r="E2344" s="9">
        <f t="shared" si="180"/>
        <v>1.1758194395556703E-5</v>
      </c>
      <c r="G2344" s="9">
        <f t="shared" si="181"/>
        <v>3.4290223673164779E-3</v>
      </c>
      <c r="H2344" s="10">
        <f t="shared" si="179"/>
        <v>-5.6754800825373621</v>
      </c>
    </row>
    <row r="2345" spans="1:8" ht="15.75" customHeight="1">
      <c r="A2345" s="7">
        <v>45424</v>
      </c>
      <c r="B2345" s="8">
        <v>0.99950000000000006</v>
      </c>
      <c r="C2345" s="11">
        <f t="shared" si="177"/>
        <v>-2.000800326803032E-4</v>
      </c>
      <c r="D2345" s="9">
        <f t="shared" si="178"/>
        <v>4.0032019477351195E-8</v>
      </c>
      <c r="E2345" s="9">
        <f t="shared" si="180"/>
        <v>1.1788231413143027E-5</v>
      </c>
      <c r="G2345" s="9">
        <f t="shared" si="181"/>
        <v>3.4333993961004634E-3</v>
      </c>
      <c r="H2345" s="10">
        <f t="shared" si="179"/>
        <v>-5.674204431017114</v>
      </c>
    </row>
    <row r="2346" spans="1:8" ht="15.75" customHeight="1">
      <c r="A2346" s="7">
        <v>45425</v>
      </c>
      <c r="B2346" s="8">
        <v>0.99980000000000002</v>
      </c>
      <c r="C2346" s="11">
        <f t="shared" si="177"/>
        <v>3.0010503901518773E-4</v>
      </c>
      <c r="D2346" s="9">
        <f t="shared" si="178"/>
        <v>9.0063034442307352E-8</v>
      </c>
      <c r="E2346" s="9">
        <f t="shared" si="180"/>
        <v>1.183831843652336E-5</v>
      </c>
      <c r="G2346" s="9">
        <f t="shared" si="181"/>
        <v>3.4406857509111989E-3</v>
      </c>
      <c r="H2346" s="10">
        <f t="shared" si="179"/>
        <v>-5.6720844812685263</v>
      </c>
    </row>
    <row r="2347" spans="1:8" ht="15.75" customHeight="1">
      <c r="A2347" s="7">
        <v>45426</v>
      </c>
      <c r="B2347" s="8">
        <v>0.99939999999999996</v>
      </c>
      <c r="C2347" s="11">
        <f t="shared" si="177"/>
        <v>-4.0016006936537184E-4</v>
      </c>
      <c r="D2347" s="9">
        <f t="shared" si="178"/>
        <v>1.6012808111449921E-7</v>
      </c>
      <c r="E2347" s="9">
        <f t="shared" si="180"/>
        <v>1.1838510494179714E-5</v>
      </c>
      <c r="G2347" s="9">
        <f t="shared" si="181"/>
        <v>3.4407136605913188E-3</v>
      </c>
      <c r="H2347" s="10">
        <f t="shared" si="179"/>
        <v>-5.6720763696393499</v>
      </c>
    </row>
    <row r="2348" spans="1:8" ht="15.75" customHeight="1">
      <c r="A2348" s="7">
        <v>45427</v>
      </c>
      <c r="B2348" s="8">
        <v>1.0003</v>
      </c>
      <c r="C2348" s="11">
        <f t="shared" si="177"/>
        <v>9.0013508103049507E-4</v>
      </c>
      <c r="D2348" s="9">
        <f t="shared" si="178"/>
        <v>8.1024316410177596E-7</v>
      </c>
      <c r="E2348" s="9">
        <f t="shared" si="180"/>
        <v>1.2488689634806323E-5</v>
      </c>
      <c r="G2348" s="9">
        <f t="shared" si="181"/>
        <v>3.533934016758989E-3</v>
      </c>
      <c r="H2348" s="10">
        <f t="shared" si="179"/>
        <v>-5.6453435762382842</v>
      </c>
    </row>
    <row r="2349" spans="1:8" ht="15.75" customHeight="1">
      <c r="A2349" s="7">
        <v>45428</v>
      </c>
      <c r="B2349" s="8">
        <v>1.0002</v>
      </c>
      <c r="C2349" s="11">
        <f t="shared" si="177"/>
        <v>-9.9975006331715633E-5</v>
      </c>
      <c r="D2349" s="9">
        <f t="shared" si="178"/>
        <v>9.995001891026581E-9</v>
      </c>
      <c r="E2349" s="9">
        <f t="shared" si="180"/>
        <v>1.2458660625626054E-5</v>
      </c>
      <c r="G2349" s="9">
        <f t="shared" si="181"/>
        <v>3.529682793910248E-3</v>
      </c>
      <c r="H2349" s="10">
        <f t="shared" si="179"/>
        <v>-5.6465472721566732</v>
      </c>
    </row>
    <row r="2350" spans="1:8" ht="15.75" customHeight="1">
      <c r="A2350" s="7">
        <v>45429</v>
      </c>
      <c r="B2350" s="8">
        <v>1.0003</v>
      </c>
      <c r="C2350" s="11">
        <f t="shared" si="177"/>
        <v>9.9975006331642476E-5</v>
      </c>
      <c r="D2350" s="9">
        <f t="shared" si="178"/>
        <v>9.9950018910119532E-9</v>
      </c>
      <c r="E2350" s="9">
        <f t="shared" si="180"/>
        <v>1.2428631616445774E-5</v>
      </c>
      <c r="G2350" s="9">
        <f t="shared" si="181"/>
        <v>3.5254264446228025E-3</v>
      </c>
      <c r="H2350" s="10">
        <f t="shared" si="179"/>
        <v>-5.6477538728370984</v>
      </c>
    </row>
    <row r="2351" spans="1:8" ht="15.75" customHeight="1">
      <c r="A2351" s="7">
        <v>45430</v>
      </c>
      <c r="B2351" s="8">
        <v>1.0002</v>
      </c>
      <c r="C2351" s="11">
        <f t="shared" si="177"/>
        <v>-9.9975006331715633E-5</v>
      </c>
      <c r="D2351" s="9">
        <f t="shared" si="178"/>
        <v>9.995001891026581E-9</v>
      </c>
      <c r="E2351" s="9">
        <f t="shared" si="180"/>
        <v>1.2348527535248853E-5</v>
      </c>
      <c r="G2351" s="9">
        <f t="shared" si="181"/>
        <v>3.5140471731678353E-3</v>
      </c>
      <c r="H2351" s="10">
        <f t="shared" si="179"/>
        <v>-5.6509868649567867</v>
      </c>
    </row>
    <row r="2352" spans="1:8" ht="15.75" customHeight="1">
      <c r="A2352" s="7">
        <v>45431</v>
      </c>
      <c r="B2352" s="8">
        <v>0.99990000000000001</v>
      </c>
      <c r="C2352" s="11">
        <f t="shared" si="177"/>
        <v>-2.999850029995372E-4</v>
      </c>
      <c r="D2352" s="9">
        <f t="shared" si="178"/>
        <v>8.9991002024632349E-8</v>
      </c>
      <c r="E2352" s="9">
        <f t="shared" si="180"/>
        <v>8.4409147942338404E-6</v>
      </c>
      <c r="G2352" s="9">
        <f t="shared" si="181"/>
        <v>2.9053252475813858E-3</v>
      </c>
      <c r="H2352" s="10">
        <f t="shared" si="179"/>
        <v>-5.8412099336437793</v>
      </c>
    </row>
    <row r="2353" spans="1:8" ht="15.75" customHeight="1">
      <c r="A2353" s="7">
        <v>45432</v>
      </c>
      <c r="B2353" s="8">
        <v>1.0001</v>
      </c>
      <c r="C2353" s="11">
        <f t="shared" si="177"/>
        <v>2.000000006667229E-4</v>
      </c>
      <c r="D2353" s="9">
        <f t="shared" si="178"/>
        <v>4.0000000266689158E-8</v>
      </c>
      <c r="E2353" s="9">
        <f t="shared" si="180"/>
        <v>5.9234717856941619E-6</v>
      </c>
      <c r="G2353" s="9">
        <f t="shared" si="181"/>
        <v>2.4338183551148927E-3</v>
      </c>
      <c r="H2353" s="10">
        <f t="shared" si="179"/>
        <v>-6.0182939153384751</v>
      </c>
    </row>
    <row r="2354" spans="1:8" ht="15.75" customHeight="1">
      <c r="A2354" s="7">
        <v>45433</v>
      </c>
      <c r="B2354" s="8">
        <v>0.99980000000000002</v>
      </c>
      <c r="C2354" s="11">
        <f t="shared" si="177"/>
        <v>-3.0001500300031386E-4</v>
      </c>
      <c r="D2354" s="9">
        <f t="shared" si="178"/>
        <v>9.0009002025278338E-8</v>
      </c>
      <c r="E2354" s="9">
        <f t="shared" si="180"/>
        <v>5.6530483769561368E-6</v>
      </c>
      <c r="G2354" s="9">
        <f t="shared" si="181"/>
        <v>2.3776140092445909E-3</v>
      </c>
      <c r="H2354" s="10">
        <f t="shared" si="179"/>
        <v>-6.0416578112792765</v>
      </c>
    </row>
    <row r="2355" spans="1:8" ht="15.75" customHeight="1">
      <c r="A2355" s="7">
        <v>45434</v>
      </c>
      <c r="B2355" s="8">
        <v>1.0002</v>
      </c>
      <c r="C2355" s="11">
        <f t="shared" si="177"/>
        <v>4.0000000533324547E-4</v>
      </c>
      <c r="D2355" s="9">
        <f t="shared" si="178"/>
        <v>1.6000000426659641E-7</v>
      </c>
      <c r="E2355" s="9">
        <f t="shared" si="180"/>
        <v>5.562472377360048E-6</v>
      </c>
      <c r="G2355" s="9">
        <f t="shared" si="181"/>
        <v>2.3584894270189229E-3</v>
      </c>
      <c r="H2355" s="10">
        <f t="shared" si="179"/>
        <v>-6.0497339381760513</v>
      </c>
    </row>
    <row r="2356" spans="1:8" ht="15.75" customHeight="1">
      <c r="A2356" s="7">
        <v>45435</v>
      </c>
      <c r="B2356" s="8">
        <v>0.99950000000000006</v>
      </c>
      <c r="C2356" s="11">
        <f t="shared" si="177"/>
        <v>-7.0010504434843358E-4</v>
      </c>
      <c r="D2356" s="9">
        <f t="shared" si="178"/>
        <v>4.9014707312212219E-7</v>
      </c>
      <c r="E2356" s="9">
        <f t="shared" si="180"/>
        <v>4.0898719245278987E-6</v>
      </c>
      <c r="G2356" s="9">
        <f t="shared" si="181"/>
        <v>2.0223431767452077E-3</v>
      </c>
      <c r="H2356" s="10">
        <f t="shared" si="179"/>
        <v>-6.2034984513481124</v>
      </c>
    </row>
    <row r="2357" spans="1:8" ht="15.75" customHeight="1">
      <c r="A2357" s="7">
        <v>45436</v>
      </c>
      <c r="B2357" s="8">
        <v>0.99980000000000002</v>
      </c>
      <c r="C2357" s="11">
        <f t="shared" si="177"/>
        <v>3.0010503901518773E-4</v>
      </c>
      <c r="D2357" s="9">
        <f t="shared" si="178"/>
        <v>9.0063034442307352E-8</v>
      </c>
      <c r="E2357" s="9">
        <f t="shared" si="180"/>
        <v>3.8201508402350506E-6</v>
      </c>
      <c r="G2357" s="9">
        <f t="shared" si="181"/>
        <v>1.954520616477363E-3</v>
      </c>
      <c r="H2357" s="10">
        <f t="shared" si="179"/>
        <v>-6.2376103245764272</v>
      </c>
    </row>
    <row r="2358" spans="1:8" ht="15.75" customHeight="1">
      <c r="A2358" s="7">
        <v>45437</v>
      </c>
      <c r="B2358" s="8">
        <v>0.99980000000000002</v>
      </c>
      <c r="C2358" s="11">
        <f t="shared" si="177"/>
        <v>0</v>
      </c>
      <c r="D2358" s="9">
        <f t="shared" si="178"/>
        <v>0</v>
      </c>
      <c r="E2358" s="9">
        <f t="shared" si="180"/>
        <v>3.6602787592161607E-6</v>
      </c>
      <c r="G2358" s="9">
        <f t="shared" si="181"/>
        <v>1.9131855004719644E-3</v>
      </c>
      <c r="H2358" s="10">
        <f t="shared" si="179"/>
        <v>-6.2589856248655229</v>
      </c>
    </row>
    <row r="2359" spans="1:8" ht="15.75" customHeight="1">
      <c r="A2359" s="7">
        <v>45438</v>
      </c>
      <c r="B2359" s="8">
        <v>0.99950000000000006</v>
      </c>
      <c r="C2359" s="11">
        <f t="shared" si="177"/>
        <v>-3.0010503901516512E-4</v>
      </c>
      <c r="D2359" s="9">
        <f t="shared" si="178"/>
        <v>9.0063034442293786E-8</v>
      </c>
      <c r="E2359" s="9">
        <f t="shared" si="180"/>
        <v>3.740344792966946E-6</v>
      </c>
      <c r="G2359" s="9">
        <f t="shared" si="181"/>
        <v>1.9339971026263059E-3</v>
      </c>
      <c r="H2359" s="10">
        <f t="shared" si="179"/>
        <v>-6.2481663800771274</v>
      </c>
    </row>
    <row r="2360" spans="1:8" ht="15.75" customHeight="1">
      <c r="A2360" s="7">
        <v>45439</v>
      </c>
      <c r="B2360" s="8">
        <v>0.99919999999999998</v>
      </c>
      <c r="C2360" s="11">
        <f t="shared" si="177"/>
        <v>-3.0019512908690187E-4</v>
      </c>
      <c r="D2360" s="9">
        <f t="shared" si="178"/>
        <v>9.0117115527501685E-8</v>
      </c>
      <c r="E2360" s="9">
        <f t="shared" si="180"/>
        <v>3.8204629084027851E-6</v>
      </c>
      <c r="G2360" s="9">
        <f t="shared" si="181"/>
        <v>1.9546004472532959E-3</v>
      </c>
      <c r="H2360" s="10">
        <f t="shared" si="179"/>
        <v>-6.2375694812386833</v>
      </c>
    </row>
    <row r="2361" spans="1:8" ht="15.75" customHeight="1">
      <c r="A2361" s="7">
        <v>45440</v>
      </c>
      <c r="B2361" s="8">
        <v>0.999</v>
      </c>
      <c r="C2361" s="11">
        <f t="shared" si="177"/>
        <v>-2.001801628143416E-4</v>
      </c>
      <c r="D2361" s="9">
        <f t="shared" si="178"/>
        <v>4.0072097584376313E-8</v>
      </c>
      <c r="E2361" s="9">
        <f t="shared" si="180"/>
        <v>3.8605350059871614E-6</v>
      </c>
      <c r="G2361" s="9">
        <f t="shared" si="181"/>
        <v>1.9648244211601098E-3</v>
      </c>
      <c r="H2361" s="10">
        <f t="shared" si="179"/>
        <v>-6.2323523907523191</v>
      </c>
    </row>
    <row r="2362" spans="1:8" ht="15.75" customHeight="1">
      <c r="A2362" s="7">
        <v>45441</v>
      </c>
      <c r="B2362" s="8">
        <v>0.99870000000000003</v>
      </c>
      <c r="C2362" s="11">
        <f t="shared" si="177"/>
        <v>-3.0034539946452812E-4</v>
      </c>
      <c r="D2362" s="9">
        <f t="shared" si="178"/>
        <v>9.0207358979506965E-8</v>
      </c>
      <c r="E2362" s="9">
        <f t="shared" si="180"/>
        <v>3.7906783414915011E-6</v>
      </c>
      <c r="G2362" s="9">
        <f t="shared" si="181"/>
        <v>1.9469664459079671E-3</v>
      </c>
      <c r="H2362" s="10">
        <f t="shared" si="179"/>
        <v>-6.2414827864807068</v>
      </c>
    </row>
    <row r="2363" spans="1:8" ht="15.75" customHeight="1">
      <c r="A2363" s="7">
        <v>45442</v>
      </c>
      <c r="B2363" s="8">
        <v>0.99970000000000003</v>
      </c>
      <c r="C2363" s="11">
        <f t="shared" si="177"/>
        <v>1.0008007240461349E-3</v>
      </c>
      <c r="D2363" s="9">
        <f t="shared" si="178"/>
        <v>1.001602089251268E-6</v>
      </c>
      <c r="E2363" s="9">
        <f t="shared" si="180"/>
        <v>4.7022354125107547E-6</v>
      </c>
      <c r="G2363" s="9">
        <f t="shared" si="181"/>
        <v>2.1684638370308958E-3</v>
      </c>
      <c r="H2363" s="10">
        <f t="shared" si="179"/>
        <v>-6.1337362713181562</v>
      </c>
    </row>
    <row r="2364" spans="1:8" ht="15.75" customHeight="1">
      <c r="A2364" s="7">
        <v>45443</v>
      </c>
      <c r="B2364" s="8">
        <v>0.999</v>
      </c>
      <c r="C2364" s="11">
        <f t="shared" si="177"/>
        <v>-7.0045532458150469E-4</v>
      </c>
      <c r="D2364" s="9">
        <f t="shared" si="178"/>
        <v>4.9063766173458111E-7</v>
      </c>
      <c r="E2364" s="9">
        <f t="shared" si="180"/>
        <v>4.7031179424244626E-6</v>
      </c>
      <c r="G2364" s="9">
        <f t="shared" si="181"/>
        <v>2.168667319444009E-3</v>
      </c>
      <c r="H2364" s="10">
        <f t="shared" si="179"/>
        <v>-6.1336424385951318</v>
      </c>
    </row>
    <row r="2365" spans="1:8" ht="15.75" customHeight="1">
      <c r="A2365" s="7">
        <v>45444</v>
      </c>
      <c r="B2365" s="8">
        <v>0.99919999999999998</v>
      </c>
      <c r="C2365" s="11">
        <f t="shared" si="177"/>
        <v>2.0018016281437456E-4</v>
      </c>
      <c r="D2365" s="9">
        <f t="shared" si="178"/>
        <v>4.0072097584389508E-8</v>
      </c>
      <c r="E2365" s="9">
        <f t="shared" si="180"/>
        <v>3.9334328760605423E-6</v>
      </c>
      <c r="G2365" s="9">
        <f t="shared" si="181"/>
        <v>1.983288399618306E-3</v>
      </c>
      <c r="H2365" s="10">
        <f t="shared" si="179"/>
        <v>-6.2229990040039871</v>
      </c>
    </row>
    <row r="2366" spans="1:8" ht="15.75" customHeight="1">
      <c r="A2366" s="7">
        <v>45445</v>
      </c>
      <c r="B2366" s="8">
        <v>0.99960000000000004</v>
      </c>
      <c r="C2366" s="11">
        <f t="shared" si="177"/>
        <v>4.0024014942949959E-4</v>
      </c>
      <c r="D2366" s="9">
        <f t="shared" si="178"/>
        <v>1.6019217721534816E-7</v>
      </c>
      <c r="E2366" s="9">
        <f t="shared" si="180"/>
        <v>4.0535930337985395E-6</v>
      </c>
      <c r="G2366" s="9">
        <f t="shared" si="181"/>
        <v>2.0133536782688082E-3</v>
      </c>
      <c r="H2366" s="10">
        <f t="shared" si="179"/>
        <v>-6.2079534506541778</v>
      </c>
    </row>
    <row r="2367" spans="1:8" ht="15.75" customHeight="1">
      <c r="A2367" s="7">
        <v>45446</v>
      </c>
      <c r="B2367" s="8">
        <v>1</v>
      </c>
      <c r="C2367" s="11">
        <f t="shared" si="177"/>
        <v>4.0008002133967057E-4</v>
      </c>
      <c r="D2367" s="9">
        <f t="shared" si="178"/>
        <v>1.6006402347515126E-7</v>
      </c>
      <c r="E2367" s="9">
        <f t="shared" si="180"/>
        <v>4.1235940228313827E-6</v>
      </c>
      <c r="G2367" s="9">
        <f t="shared" si="181"/>
        <v>2.0306634440082341E-3</v>
      </c>
      <c r="H2367" s="10">
        <f t="shared" si="179"/>
        <v>-6.1993927196138792</v>
      </c>
    </row>
    <row r="2368" spans="1:8" ht="15.75" customHeight="1">
      <c r="A2368" s="7">
        <v>45447</v>
      </c>
      <c r="B2368" s="8">
        <v>1.0001</v>
      </c>
      <c r="C2368" s="11">
        <f t="shared" si="177"/>
        <v>9.9995000333297321E-5</v>
      </c>
      <c r="D2368" s="9">
        <f t="shared" si="178"/>
        <v>9.9990000916561307E-9</v>
      </c>
      <c r="E2368" s="9">
        <f t="shared" si="180"/>
        <v>3.9734649418085395E-6</v>
      </c>
      <c r="G2368" s="9">
        <f t="shared" si="181"/>
        <v>1.9933551971007425E-3</v>
      </c>
      <c r="H2368" s="10">
        <f t="shared" si="179"/>
        <v>-6.2179360313026706</v>
      </c>
    </row>
    <row r="2369" spans="1:8" ht="15.75" customHeight="1">
      <c r="A2369" s="7">
        <v>45448</v>
      </c>
      <c r="B2369" s="8">
        <v>1</v>
      </c>
      <c r="C2369" s="11">
        <f t="shared" si="177"/>
        <v>-9.9995000333324941E-5</v>
      </c>
      <c r="D2369" s="9">
        <f t="shared" si="178"/>
        <v>9.9990000916616546E-9</v>
      </c>
      <c r="E2369" s="9">
        <f t="shared" si="180"/>
        <v>3.1732207777984254E-6</v>
      </c>
      <c r="G2369" s="9">
        <f t="shared" si="181"/>
        <v>1.7813536363671379E-3</v>
      </c>
      <c r="H2369" s="10">
        <f t="shared" si="179"/>
        <v>-6.330381733819662</v>
      </c>
    </row>
    <row r="2370" spans="1:8" ht="15.75" customHeight="1">
      <c r="A2370" s="7">
        <v>45449</v>
      </c>
      <c r="B2370" s="8">
        <v>0.99960000000000004</v>
      </c>
      <c r="C2370" s="11">
        <f t="shared" si="177"/>
        <v>-4.0008002133969133E-4</v>
      </c>
      <c r="D2370" s="9">
        <f t="shared" si="178"/>
        <v>1.6006402347516788E-7</v>
      </c>
      <c r="E2370" s="9">
        <f t="shared" si="180"/>
        <v>3.3232897993825666E-6</v>
      </c>
      <c r="G2370" s="9">
        <f t="shared" si="181"/>
        <v>1.8229892482904463E-3</v>
      </c>
      <c r="H2370" s="10">
        <f t="shared" si="179"/>
        <v>-6.3072776811140585</v>
      </c>
    </row>
    <row r="2371" spans="1:8" ht="15.75" customHeight="1">
      <c r="A2371" s="7">
        <v>45450</v>
      </c>
      <c r="B2371" s="8">
        <v>0.99960000000000004</v>
      </c>
      <c r="C2371" s="11">
        <f t="shared" ref="C2371:C2434" si="182">LN(B2371/B2370)</f>
        <v>0</v>
      </c>
      <c r="D2371" s="9">
        <f t="shared" ref="D2371:D2434" si="183">C2371^2</f>
        <v>0</v>
      </c>
      <c r="E2371" s="9">
        <f t="shared" si="180"/>
        <v>3.3132947974915546E-6</v>
      </c>
      <c r="G2371" s="9">
        <f t="shared" si="181"/>
        <v>1.8202458068875078E-3</v>
      </c>
      <c r="H2371" s="10">
        <f t="shared" si="179"/>
        <v>-6.3087837282836423</v>
      </c>
    </row>
    <row r="2372" spans="1:8" ht="15.75" customHeight="1">
      <c r="A2372" s="7">
        <v>45451</v>
      </c>
      <c r="B2372" s="8">
        <v>0.99980000000000002</v>
      </c>
      <c r="C2372" s="11">
        <f t="shared" si="182"/>
        <v>2.0006001867263622E-4</v>
      </c>
      <c r="D2372" s="9">
        <f t="shared" si="183"/>
        <v>4.0024011071295552E-8</v>
      </c>
      <c r="E2372" s="9">
        <f t="shared" si="180"/>
        <v>3.3433238066718238E-6</v>
      </c>
      <c r="G2372" s="9">
        <f t="shared" si="181"/>
        <v>1.8284758151727969E-3</v>
      </c>
      <c r="H2372" s="10">
        <f t="shared" si="179"/>
        <v>-6.3042725470563505</v>
      </c>
    </row>
    <row r="2373" spans="1:8" ht="15.75" customHeight="1">
      <c r="A2373" s="7">
        <v>45452</v>
      </c>
      <c r="B2373" s="8">
        <v>0.99990000000000001</v>
      </c>
      <c r="C2373" s="11">
        <f t="shared" si="182"/>
        <v>1.000150023337974E-4</v>
      </c>
      <c r="D2373" s="9">
        <f t="shared" si="183"/>
        <v>1.0003000691829501E-8</v>
      </c>
      <c r="E2373" s="9">
        <f t="shared" si="180"/>
        <v>3.2633358053390206E-6</v>
      </c>
      <c r="G2373" s="9">
        <f t="shared" si="181"/>
        <v>1.806470538187385E-3</v>
      </c>
      <c r="H2373" s="10">
        <f t="shared" si="179"/>
        <v>-6.3163803162904237</v>
      </c>
    </row>
    <row r="2374" spans="1:8" ht="15.75" customHeight="1">
      <c r="A2374" s="7">
        <v>45453</v>
      </c>
      <c r="B2374" s="8">
        <v>0.99950000000000006</v>
      </c>
      <c r="C2374" s="11">
        <f t="shared" si="182"/>
        <v>-4.0012004134894105E-4</v>
      </c>
      <c r="D2374" s="9">
        <f t="shared" si="183"/>
        <v>1.600960474890783E-7</v>
      </c>
      <c r="E2374" s="9">
        <f t="shared" si="180"/>
        <v>3.3834318525614096E-6</v>
      </c>
      <c r="G2374" s="9">
        <f t="shared" si="181"/>
        <v>1.8394107351435702E-3</v>
      </c>
      <c r="H2374" s="10">
        <f t="shared" si="179"/>
        <v>-6.2983100112924344</v>
      </c>
    </row>
    <row r="2375" spans="1:8" ht="15.75" customHeight="1">
      <c r="A2375" s="7">
        <v>45454</v>
      </c>
      <c r="B2375" s="8">
        <v>0.99990000000000001</v>
      </c>
      <c r="C2375" s="11">
        <f t="shared" si="182"/>
        <v>4.0012004134895558E-4</v>
      </c>
      <c r="D2375" s="9">
        <f t="shared" si="183"/>
        <v>1.6009604748908992E-7</v>
      </c>
      <c r="E2375" s="9">
        <f t="shared" si="180"/>
        <v>3.4535188980252215E-6</v>
      </c>
      <c r="G2375" s="9">
        <f t="shared" si="181"/>
        <v>1.8583645761866053E-3</v>
      </c>
      <c r="H2375" s="10">
        <f t="shared" si="179"/>
        <v>-6.2880584381476643</v>
      </c>
    </row>
    <row r="2376" spans="1:8" ht="15.75" customHeight="1">
      <c r="A2376" s="7">
        <v>45455</v>
      </c>
      <c r="B2376" s="8">
        <v>0.99970000000000003</v>
      </c>
      <c r="C2376" s="11">
        <f t="shared" si="182"/>
        <v>-2.0004000866861237E-4</v>
      </c>
      <c r="D2376" s="9">
        <f t="shared" si="183"/>
        <v>4.0016005068138511E-8</v>
      </c>
      <c r="E2376" s="9">
        <f t="shared" si="180"/>
        <v>3.333534898826764E-6</v>
      </c>
      <c r="G2376" s="9">
        <f t="shared" si="181"/>
        <v>1.8257970584998663E-3</v>
      </c>
      <c r="H2376" s="10">
        <f t="shared" si="179"/>
        <v>-6.3057386429092626</v>
      </c>
    </row>
    <row r="2377" spans="1:8" ht="15.75" customHeight="1">
      <c r="A2377" s="7">
        <v>45456</v>
      </c>
      <c r="B2377" s="8">
        <v>0.99960000000000004</v>
      </c>
      <c r="C2377" s="11">
        <f t="shared" si="182"/>
        <v>-1.0003501233772528E-4</v>
      </c>
      <c r="D2377" s="9">
        <f t="shared" si="183"/>
        <v>1.0007003693408849E-8</v>
      </c>
      <c r="E2377" s="9">
        <f t="shared" si="180"/>
        <v>2.8533948293980503E-6</v>
      </c>
      <c r="G2377" s="9">
        <f t="shared" si="181"/>
        <v>1.6891994640651678E-3</v>
      </c>
      <c r="H2377" s="10">
        <f t="shared" si="179"/>
        <v>-6.383500552175926</v>
      </c>
    </row>
    <row r="2378" spans="1:8" ht="15.75" customHeight="1">
      <c r="A2378" s="7">
        <v>45457</v>
      </c>
      <c r="B2378" s="8">
        <v>0.99950000000000006</v>
      </c>
      <c r="C2378" s="11">
        <f t="shared" si="182"/>
        <v>-1.0004502034254631E-4</v>
      </c>
      <c r="D2378" s="9">
        <f t="shared" si="183"/>
        <v>1.0009006095340506E-8</v>
      </c>
      <c r="E2378" s="9">
        <f t="shared" si="180"/>
        <v>2.773340801051084E-6</v>
      </c>
      <c r="G2378" s="9">
        <f t="shared" si="181"/>
        <v>1.6653350416811279E-3</v>
      </c>
      <c r="H2378" s="10">
        <f t="shared" si="179"/>
        <v>-6.3977289495581013</v>
      </c>
    </row>
    <row r="2379" spans="1:8" ht="15.75" customHeight="1">
      <c r="A2379" s="7">
        <v>45458</v>
      </c>
      <c r="B2379" s="8">
        <v>0.99939999999999996</v>
      </c>
      <c r="C2379" s="11">
        <f t="shared" si="182"/>
        <v>-1.0005503035017717E-4</v>
      </c>
      <c r="D2379" s="9">
        <f t="shared" si="183"/>
        <v>1.0011009098374874E-8</v>
      </c>
      <c r="E2379" s="9">
        <f t="shared" si="180"/>
        <v>2.7833518101494588E-6</v>
      </c>
      <c r="G2379" s="9">
        <f t="shared" si="181"/>
        <v>1.6683380383331968E-3</v>
      </c>
      <c r="H2379" s="10">
        <f t="shared" si="179"/>
        <v>-6.3959273347073013</v>
      </c>
    </row>
    <row r="2380" spans="1:8" ht="15.75" customHeight="1">
      <c r="A2380" s="7">
        <v>45459</v>
      </c>
      <c r="B2380" s="8">
        <v>0.99929999999999997</v>
      </c>
      <c r="C2380" s="11">
        <f t="shared" si="182"/>
        <v>-1.0006504236095097E-4</v>
      </c>
      <c r="D2380" s="9">
        <f t="shared" si="183"/>
        <v>1.0013012702698911E-8</v>
      </c>
      <c r="E2380" s="9">
        <f t="shared" si="180"/>
        <v>2.7033017884098641E-6</v>
      </c>
      <c r="G2380" s="9">
        <f t="shared" si="181"/>
        <v>1.6441720677623326E-3</v>
      </c>
      <c r="H2380" s="10">
        <f t="shared" si="179"/>
        <v>-6.4105183237360421</v>
      </c>
    </row>
    <row r="2381" spans="1:8" ht="15.75" customHeight="1">
      <c r="A2381" s="7">
        <v>45460</v>
      </c>
      <c r="B2381" s="8">
        <v>0.99960000000000004</v>
      </c>
      <c r="C2381" s="11">
        <f t="shared" si="182"/>
        <v>3.0016509305370393E-4</v>
      </c>
      <c r="D2381" s="9">
        <f t="shared" si="183"/>
        <v>9.0099083087938737E-8</v>
      </c>
      <c r="E2381" s="9">
        <f t="shared" si="180"/>
        <v>2.7032837559703013E-6</v>
      </c>
      <c r="G2381" s="9">
        <f t="shared" si="181"/>
        <v>1.6441665840085369E-3</v>
      </c>
      <c r="H2381" s="10">
        <f t="shared" si="179"/>
        <v>-6.410521659009186</v>
      </c>
    </row>
    <row r="2382" spans="1:8" ht="15.75" customHeight="1">
      <c r="A2382" s="7">
        <v>45461</v>
      </c>
      <c r="B2382" s="8">
        <v>0.99960000000000004</v>
      </c>
      <c r="C2382" s="11">
        <f t="shared" si="182"/>
        <v>0</v>
      </c>
      <c r="D2382" s="9">
        <f t="shared" si="183"/>
        <v>0</v>
      </c>
      <c r="E2382" s="9">
        <f t="shared" si="180"/>
        <v>2.6632116583859251E-6</v>
      </c>
      <c r="G2382" s="9">
        <f t="shared" si="181"/>
        <v>1.6319349430617401E-3</v>
      </c>
      <c r="H2382" s="10">
        <f t="shared" si="179"/>
        <v>-6.4179888865547969</v>
      </c>
    </row>
    <row r="2383" spans="1:8" ht="15.75" customHeight="1">
      <c r="A2383" s="7">
        <v>45462</v>
      </c>
      <c r="B2383" s="8">
        <v>0.99960000000000004</v>
      </c>
      <c r="C2383" s="11">
        <f t="shared" si="182"/>
        <v>0</v>
      </c>
      <c r="D2383" s="9">
        <f t="shared" si="183"/>
        <v>0</v>
      </c>
      <c r="E2383" s="9">
        <f t="shared" si="180"/>
        <v>2.5730042994064181E-6</v>
      </c>
      <c r="G2383" s="9">
        <f t="shared" si="181"/>
        <v>1.6040586957485122E-3</v>
      </c>
      <c r="H2383" s="10">
        <f t="shared" si="179"/>
        <v>-6.4352181768479131</v>
      </c>
    </row>
    <row r="2384" spans="1:8" ht="15.75" customHeight="1">
      <c r="A2384" s="7">
        <v>45463</v>
      </c>
      <c r="B2384" s="8">
        <v>0.99939999999999996</v>
      </c>
      <c r="C2384" s="11">
        <f t="shared" si="182"/>
        <v>-2.0010005069275879E-4</v>
      </c>
      <c r="D2384" s="9">
        <f t="shared" si="183"/>
        <v>4.0040030287244638E-8</v>
      </c>
      <c r="E2384" s="9">
        <f t="shared" si="180"/>
        <v>1.6114422404423941E-6</v>
      </c>
      <c r="G2384" s="9">
        <f t="shared" si="181"/>
        <v>1.2694259491763961E-3</v>
      </c>
      <c r="H2384" s="10">
        <f t="shared" si="179"/>
        <v>-6.6691904892208065</v>
      </c>
    </row>
    <row r="2385" spans="1:8" ht="15.75" customHeight="1">
      <c r="A2385" s="7">
        <v>45464</v>
      </c>
      <c r="B2385" s="8">
        <v>0.99939999999999996</v>
      </c>
      <c r="C2385" s="11">
        <f t="shared" si="182"/>
        <v>0</v>
      </c>
      <c r="D2385" s="9">
        <f t="shared" si="183"/>
        <v>0</v>
      </c>
      <c r="E2385" s="9">
        <f t="shared" si="180"/>
        <v>1.1208045787078129E-6</v>
      </c>
      <c r="G2385" s="9">
        <f t="shared" si="181"/>
        <v>1.0586805838910115E-3</v>
      </c>
      <c r="H2385" s="10">
        <f t="shared" si="179"/>
        <v>-6.8507318783589959</v>
      </c>
    </row>
    <row r="2386" spans="1:8" ht="15.75" customHeight="1">
      <c r="A2386" s="7">
        <v>45465</v>
      </c>
      <c r="B2386" s="8">
        <v>0.99960000000000004</v>
      </c>
      <c r="C2386" s="11">
        <f t="shared" si="182"/>
        <v>2.001000506928513E-4</v>
      </c>
      <c r="D2386" s="9">
        <f t="shared" si="183"/>
        <v>4.0040030287281656E-8</v>
      </c>
      <c r="E2386" s="9">
        <f t="shared" si="180"/>
        <v>1.1207725114107052E-6</v>
      </c>
      <c r="G2386" s="9">
        <f t="shared" si="181"/>
        <v>1.0586654388477529E-3</v>
      </c>
      <c r="H2386" s="10">
        <f t="shared" si="179"/>
        <v>-6.8507461840446009</v>
      </c>
    </row>
    <row r="2387" spans="1:8" ht="15.75" customHeight="1">
      <c r="A2387" s="7">
        <v>45466</v>
      </c>
      <c r="B2387" s="8">
        <v>0.99929999999999997</v>
      </c>
      <c r="C2387" s="11">
        <f t="shared" si="182"/>
        <v>-3.00165093053719E-4</v>
      </c>
      <c r="D2387" s="9">
        <f t="shared" si="183"/>
        <v>9.009908308794779E-8</v>
      </c>
      <c r="E2387" s="9">
        <f t="shared" si="180"/>
        <v>1.0506794172833045E-6</v>
      </c>
      <c r="G2387" s="9">
        <f t="shared" si="181"/>
        <v>1.0250265446725291E-3</v>
      </c>
      <c r="H2387" s="10">
        <f t="shared" si="179"/>
        <v>-6.8830367694856012</v>
      </c>
    </row>
    <row r="2388" spans="1:8" ht="15.75" customHeight="1">
      <c r="A2388" s="7">
        <v>45467</v>
      </c>
      <c r="B2388" s="8">
        <v>0.99929999999999997</v>
      </c>
      <c r="C2388" s="11">
        <f t="shared" si="182"/>
        <v>0</v>
      </c>
      <c r="D2388" s="9">
        <f t="shared" si="183"/>
        <v>0</v>
      </c>
      <c r="E2388" s="9">
        <f t="shared" si="180"/>
        <v>8.9061539380815343E-7</v>
      </c>
      <c r="G2388" s="9">
        <f t="shared" si="181"/>
        <v>9.4372421491034837E-4</v>
      </c>
      <c r="H2388" s="10">
        <f t="shared" si="179"/>
        <v>-6.9656765797235902</v>
      </c>
    </row>
    <row r="2389" spans="1:8" ht="15.75" customHeight="1">
      <c r="A2389" s="7">
        <v>45468</v>
      </c>
      <c r="B2389" s="8">
        <v>0.99980000000000002</v>
      </c>
      <c r="C2389" s="11">
        <f t="shared" si="182"/>
        <v>5.0022511172640404E-4</v>
      </c>
      <c r="D2389" s="9">
        <f t="shared" si="183"/>
        <v>2.5022516240169342E-7</v>
      </c>
      <c r="E2389" s="9">
        <f t="shared" si="180"/>
        <v>1.1308415561181905E-6</v>
      </c>
      <c r="G2389" s="9">
        <f t="shared" si="181"/>
        <v>1.0634103423035675E-3</v>
      </c>
      <c r="H2389" s="10">
        <f t="shared" ref="H2389:H2452" si="184">LN(G2389)</f>
        <v>-6.8462742312467961</v>
      </c>
    </row>
    <row r="2390" spans="1:8" ht="15.75" customHeight="1">
      <c r="A2390" s="7">
        <v>45469</v>
      </c>
      <c r="B2390" s="8">
        <v>0.99939999999999996</v>
      </c>
      <c r="C2390" s="11">
        <f t="shared" si="182"/>
        <v>-4.0016006936537184E-4</v>
      </c>
      <c r="D2390" s="9">
        <f t="shared" si="183"/>
        <v>1.6012808111449921E-7</v>
      </c>
      <c r="E2390" s="9">
        <f t="shared" ref="E2390:E2453" si="185">SUM(D2370:D2390)</f>
        <v>1.2809706371410282E-6</v>
      </c>
      <c r="G2390" s="9">
        <f t="shared" si="181"/>
        <v>1.1317997336724498E-3</v>
      </c>
      <c r="H2390" s="10">
        <f t="shared" si="184"/>
        <v>-6.7839462285691408</v>
      </c>
    </row>
    <row r="2391" spans="1:8" ht="15.75" customHeight="1">
      <c r="A2391" s="7">
        <v>45470</v>
      </c>
      <c r="B2391" s="8">
        <v>0.99860000000000004</v>
      </c>
      <c r="C2391" s="11">
        <f t="shared" si="182"/>
        <v>-8.0080084359563546E-4</v>
      </c>
      <c r="D2391" s="9">
        <f t="shared" si="183"/>
        <v>6.4128199110348138E-7</v>
      </c>
      <c r="E2391" s="9">
        <f t="shared" si="185"/>
        <v>1.7621886047693418E-6</v>
      </c>
      <c r="G2391" s="9">
        <f t="shared" ref="G2391:G2454" si="186">SQRT(E2391)</f>
        <v>1.3274745213258678E-3</v>
      </c>
      <c r="H2391" s="10">
        <f t="shared" si="184"/>
        <v>-6.624476998007232</v>
      </c>
    </row>
    <row r="2392" spans="1:8" ht="15.75" customHeight="1">
      <c r="A2392" s="7">
        <v>45471</v>
      </c>
      <c r="B2392" s="8">
        <v>0.99809999999999999</v>
      </c>
      <c r="C2392" s="11">
        <f t="shared" si="182"/>
        <v>-5.0082637396825405E-4</v>
      </c>
      <c r="D2392" s="9">
        <f t="shared" si="183"/>
        <v>2.5082705686218948E-7</v>
      </c>
      <c r="E2392" s="9">
        <f t="shared" si="185"/>
        <v>2.0130156616315312E-6</v>
      </c>
      <c r="G2392" s="9">
        <f t="shared" si="186"/>
        <v>1.4188078311143941E-3</v>
      </c>
      <c r="H2392" s="10">
        <f t="shared" si="184"/>
        <v>-6.5579383155463535</v>
      </c>
    </row>
    <row r="2393" spans="1:8" ht="15.75" customHeight="1">
      <c r="A2393" s="7">
        <v>45472</v>
      </c>
      <c r="B2393" s="8">
        <v>0.99839999999999995</v>
      </c>
      <c r="C2393" s="11">
        <f t="shared" si="182"/>
        <v>3.0052592262251967E-4</v>
      </c>
      <c r="D2393" s="9">
        <f t="shared" si="183"/>
        <v>9.0315830168116682E-8</v>
      </c>
      <c r="E2393" s="9">
        <f t="shared" si="185"/>
        <v>2.0633074807283524E-6</v>
      </c>
      <c r="G2393" s="9">
        <f t="shared" si="186"/>
        <v>1.4364217628288539E-3</v>
      </c>
      <c r="H2393" s="10">
        <f t="shared" si="184"/>
        <v>-6.5456001447741459</v>
      </c>
    </row>
    <row r="2394" spans="1:8" ht="15.75" customHeight="1">
      <c r="A2394" s="7">
        <v>45473</v>
      </c>
      <c r="B2394" s="8">
        <v>0.99829999999999997</v>
      </c>
      <c r="C2394" s="11">
        <f t="shared" si="182"/>
        <v>-1.0016527278368789E-4</v>
      </c>
      <c r="D2394" s="9">
        <f t="shared" si="183"/>
        <v>1.0033081871830607E-8</v>
      </c>
      <c r="E2394" s="9">
        <f t="shared" si="185"/>
        <v>2.0633375619083535E-6</v>
      </c>
      <c r="G2394" s="9">
        <f t="shared" si="186"/>
        <v>1.436432233663793E-3</v>
      </c>
      <c r="H2394" s="10">
        <f t="shared" si="184"/>
        <v>-6.5455928552739122</v>
      </c>
    </row>
    <row r="2395" spans="1:8" ht="15.75" customHeight="1">
      <c r="A2395" s="7">
        <v>45474</v>
      </c>
      <c r="B2395" s="8">
        <v>0.999</v>
      </c>
      <c r="C2395" s="11">
        <f t="shared" si="182"/>
        <v>7.0094630617407539E-4</v>
      </c>
      <c r="D2395" s="9">
        <f t="shared" si="183"/>
        <v>4.9132572413908058E-7</v>
      </c>
      <c r="E2395" s="9">
        <f t="shared" si="185"/>
        <v>2.3945672385583555E-6</v>
      </c>
      <c r="G2395" s="9">
        <f t="shared" si="186"/>
        <v>1.5474389288622525E-3</v>
      </c>
      <c r="H2395" s="10">
        <f t="shared" si="184"/>
        <v>-6.4711540185705285</v>
      </c>
    </row>
    <row r="2396" spans="1:8" ht="15.75" customHeight="1">
      <c r="A2396" s="7">
        <v>45475</v>
      </c>
      <c r="B2396" s="8">
        <v>0.99850000000000005</v>
      </c>
      <c r="C2396" s="11">
        <f t="shared" si="182"/>
        <v>-5.0062579268354531E-4</v>
      </c>
      <c r="D2396" s="9">
        <f t="shared" si="183"/>
        <v>2.5062618430002811E-7</v>
      </c>
      <c r="E2396" s="9">
        <f t="shared" si="185"/>
        <v>2.4850973753692941E-6</v>
      </c>
      <c r="G2396" s="9">
        <f t="shared" si="186"/>
        <v>1.5764191623325614E-3</v>
      </c>
      <c r="H2396" s="10">
        <f t="shared" si="184"/>
        <v>-6.4525993569620654</v>
      </c>
    </row>
    <row r="2397" spans="1:8" ht="15.75" customHeight="1">
      <c r="A2397" s="7">
        <v>45476</v>
      </c>
      <c r="B2397" s="8">
        <v>0.99890000000000001</v>
      </c>
      <c r="C2397" s="11">
        <f t="shared" si="182"/>
        <v>4.0052068223406982E-4</v>
      </c>
      <c r="D2397" s="9">
        <f t="shared" si="183"/>
        <v>1.6041681689724474E-7</v>
      </c>
      <c r="E2397" s="9">
        <f t="shared" si="185"/>
        <v>2.6054981871984003E-6</v>
      </c>
      <c r="G2397" s="9">
        <f t="shared" si="186"/>
        <v>1.6141555647453563E-3</v>
      </c>
      <c r="H2397" s="10">
        <f t="shared" si="184"/>
        <v>-6.4289433291784848</v>
      </c>
    </row>
    <row r="2398" spans="1:8" ht="15.75" customHeight="1">
      <c r="A2398" s="7">
        <v>45477</v>
      </c>
      <c r="B2398" s="8">
        <v>0.99970000000000003</v>
      </c>
      <c r="C2398" s="11">
        <f t="shared" si="182"/>
        <v>8.005604350310694E-4</v>
      </c>
      <c r="D2398" s="9">
        <f t="shared" si="183"/>
        <v>6.4089701013713509E-7</v>
      </c>
      <c r="E2398" s="9">
        <f t="shared" si="185"/>
        <v>3.2363881936421267E-6</v>
      </c>
      <c r="G2398" s="9">
        <f t="shared" si="186"/>
        <v>1.7989964406974592E-3</v>
      </c>
      <c r="H2398" s="10">
        <f t="shared" si="184"/>
        <v>-6.3205263025051597</v>
      </c>
    </row>
    <row r="2399" spans="1:8" ht="15.75" customHeight="1">
      <c r="A2399" s="7">
        <v>45478</v>
      </c>
      <c r="B2399" s="8">
        <v>1</v>
      </c>
      <c r="C2399" s="11">
        <f t="shared" si="182"/>
        <v>3.0004500900196061E-4</v>
      </c>
      <c r="D2399" s="9">
        <f t="shared" si="183"/>
        <v>9.0027007426986624E-8</v>
      </c>
      <c r="E2399" s="9">
        <f t="shared" si="185"/>
        <v>3.3164061949737727E-6</v>
      </c>
      <c r="G2399" s="9">
        <f t="shared" si="186"/>
        <v>1.8211002704337212E-3</v>
      </c>
      <c r="H2399" s="10">
        <f t="shared" si="184"/>
        <v>-6.3083144163623075</v>
      </c>
    </row>
    <row r="2400" spans="1:8" ht="15.75" customHeight="1">
      <c r="A2400" s="7">
        <v>45479</v>
      </c>
      <c r="B2400" s="8">
        <v>1.0015000000000001</v>
      </c>
      <c r="C2400" s="11">
        <f t="shared" si="182"/>
        <v>1.4988761237359487E-3</v>
      </c>
      <c r="D2400" s="9">
        <f t="shared" si="183"/>
        <v>2.246629634305703E-6</v>
      </c>
      <c r="E2400" s="9">
        <f t="shared" si="185"/>
        <v>5.5530248201811006E-6</v>
      </c>
      <c r="G2400" s="9">
        <f t="shared" si="186"/>
        <v>2.3564856927596866E-3</v>
      </c>
      <c r="H2400" s="10">
        <f t="shared" si="184"/>
        <v>-6.0505838830130694</v>
      </c>
    </row>
    <row r="2401" spans="1:8" ht="15.75" customHeight="1">
      <c r="A2401" s="7">
        <v>45480</v>
      </c>
      <c r="B2401" s="8">
        <v>0.99980000000000002</v>
      </c>
      <c r="C2401" s="11">
        <f t="shared" si="182"/>
        <v>-1.6988961264029761E-3</v>
      </c>
      <c r="D2401" s="9">
        <f t="shared" si="183"/>
        <v>2.886248048307037E-6</v>
      </c>
      <c r="E2401" s="9">
        <f t="shared" si="185"/>
        <v>8.4292598557854389E-6</v>
      </c>
      <c r="G2401" s="9">
        <f t="shared" si="186"/>
        <v>2.9033187657894954E-3</v>
      </c>
      <c r="H2401" s="10">
        <f t="shared" si="184"/>
        <v>-5.8419007943221333</v>
      </c>
    </row>
    <row r="2402" spans="1:8" ht="15.75" customHeight="1">
      <c r="A2402" s="7">
        <v>45481</v>
      </c>
      <c r="B2402" s="8">
        <v>1.0024999999999999</v>
      </c>
      <c r="C2402" s="11">
        <f t="shared" si="182"/>
        <v>2.6969002012542267E-3</v>
      </c>
      <c r="D2402" s="9">
        <f t="shared" si="183"/>
        <v>7.2732706955250888E-6</v>
      </c>
      <c r="E2402" s="9">
        <f t="shared" si="185"/>
        <v>1.5612431468222589E-5</v>
      </c>
      <c r="G2402" s="9">
        <f t="shared" si="186"/>
        <v>3.9512569478866583E-3</v>
      </c>
      <c r="H2402" s="10">
        <f t="shared" si="184"/>
        <v>-5.5337215360338012</v>
      </c>
    </row>
    <row r="2403" spans="1:8" ht="15.75" customHeight="1">
      <c r="A2403" s="7">
        <v>45482</v>
      </c>
      <c r="B2403" s="8">
        <v>1</v>
      </c>
      <c r="C2403" s="11">
        <f t="shared" si="182"/>
        <v>-2.4968801985871545E-3</v>
      </c>
      <c r="D2403" s="9">
        <f t="shared" si="183"/>
        <v>6.234410726096628E-6</v>
      </c>
      <c r="E2403" s="9">
        <f t="shared" si="185"/>
        <v>2.1846842194319218E-5</v>
      </c>
      <c r="G2403" s="9">
        <f t="shared" si="186"/>
        <v>4.6740605681055546E-3</v>
      </c>
      <c r="H2403" s="10">
        <f t="shared" si="184"/>
        <v>-5.3657270844330531</v>
      </c>
    </row>
    <row r="2404" spans="1:8" ht="15.75" customHeight="1">
      <c r="A2404" s="7">
        <v>45483</v>
      </c>
      <c r="B2404" s="8">
        <v>1</v>
      </c>
      <c r="C2404" s="11">
        <f t="shared" si="182"/>
        <v>0</v>
      </c>
      <c r="D2404" s="9">
        <f t="shared" si="183"/>
        <v>0</v>
      </c>
      <c r="E2404" s="9">
        <f t="shared" si="185"/>
        <v>2.1846842194319218E-5</v>
      </c>
      <c r="G2404" s="9">
        <f t="shared" si="186"/>
        <v>4.6740605681055546E-3</v>
      </c>
      <c r="H2404" s="10">
        <f t="shared" si="184"/>
        <v>-5.3657270844330531</v>
      </c>
    </row>
    <row r="2405" spans="1:8" ht="15.75" customHeight="1">
      <c r="A2405" s="7">
        <v>45484</v>
      </c>
      <c r="B2405" s="8">
        <v>1</v>
      </c>
      <c r="C2405" s="11">
        <f t="shared" si="182"/>
        <v>0</v>
      </c>
      <c r="D2405" s="9">
        <f t="shared" si="183"/>
        <v>0</v>
      </c>
      <c r="E2405" s="9">
        <f t="shared" si="185"/>
        <v>2.180680216403197E-5</v>
      </c>
      <c r="G2405" s="9">
        <f t="shared" si="186"/>
        <v>4.6697753868930325E-3</v>
      </c>
      <c r="H2405" s="10">
        <f t="shared" si="184"/>
        <v>-5.366644305483077</v>
      </c>
    </row>
    <row r="2406" spans="1:8" ht="15.75" customHeight="1">
      <c r="A2406" s="7">
        <v>45485</v>
      </c>
      <c r="B2406" s="8">
        <v>1.0002</v>
      </c>
      <c r="C2406" s="11">
        <f t="shared" si="182"/>
        <v>1.9998000266624471E-4</v>
      </c>
      <c r="D2406" s="9">
        <f t="shared" si="183"/>
        <v>3.9992001466391245E-8</v>
      </c>
      <c r="E2406" s="9">
        <f t="shared" si="185"/>
        <v>2.1846794165498362E-5</v>
      </c>
      <c r="G2406" s="9">
        <f t="shared" si="186"/>
        <v>4.674055430298015E-3</v>
      </c>
      <c r="H2406" s="10">
        <f t="shared" si="184"/>
        <v>-5.3657281836508073</v>
      </c>
    </row>
    <row r="2407" spans="1:8" ht="15.75" customHeight="1">
      <c r="A2407" s="7">
        <v>45486</v>
      </c>
      <c r="B2407" s="8">
        <v>1.0003</v>
      </c>
      <c r="C2407" s="11">
        <f t="shared" si="182"/>
        <v>9.9975006331642476E-5</v>
      </c>
      <c r="D2407" s="9">
        <f t="shared" si="183"/>
        <v>9.9950018910119532E-9</v>
      </c>
      <c r="E2407" s="9">
        <f t="shared" si="185"/>
        <v>2.1816749137102096E-5</v>
      </c>
      <c r="G2407" s="9">
        <f t="shared" si="186"/>
        <v>4.6708403031041528E-3</v>
      </c>
      <c r="H2407" s="10">
        <f t="shared" si="184"/>
        <v>-5.3664162870630756</v>
      </c>
    </row>
    <row r="2408" spans="1:8" ht="15.75" customHeight="1">
      <c r="A2408" s="7">
        <v>45487</v>
      </c>
      <c r="B2408" s="8">
        <v>1.0003</v>
      </c>
      <c r="C2408" s="11">
        <f t="shared" si="182"/>
        <v>0</v>
      </c>
      <c r="D2408" s="9">
        <f t="shared" si="183"/>
        <v>0</v>
      </c>
      <c r="E2408" s="9">
        <f t="shared" si="185"/>
        <v>2.1726650054014149E-5</v>
      </c>
      <c r="G2408" s="9">
        <f t="shared" si="186"/>
        <v>4.6611854773237838E-3</v>
      </c>
      <c r="H2408" s="10">
        <f t="shared" si="184"/>
        <v>-5.3684854689218291</v>
      </c>
    </row>
    <row r="2409" spans="1:8" ht="15.75" customHeight="1">
      <c r="A2409" s="7">
        <v>45488</v>
      </c>
      <c r="B2409" s="8">
        <v>1.0004999999999999</v>
      </c>
      <c r="C2409" s="11">
        <f t="shared" si="182"/>
        <v>1.9992003265308618E-4</v>
      </c>
      <c r="D2409" s="9">
        <f t="shared" si="183"/>
        <v>3.9968019456011047E-8</v>
      </c>
      <c r="E2409" s="9">
        <f t="shared" si="185"/>
        <v>2.1766618073470159E-5</v>
      </c>
      <c r="G2409" s="9">
        <f t="shared" si="186"/>
        <v>4.6654708308454954E-3</v>
      </c>
      <c r="H2409" s="10">
        <f t="shared" si="184"/>
        <v>-5.3675665214058741</v>
      </c>
    </row>
    <row r="2410" spans="1:8" ht="15.75" customHeight="1">
      <c r="A2410" s="7">
        <v>45489</v>
      </c>
      <c r="B2410" s="8">
        <v>1.0004999999999999</v>
      </c>
      <c r="C2410" s="11">
        <f t="shared" si="182"/>
        <v>0</v>
      </c>
      <c r="D2410" s="9">
        <f t="shared" si="183"/>
        <v>0</v>
      </c>
      <c r="E2410" s="9">
        <f t="shared" si="185"/>
        <v>2.1516392911068463E-5</v>
      </c>
      <c r="G2410" s="9">
        <f t="shared" si="186"/>
        <v>4.6385766039883898E-3</v>
      </c>
      <c r="H2410" s="10">
        <f t="shared" si="184"/>
        <v>-5.373347726188217</v>
      </c>
    </row>
    <row r="2411" spans="1:8" ht="15.75" customHeight="1">
      <c r="A2411" s="7">
        <v>45490</v>
      </c>
      <c r="B2411" s="8">
        <v>1</v>
      </c>
      <c r="C2411" s="11">
        <f t="shared" si="182"/>
        <v>-4.9987504165104253E-4</v>
      </c>
      <c r="D2411" s="9">
        <f t="shared" si="183"/>
        <v>2.4987505726563152E-7</v>
      </c>
      <c r="E2411" s="9">
        <f t="shared" si="185"/>
        <v>2.1606139887219595E-5</v>
      </c>
      <c r="G2411" s="9">
        <f t="shared" si="186"/>
        <v>4.6482405152078344E-3</v>
      </c>
      <c r="H2411" s="10">
        <f t="shared" si="184"/>
        <v>-5.3712665148143675</v>
      </c>
    </row>
    <row r="2412" spans="1:8" ht="15.75" customHeight="1">
      <c r="A2412" s="7">
        <v>45491</v>
      </c>
      <c r="B2412" s="8">
        <v>0.99980000000000002</v>
      </c>
      <c r="C2412" s="11">
        <f t="shared" si="182"/>
        <v>-2.000200026670447E-4</v>
      </c>
      <c r="D2412" s="9">
        <f t="shared" si="183"/>
        <v>4.000800146692457E-8</v>
      </c>
      <c r="E2412" s="9">
        <f t="shared" si="185"/>
        <v>2.1004865897583037E-5</v>
      </c>
      <c r="G2412" s="9">
        <f t="shared" si="186"/>
        <v>4.5831065771573583E-3</v>
      </c>
      <c r="H2412" s="10">
        <f t="shared" si="184"/>
        <v>-5.3853782188363066</v>
      </c>
    </row>
    <row r="2413" spans="1:8" ht="15.75" customHeight="1">
      <c r="A2413" s="7">
        <v>45492</v>
      </c>
      <c r="B2413" s="8">
        <v>1.0004999999999999</v>
      </c>
      <c r="C2413" s="11">
        <f t="shared" si="182"/>
        <v>6.9989504431807164E-4</v>
      </c>
      <c r="D2413" s="9">
        <f t="shared" si="183"/>
        <v>4.8985307306099546E-7</v>
      </c>
      <c r="E2413" s="9">
        <f t="shared" si="185"/>
        <v>2.1243891913781844E-5</v>
      </c>
      <c r="G2413" s="9">
        <f t="shared" si="186"/>
        <v>4.6091096660615316E-3</v>
      </c>
      <c r="H2413" s="10">
        <f t="shared" si="184"/>
        <v>-5.3797205716319496</v>
      </c>
    </row>
    <row r="2414" spans="1:8" ht="15.75" customHeight="1">
      <c r="A2414" s="7">
        <v>45493</v>
      </c>
      <c r="B2414" s="8">
        <v>1.0003</v>
      </c>
      <c r="C2414" s="11">
        <f t="shared" si="182"/>
        <v>-1.9992003265300362E-4</v>
      </c>
      <c r="D2414" s="9">
        <f t="shared" si="183"/>
        <v>3.9968019455978032E-8</v>
      </c>
      <c r="E2414" s="9">
        <f t="shared" si="185"/>
        <v>2.1193544103069707E-5</v>
      </c>
      <c r="G2414" s="9">
        <f t="shared" si="186"/>
        <v>4.6036446543005144E-3</v>
      </c>
      <c r="H2414" s="10">
        <f t="shared" si="184"/>
        <v>-5.3809069730515473</v>
      </c>
    </row>
    <row r="2415" spans="1:8" ht="15.75" customHeight="1">
      <c r="A2415" s="7">
        <v>45494</v>
      </c>
      <c r="B2415" s="8">
        <v>1.0001</v>
      </c>
      <c r="C2415" s="11">
        <f t="shared" si="182"/>
        <v>-1.999600086646809E-4</v>
      </c>
      <c r="D2415" s="9">
        <f t="shared" si="183"/>
        <v>3.9984005065179259E-8</v>
      </c>
      <c r="E2415" s="9">
        <f t="shared" si="185"/>
        <v>2.1223495026263053E-5</v>
      </c>
      <c r="G2415" s="9">
        <f t="shared" si="186"/>
        <v>4.6068964635927138E-3</v>
      </c>
      <c r="H2415" s="10">
        <f t="shared" si="184"/>
        <v>-5.3802008669963897</v>
      </c>
    </row>
    <row r="2416" spans="1:8" ht="15.75" customHeight="1">
      <c r="A2416" s="7">
        <v>45495</v>
      </c>
      <c r="B2416" s="8">
        <v>1.0003</v>
      </c>
      <c r="C2416" s="11">
        <f t="shared" si="182"/>
        <v>1.9996000866470036E-4</v>
      </c>
      <c r="D2416" s="9">
        <f t="shared" si="183"/>
        <v>3.9984005065187041E-8</v>
      </c>
      <c r="E2416" s="9">
        <f t="shared" si="185"/>
        <v>2.0772153307189162E-5</v>
      </c>
      <c r="G2416" s="9">
        <f t="shared" si="186"/>
        <v>4.5576477822654483E-3</v>
      </c>
      <c r="H2416" s="10">
        <f t="shared" si="184"/>
        <v>-5.3909486257681225</v>
      </c>
    </row>
    <row r="2417" spans="1:8" ht="15.75" customHeight="1">
      <c r="A2417" s="7">
        <v>45496</v>
      </c>
      <c r="B2417" s="8">
        <v>1.0001</v>
      </c>
      <c r="C2417" s="11">
        <f t="shared" si="182"/>
        <v>-1.999600086646809E-4</v>
      </c>
      <c r="D2417" s="9">
        <f t="shared" si="183"/>
        <v>3.9984005065179259E-8</v>
      </c>
      <c r="E2417" s="9">
        <f t="shared" si="185"/>
        <v>2.0561511127954311E-5</v>
      </c>
      <c r="G2417" s="9">
        <f t="shared" si="186"/>
        <v>4.5344802489319892E-3</v>
      </c>
      <c r="H2417" s="10">
        <f t="shared" si="184"/>
        <v>-5.3960448108184149</v>
      </c>
    </row>
    <row r="2418" spans="1:8" ht="15.75" customHeight="1">
      <c r="A2418" s="7">
        <v>45497</v>
      </c>
      <c r="B2418" s="8">
        <v>0.99980000000000002</v>
      </c>
      <c r="C2418" s="11">
        <f t="shared" si="182"/>
        <v>-3.0001500300031386E-4</v>
      </c>
      <c r="D2418" s="9">
        <f t="shared" si="183"/>
        <v>9.0009002025278338E-8</v>
      </c>
      <c r="E2418" s="9">
        <f t="shared" si="185"/>
        <v>2.0491103313082347E-5</v>
      </c>
      <c r="G2418" s="9">
        <f t="shared" si="186"/>
        <v>4.5267099877374902E-3</v>
      </c>
      <c r="H2418" s="10">
        <f t="shared" si="184"/>
        <v>-5.3977598753731142</v>
      </c>
    </row>
    <row r="2419" spans="1:8" ht="15.75" customHeight="1">
      <c r="A2419" s="7">
        <v>45498</v>
      </c>
      <c r="B2419" s="8">
        <v>0.99980000000000002</v>
      </c>
      <c r="C2419" s="11">
        <f t="shared" si="182"/>
        <v>0</v>
      </c>
      <c r="D2419" s="9">
        <f t="shared" si="183"/>
        <v>0</v>
      </c>
      <c r="E2419" s="9">
        <f t="shared" si="185"/>
        <v>1.9850206302945211E-5</v>
      </c>
      <c r="G2419" s="9">
        <f t="shared" si="186"/>
        <v>4.455357034284145E-3</v>
      </c>
      <c r="H2419" s="10">
        <f t="shared" si="184"/>
        <v>-5.4136480788948029</v>
      </c>
    </row>
    <row r="2420" spans="1:8" ht="15.75" customHeight="1">
      <c r="A2420" s="7">
        <v>45499</v>
      </c>
      <c r="B2420" s="8">
        <v>1</v>
      </c>
      <c r="C2420" s="11">
        <f t="shared" si="182"/>
        <v>2.0002000266702272E-4</v>
      </c>
      <c r="D2420" s="9">
        <f t="shared" si="183"/>
        <v>4.0008001466915775E-8</v>
      </c>
      <c r="E2420" s="9">
        <f t="shared" si="185"/>
        <v>1.9800187296985142E-5</v>
      </c>
      <c r="G2420" s="9">
        <f t="shared" si="186"/>
        <v>4.4497401381412309E-3</v>
      </c>
      <c r="H2420" s="10">
        <f t="shared" si="184"/>
        <v>-5.4149095804324157</v>
      </c>
    </row>
    <row r="2421" spans="1:8" ht="15.75" customHeight="1">
      <c r="A2421" s="7">
        <v>45500</v>
      </c>
      <c r="B2421" s="8">
        <v>1</v>
      </c>
      <c r="C2421" s="11">
        <f t="shared" si="182"/>
        <v>0</v>
      </c>
      <c r="D2421" s="9">
        <f t="shared" si="183"/>
        <v>0</v>
      </c>
      <c r="E2421" s="9">
        <f t="shared" si="185"/>
        <v>1.7553557662679438E-5</v>
      </c>
      <c r="G2421" s="9">
        <f t="shared" si="186"/>
        <v>4.1896966074740352E-3</v>
      </c>
      <c r="H2421" s="10">
        <f t="shared" si="184"/>
        <v>-5.4751269563871423</v>
      </c>
    </row>
    <row r="2422" spans="1:8" ht="15.75" customHeight="1">
      <c r="A2422" s="7">
        <v>45501</v>
      </c>
      <c r="B2422" s="8">
        <v>1</v>
      </c>
      <c r="C2422" s="11">
        <f t="shared" si="182"/>
        <v>0</v>
      </c>
      <c r="D2422" s="9">
        <f t="shared" si="183"/>
        <v>0</v>
      </c>
      <c r="E2422" s="9">
        <f t="shared" si="185"/>
        <v>1.4667309614372403E-5</v>
      </c>
      <c r="G2422" s="9">
        <f t="shared" si="186"/>
        <v>3.8297923722275602E-3</v>
      </c>
      <c r="H2422" s="10">
        <f t="shared" si="184"/>
        <v>-5.5649446881656885</v>
      </c>
    </row>
    <row r="2423" spans="1:8" ht="15.75" customHeight="1">
      <c r="A2423" s="7">
        <v>45502</v>
      </c>
      <c r="B2423" s="8">
        <v>0.99980000000000002</v>
      </c>
      <c r="C2423" s="11">
        <f t="shared" si="182"/>
        <v>-2.000200026670447E-4</v>
      </c>
      <c r="D2423" s="9">
        <f t="shared" si="183"/>
        <v>4.000800146692457E-8</v>
      </c>
      <c r="E2423" s="9">
        <f t="shared" si="185"/>
        <v>7.4340469203142351E-6</v>
      </c>
      <c r="G2423" s="9">
        <f t="shared" si="186"/>
        <v>2.7265448685679528E-3</v>
      </c>
      <c r="H2423" s="10">
        <f t="shared" si="184"/>
        <v>-5.904720087262648</v>
      </c>
    </row>
    <row r="2424" spans="1:8" ht="15.75" customHeight="1">
      <c r="A2424" s="7">
        <v>45503</v>
      </c>
      <c r="B2424" s="8">
        <v>0.99970000000000003</v>
      </c>
      <c r="C2424" s="11">
        <f t="shared" si="182"/>
        <v>-1.0002500633493674E-4</v>
      </c>
      <c r="D2424" s="9">
        <f t="shared" si="183"/>
        <v>1.0005001892304136E-8</v>
      </c>
      <c r="E2424" s="9">
        <f t="shared" si="185"/>
        <v>1.209641196109912E-6</v>
      </c>
      <c r="G2424" s="9">
        <f t="shared" si="186"/>
        <v>1.0998368952303392E-3</v>
      </c>
      <c r="H2424" s="10">
        <f t="shared" si="184"/>
        <v>-6.8125933872352711</v>
      </c>
    </row>
    <row r="2425" spans="1:8" ht="15.75" customHeight="1">
      <c r="A2425" s="7">
        <v>45504</v>
      </c>
      <c r="B2425" s="8">
        <v>0.99970000000000003</v>
      </c>
      <c r="C2425" s="11">
        <f t="shared" si="182"/>
        <v>0</v>
      </c>
      <c r="D2425" s="9">
        <f t="shared" si="183"/>
        <v>0</v>
      </c>
      <c r="E2425" s="9">
        <f t="shared" si="185"/>
        <v>1.209641196109912E-6</v>
      </c>
      <c r="G2425" s="9">
        <f t="shared" si="186"/>
        <v>1.0998368952303392E-3</v>
      </c>
      <c r="H2425" s="10">
        <f t="shared" si="184"/>
        <v>-6.8125933872352711</v>
      </c>
    </row>
    <row r="2426" spans="1:8" ht="15.75" customHeight="1">
      <c r="A2426" s="7">
        <v>45505</v>
      </c>
      <c r="B2426" s="8">
        <v>0.99909999999999999</v>
      </c>
      <c r="C2426" s="11">
        <f t="shared" si="182"/>
        <v>-6.0036023416221E-4</v>
      </c>
      <c r="D2426" s="9">
        <f t="shared" si="183"/>
        <v>3.6043241076330365E-7</v>
      </c>
      <c r="E2426" s="9">
        <f t="shared" si="185"/>
        <v>1.5700736068732158E-6</v>
      </c>
      <c r="G2426" s="9">
        <f t="shared" si="186"/>
        <v>1.2530257806099665E-3</v>
      </c>
      <c r="H2426" s="10">
        <f t="shared" si="184"/>
        <v>-6.6821940281721561</v>
      </c>
    </row>
    <row r="2427" spans="1:8" ht="15.75" customHeight="1">
      <c r="A2427" s="7">
        <v>45506</v>
      </c>
      <c r="B2427" s="8">
        <v>0.99890000000000001</v>
      </c>
      <c r="C2427" s="11">
        <f t="shared" si="182"/>
        <v>-2.0020020086889713E-4</v>
      </c>
      <c r="D2427" s="9">
        <f t="shared" si="183"/>
        <v>4.0080120427946758E-8</v>
      </c>
      <c r="E2427" s="9">
        <f t="shared" si="185"/>
        <v>1.5701617258347713E-6</v>
      </c>
      <c r="G2427" s="9">
        <f t="shared" si="186"/>
        <v>1.2530609425861023E-3</v>
      </c>
      <c r="H2427" s="10">
        <f t="shared" si="184"/>
        <v>-6.6821659669116951</v>
      </c>
    </row>
    <row r="2428" spans="1:8" ht="15.75" customHeight="1">
      <c r="A2428" s="7">
        <v>45507</v>
      </c>
      <c r="B2428" s="8">
        <v>0.99939999999999996</v>
      </c>
      <c r="C2428" s="11">
        <f t="shared" si="182"/>
        <v>5.0042537200048259E-4</v>
      </c>
      <c r="D2428" s="9">
        <f t="shared" si="183"/>
        <v>2.504255529418214E-7</v>
      </c>
      <c r="E2428" s="9">
        <f t="shared" si="185"/>
        <v>1.8105922768855806E-6</v>
      </c>
      <c r="G2428" s="9">
        <f t="shared" si="186"/>
        <v>1.3455825046743066E-3</v>
      </c>
      <c r="H2428" s="10">
        <f t="shared" si="184"/>
        <v>-6.6109282707071175</v>
      </c>
    </row>
    <row r="2429" spans="1:8" ht="15.75" customHeight="1">
      <c r="A2429" s="7">
        <v>45508</v>
      </c>
      <c r="B2429" s="8">
        <v>1.0009999999999999</v>
      </c>
      <c r="C2429" s="11">
        <f t="shared" si="182"/>
        <v>1.5996804051159857E-3</v>
      </c>
      <c r="D2429" s="9">
        <f t="shared" si="183"/>
        <v>2.5589773985120441E-6</v>
      </c>
      <c r="E2429" s="9">
        <f t="shared" si="185"/>
        <v>4.3695696753976242E-6</v>
      </c>
      <c r="G2429" s="9">
        <f t="shared" si="186"/>
        <v>2.0903515674157839E-3</v>
      </c>
      <c r="H2429" s="10">
        <f t="shared" si="184"/>
        <v>-6.170423013077281</v>
      </c>
    </row>
    <row r="2430" spans="1:8" ht="15.75" customHeight="1">
      <c r="A2430" s="7">
        <v>45509</v>
      </c>
      <c r="B2430" s="8">
        <v>1.0004</v>
      </c>
      <c r="C2430" s="11">
        <f t="shared" si="182"/>
        <v>-5.9958031175655531E-4</v>
      </c>
      <c r="D2430" s="9">
        <f t="shared" si="183"/>
        <v>3.5949655024608805E-7</v>
      </c>
      <c r="E2430" s="9">
        <f t="shared" si="185"/>
        <v>4.6890982061877018E-6</v>
      </c>
      <c r="G2430" s="9">
        <f t="shared" si="186"/>
        <v>2.1654325679151733E-3</v>
      </c>
      <c r="H2430" s="10">
        <f t="shared" si="184"/>
        <v>-6.1351351370624174</v>
      </c>
    </row>
    <row r="2431" spans="1:8" ht="15.75" customHeight="1">
      <c r="A2431" s="7">
        <v>45510</v>
      </c>
      <c r="B2431" s="8">
        <v>1.0004</v>
      </c>
      <c r="C2431" s="11">
        <f t="shared" si="182"/>
        <v>0</v>
      </c>
      <c r="D2431" s="9">
        <f t="shared" si="183"/>
        <v>0</v>
      </c>
      <c r="E2431" s="9">
        <f t="shared" si="185"/>
        <v>4.6890982061877018E-6</v>
      </c>
      <c r="G2431" s="9">
        <f t="shared" si="186"/>
        <v>2.1654325679151733E-3</v>
      </c>
      <c r="H2431" s="10">
        <f t="shared" si="184"/>
        <v>-6.1351351370624174</v>
      </c>
    </row>
    <row r="2432" spans="1:8" ht="15.75" customHeight="1">
      <c r="A2432" s="7">
        <v>45511</v>
      </c>
      <c r="B2432" s="8">
        <v>1.0003</v>
      </c>
      <c r="C2432" s="11">
        <f t="shared" si="182"/>
        <v>-9.9965012328907192E-5</v>
      </c>
      <c r="D2432" s="9">
        <f t="shared" si="183"/>
        <v>9.9930036899185676E-9</v>
      </c>
      <c r="E2432" s="9">
        <f t="shared" si="185"/>
        <v>4.4492161526119888E-6</v>
      </c>
      <c r="G2432" s="9">
        <f t="shared" si="186"/>
        <v>2.1093165131416359E-3</v>
      </c>
      <c r="H2432" s="10">
        <f t="shared" si="184"/>
        <v>-6.1613913113910073</v>
      </c>
    </row>
    <row r="2433" spans="1:8" ht="15.75" customHeight="1">
      <c r="A2433" s="7">
        <v>45512</v>
      </c>
      <c r="B2433" s="8">
        <v>1.0002</v>
      </c>
      <c r="C2433" s="11">
        <f t="shared" si="182"/>
        <v>-9.9975006331715633E-5</v>
      </c>
      <c r="D2433" s="9">
        <f t="shared" si="183"/>
        <v>9.995001891026581E-9</v>
      </c>
      <c r="E2433" s="9">
        <f t="shared" si="185"/>
        <v>4.4192031530360902E-6</v>
      </c>
      <c r="G2433" s="9">
        <f t="shared" si="186"/>
        <v>2.102190084896247E-3</v>
      </c>
      <c r="H2433" s="10">
        <f t="shared" si="184"/>
        <v>-6.1647755801229867</v>
      </c>
    </row>
    <row r="2434" spans="1:8" ht="15.75" customHeight="1">
      <c r="A2434" s="7">
        <v>45513</v>
      </c>
      <c r="B2434" s="8">
        <v>1.0004</v>
      </c>
      <c r="C2434" s="11">
        <f t="shared" si="182"/>
        <v>1.999400186605361E-4</v>
      </c>
      <c r="D2434" s="9">
        <f t="shared" si="183"/>
        <v>3.9976011061975522E-8</v>
      </c>
      <c r="E2434" s="9">
        <f t="shared" si="185"/>
        <v>3.9693260910370714E-6</v>
      </c>
      <c r="G2434" s="9">
        <f t="shared" si="186"/>
        <v>1.9923167647332269E-3</v>
      </c>
      <c r="H2434" s="10">
        <f t="shared" si="184"/>
        <v>-6.2184571140214473</v>
      </c>
    </row>
    <row r="2435" spans="1:8" ht="15.75" customHeight="1">
      <c r="A2435" s="7">
        <v>45514</v>
      </c>
      <c r="B2435" s="8">
        <v>1.0002</v>
      </c>
      <c r="C2435" s="11">
        <f t="shared" ref="C2435:C2498" si="187">LN(B2435/B2434)</f>
        <v>-1.9994001866067428E-4</v>
      </c>
      <c r="D2435" s="9">
        <f t="shared" ref="D2435:D2498" si="188">C2435^2</f>
        <v>3.9976011062030784E-8</v>
      </c>
      <c r="E2435" s="9">
        <f t="shared" si="185"/>
        <v>3.9693340826431242E-6</v>
      </c>
      <c r="G2435" s="9">
        <f t="shared" si="186"/>
        <v>1.9923187703385029E-3</v>
      </c>
      <c r="H2435" s="10">
        <f t="shared" si="184"/>
        <v>-6.2184561073520754</v>
      </c>
    </row>
    <row r="2436" spans="1:8" ht="15.75" customHeight="1">
      <c r="A2436" s="7">
        <v>45515</v>
      </c>
      <c r="B2436" s="8">
        <v>1.0001</v>
      </c>
      <c r="C2436" s="11">
        <f t="shared" si="187"/>
        <v>-9.9985002332892098E-5</v>
      </c>
      <c r="D2436" s="9">
        <f t="shared" si="188"/>
        <v>9.9970006915084388E-9</v>
      </c>
      <c r="E2436" s="9">
        <f t="shared" si="185"/>
        <v>3.9393470782694526E-6</v>
      </c>
      <c r="G2436" s="9">
        <f t="shared" si="186"/>
        <v>1.9847788487056821E-3</v>
      </c>
      <c r="H2436" s="10">
        <f t="shared" si="184"/>
        <v>-6.2222477822810696</v>
      </c>
    </row>
    <row r="2437" spans="1:8" ht="15.75" customHeight="1">
      <c r="A2437" s="7">
        <v>45516</v>
      </c>
      <c r="B2437" s="8">
        <v>1.0002</v>
      </c>
      <c r="C2437" s="11">
        <f t="shared" si="187"/>
        <v>9.9985002332974999E-5</v>
      </c>
      <c r="D2437" s="9">
        <f t="shared" si="188"/>
        <v>9.9970006915250155E-9</v>
      </c>
      <c r="E2437" s="9">
        <f t="shared" si="185"/>
        <v>3.9093600738957912E-6</v>
      </c>
      <c r="G2437" s="9">
        <f t="shared" si="186"/>
        <v>1.9772101744366458E-3</v>
      </c>
      <c r="H2437" s="10">
        <f t="shared" si="184"/>
        <v>-6.2260684306633394</v>
      </c>
    </row>
    <row r="2438" spans="1:8" ht="15.75" customHeight="1">
      <c r="A2438" s="7">
        <v>45517</v>
      </c>
      <c r="B2438" s="8">
        <v>1.0003</v>
      </c>
      <c r="C2438" s="11">
        <f t="shared" si="187"/>
        <v>9.9975006331642476E-5</v>
      </c>
      <c r="D2438" s="9">
        <f t="shared" si="188"/>
        <v>9.9950018910119532E-9</v>
      </c>
      <c r="E2438" s="9">
        <f t="shared" si="185"/>
        <v>3.8793710707216237E-6</v>
      </c>
      <c r="G2438" s="9">
        <f t="shared" si="186"/>
        <v>1.9696119086565311E-3</v>
      </c>
      <c r="H2438" s="10">
        <f t="shared" si="184"/>
        <v>-6.2299187563213874</v>
      </c>
    </row>
    <row r="2439" spans="1:8" ht="15.75" customHeight="1">
      <c r="A2439" s="7">
        <v>45518</v>
      </c>
      <c r="B2439" s="8">
        <v>1.0001</v>
      </c>
      <c r="C2439" s="11">
        <f t="shared" si="187"/>
        <v>-1.999600086646809E-4</v>
      </c>
      <c r="D2439" s="9">
        <f t="shared" si="188"/>
        <v>3.9984005065179259E-8</v>
      </c>
      <c r="E2439" s="9">
        <f t="shared" si="185"/>
        <v>3.8293460737615246E-6</v>
      </c>
      <c r="G2439" s="9">
        <f t="shared" si="186"/>
        <v>1.9568715015967513E-3</v>
      </c>
      <c r="H2439" s="10">
        <f t="shared" si="184"/>
        <v>-6.2364082536351857</v>
      </c>
    </row>
    <row r="2440" spans="1:8" ht="15.75" customHeight="1">
      <c r="A2440" s="7">
        <v>45519</v>
      </c>
      <c r="B2440" s="8">
        <v>1.0002</v>
      </c>
      <c r="C2440" s="11">
        <f t="shared" si="187"/>
        <v>9.9985002332974999E-5</v>
      </c>
      <c r="D2440" s="9">
        <f t="shared" si="188"/>
        <v>9.9970006915250155E-9</v>
      </c>
      <c r="E2440" s="9">
        <f t="shared" si="185"/>
        <v>3.83934307445305E-6</v>
      </c>
      <c r="G2440" s="9">
        <f t="shared" si="186"/>
        <v>1.9594241690999554E-3</v>
      </c>
      <c r="H2440" s="10">
        <f t="shared" si="184"/>
        <v>-6.2351046401803556</v>
      </c>
    </row>
    <row r="2441" spans="1:8" ht="15.75" customHeight="1">
      <c r="A2441" s="7">
        <v>45520</v>
      </c>
      <c r="B2441" s="8">
        <v>1.0002</v>
      </c>
      <c r="C2441" s="11">
        <f t="shared" si="187"/>
        <v>0</v>
      </c>
      <c r="D2441" s="9">
        <f t="shared" si="188"/>
        <v>0</v>
      </c>
      <c r="E2441" s="9">
        <f t="shared" si="185"/>
        <v>3.7993350729861335E-6</v>
      </c>
      <c r="G2441" s="9">
        <f t="shared" si="186"/>
        <v>1.9491883113199025E-3</v>
      </c>
      <c r="H2441" s="10">
        <f t="shared" si="184"/>
        <v>-6.2403422436679907</v>
      </c>
    </row>
    <row r="2442" spans="1:8" ht="15.75" customHeight="1">
      <c r="A2442" s="7">
        <v>45521</v>
      </c>
      <c r="B2442" s="8">
        <v>1.0003</v>
      </c>
      <c r="C2442" s="11">
        <f t="shared" si="187"/>
        <v>9.9975006331642476E-5</v>
      </c>
      <c r="D2442" s="9">
        <f t="shared" si="188"/>
        <v>9.9950018910119532E-9</v>
      </c>
      <c r="E2442" s="9">
        <f t="shared" si="185"/>
        <v>3.8093300748771455E-6</v>
      </c>
      <c r="G2442" s="9">
        <f t="shared" si="186"/>
        <v>1.9517505155314154E-3</v>
      </c>
      <c r="H2442" s="10">
        <f t="shared" si="184"/>
        <v>-6.2390286088258708</v>
      </c>
    </row>
    <row r="2443" spans="1:8" ht="15.75" customHeight="1">
      <c r="A2443" s="7">
        <v>45522</v>
      </c>
      <c r="B2443" s="8">
        <v>1.0001</v>
      </c>
      <c r="C2443" s="11">
        <f t="shared" si="187"/>
        <v>-1.999600086646809E-4</v>
      </c>
      <c r="D2443" s="9">
        <f t="shared" si="188"/>
        <v>3.9984005065179259E-8</v>
      </c>
      <c r="E2443" s="9">
        <f t="shared" si="185"/>
        <v>3.8493140799423247E-6</v>
      </c>
      <c r="G2443" s="9">
        <f t="shared" si="186"/>
        <v>1.9619668906335611E-3</v>
      </c>
      <c r="H2443" s="10">
        <f t="shared" si="184"/>
        <v>-6.2338077932955445</v>
      </c>
    </row>
    <row r="2444" spans="1:8" ht="15.75" customHeight="1">
      <c r="A2444" s="7">
        <v>45523</v>
      </c>
      <c r="B2444" s="8">
        <v>1.0003</v>
      </c>
      <c r="C2444" s="11">
        <f t="shared" si="187"/>
        <v>1.9996000866470036E-4</v>
      </c>
      <c r="D2444" s="9">
        <f t="shared" si="188"/>
        <v>3.9984005065187041E-8</v>
      </c>
      <c r="E2444" s="9">
        <f t="shared" si="185"/>
        <v>3.8492900835405869E-6</v>
      </c>
      <c r="G2444" s="9">
        <f t="shared" si="186"/>
        <v>1.9619607752298686E-3</v>
      </c>
      <c r="H2444" s="10">
        <f t="shared" si="184"/>
        <v>-6.233810910276393</v>
      </c>
    </row>
    <row r="2445" spans="1:8" ht="15.75" customHeight="1">
      <c r="A2445" s="7">
        <v>45524</v>
      </c>
      <c r="B2445" s="8">
        <v>1.0001</v>
      </c>
      <c r="C2445" s="11">
        <f t="shared" si="187"/>
        <v>-1.999600086646809E-4</v>
      </c>
      <c r="D2445" s="9">
        <f t="shared" si="188"/>
        <v>3.9984005065179259E-8</v>
      </c>
      <c r="E2445" s="9">
        <f t="shared" si="185"/>
        <v>3.8792690867134619E-6</v>
      </c>
      <c r="G2445" s="9">
        <f t="shared" si="186"/>
        <v>1.9695860191201249E-3</v>
      </c>
      <c r="H2445" s="10">
        <f t="shared" si="184"/>
        <v>-6.2299319008939023</v>
      </c>
    </row>
    <row r="2446" spans="1:8" ht="15.75" customHeight="1">
      <c r="A2446" s="7">
        <v>45525</v>
      </c>
      <c r="B2446" s="8">
        <v>1.0002</v>
      </c>
      <c r="C2446" s="11">
        <f t="shared" si="187"/>
        <v>9.9985002332974999E-5</v>
      </c>
      <c r="D2446" s="9">
        <f t="shared" si="188"/>
        <v>9.9970006915250155E-9</v>
      </c>
      <c r="E2446" s="9">
        <f t="shared" si="185"/>
        <v>3.8892660874049873E-6</v>
      </c>
      <c r="G2446" s="9">
        <f t="shared" si="186"/>
        <v>1.9721222293268203E-3</v>
      </c>
      <c r="H2446" s="10">
        <f t="shared" si="184"/>
        <v>-6.2286450423052724</v>
      </c>
    </row>
    <row r="2447" spans="1:8" ht="15.75" customHeight="1">
      <c r="A2447" s="7">
        <v>45526</v>
      </c>
      <c r="B2447" s="8">
        <v>1.0001</v>
      </c>
      <c r="C2447" s="11">
        <f t="shared" si="187"/>
        <v>-9.9985002332892098E-5</v>
      </c>
      <c r="D2447" s="9">
        <f t="shared" si="188"/>
        <v>9.9970006915084388E-9</v>
      </c>
      <c r="E2447" s="9">
        <f t="shared" si="185"/>
        <v>3.538830677333192E-6</v>
      </c>
      <c r="G2447" s="9">
        <f t="shared" si="186"/>
        <v>1.8811780025646675E-3</v>
      </c>
      <c r="H2447" s="10">
        <f t="shared" si="184"/>
        <v>-6.2758571012614146</v>
      </c>
    </row>
    <row r="2448" spans="1:8" ht="15.75" customHeight="1">
      <c r="A2448" s="7">
        <v>45527</v>
      </c>
      <c r="B2448" s="8">
        <v>1.0006999999999999</v>
      </c>
      <c r="C2448" s="11">
        <f t="shared" si="187"/>
        <v>5.9976011393991129E-4</v>
      </c>
      <c r="D2448" s="9">
        <f t="shared" si="188"/>
        <v>3.5971219427321535E-7</v>
      </c>
      <c r="E2448" s="9">
        <f t="shared" si="185"/>
        <v>3.858462751178461E-6</v>
      </c>
      <c r="G2448" s="9">
        <f t="shared" si="186"/>
        <v>1.9642970119557943E-3</v>
      </c>
      <c r="H2448" s="10">
        <f t="shared" si="184"/>
        <v>-6.2326208524002782</v>
      </c>
    </row>
    <row r="2449" spans="1:8" ht="15.75" customHeight="1">
      <c r="A2449" s="7">
        <v>45528</v>
      </c>
      <c r="B2449" s="8">
        <v>1.0004999999999999</v>
      </c>
      <c r="C2449" s="11">
        <f t="shared" si="187"/>
        <v>-1.998800726222274E-4</v>
      </c>
      <c r="D2449" s="9">
        <f t="shared" si="188"/>
        <v>3.99520434314669E-8</v>
      </c>
      <c r="E2449" s="9">
        <f t="shared" si="185"/>
        <v>3.647989241668106E-6</v>
      </c>
      <c r="G2449" s="9">
        <f t="shared" si="186"/>
        <v>1.9099710054522048E-3</v>
      </c>
      <c r="H2449" s="10">
        <f t="shared" si="184"/>
        <v>-6.2606672174303375</v>
      </c>
    </row>
    <row r="2450" spans="1:8" ht="15.75" customHeight="1">
      <c r="A2450" s="7">
        <v>45529</v>
      </c>
      <c r="B2450" s="8">
        <v>1.0004</v>
      </c>
      <c r="C2450" s="11">
        <f t="shared" si="187"/>
        <v>-9.9955020324133653E-5</v>
      </c>
      <c r="D2450" s="9">
        <f t="shared" si="188"/>
        <v>9.9910060879979718E-9</v>
      </c>
      <c r="E2450" s="9">
        <f t="shared" si="185"/>
        <v>1.0990028492440603E-6</v>
      </c>
      <c r="G2450" s="9">
        <f t="shared" si="186"/>
        <v>1.0483333674190002E-3</v>
      </c>
      <c r="H2450" s="10">
        <f t="shared" si="184"/>
        <v>-6.8605536449836935</v>
      </c>
    </row>
    <row r="2451" spans="1:8" ht="15.75" customHeight="1">
      <c r="A2451" s="7">
        <v>45530</v>
      </c>
      <c r="B2451" s="8">
        <v>1.0002</v>
      </c>
      <c r="C2451" s="11">
        <f t="shared" si="187"/>
        <v>-1.9994001866067428E-4</v>
      </c>
      <c r="D2451" s="9">
        <f t="shared" si="188"/>
        <v>3.9976011062030784E-8</v>
      </c>
      <c r="E2451" s="9">
        <f t="shared" si="185"/>
        <v>7.7948231006000308E-7</v>
      </c>
      <c r="G2451" s="9">
        <f t="shared" si="186"/>
        <v>8.8288295377133826E-4</v>
      </c>
      <c r="H2451" s="10">
        <f t="shared" si="184"/>
        <v>-7.0323179213318765</v>
      </c>
    </row>
    <row r="2452" spans="1:8" ht="15.75" customHeight="1">
      <c r="A2452" s="7">
        <v>45531</v>
      </c>
      <c r="B2452" s="8">
        <v>1.0002</v>
      </c>
      <c r="C2452" s="11">
        <f t="shared" si="187"/>
        <v>0</v>
      </c>
      <c r="D2452" s="9">
        <f t="shared" si="188"/>
        <v>0</v>
      </c>
      <c r="E2452" s="9">
        <f t="shared" si="185"/>
        <v>7.7948231006000308E-7</v>
      </c>
      <c r="G2452" s="9">
        <f t="shared" si="186"/>
        <v>8.8288295377133826E-4</v>
      </c>
      <c r="H2452" s="10">
        <f t="shared" si="184"/>
        <v>-7.0323179213318765</v>
      </c>
    </row>
    <row r="2453" spans="1:8" ht="15.75" customHeight="1">
      <c r="A2453" s="7">
        <v>45532</v>
      </c>
      <c r="B2453" s="8">
        <v>1.0001</v>
      </c>
      <c r="C2453" s="11">
        <f t="shared" si="187"/>
        <v>-9.9985002332892098E-5</v>
      </c>
      <c r="D2453" s="9">
        <f t="shared" si="188"/>
        <v>9.9970006915084388E-9</v>
      </c>
      <c r="E2453" s="9">
        <f t="shared" si="185"/>
        <v>7.7948630706159295E-7</v>
      </c>
      <c r="G2453" s="9">
        <f t="shared" si="186"/>
        <v>8.8288521737629798E-4</v>
      </c>
      <c r="H2453" s="10">
        <f t="shared" ref="H2453:H2516" si="189">LN(G2453)</f>
        <v>-7.032315357456282</v>
      </c>
    </row>
    <row r="2454" spans="1:8" ht="15.75" customHeight="1">
      <c r="A2454" s="7">
        <v>45533</v>
      </c>
      <c r="B2454" s="8">
        <v>1.0001</v>
      </c>
      <c r="C2454" s="11">
        <f t="shared" si="187"/>
        <v>0</v>
      </c>
      <c r="D2454" s="9">
        <f t="shared" si="188"/>
        <v>0</v>
      </c>
      <c r="E2454" s="9">
        <f t="shared" ref="E2454:E2517" si="190">SUM(D2434:D2454)</f>
        <v>7.694913051705663E-7</v>
      </c>
      <c r="G2454" s="9">
        <f t="shared" si="186"/>
        <v>8.7720653507059911E-4</v>
      </c>
      <c r="H2454" s="10">
        <f t="shared" si="189"/>
        <v>-7.038768091527408</v>
      </c>
    </row>
    <row r="2455" spans="1:8" ht="15.75" customHeight="1">
      <c r="A2455" s="7">
        <v>45534</v>
      </c>
      <c r="B2455" s="8">
        <v>1</v>
      </c>
      <c r="C2455" s="11">
        <f t="shared" si="187"/>
        <v>-9.9995000333324941E-5</v>
      </c>
      <c r="D2455" s="9">
        <f t="shared" si="188"/>
        <v>9.9990000916616546E-9</v>
      </c>
      <c r="E2455" s="9">
        <f t="shared" si="190"/>
        <v>7.3951429420025251E-7</v>
      </c>
      <c r="G2455" s="9">
        <f t="shared" ref="G2455:G2518" si="191">SQRT(E2455)</f>
        <v>8.5995016960301398E-4</v>
      </c>
      <c r="H2455" s="10">
        <f t="shared" si="189"/>
        <v>-7.0586361127175188</v>
      </c>
    </row>
    <row r="2456" spans="1:8" ht="15.75" customHeight="1">
      <c r="A2456" s="7">
        <v>45535</v>
      </c>
      <c r="B2456" s="8">
        <v>0.99980000000000002</v>
      </c>
      <c r="C2456" s="11">
        <f t="shared" si="187"/>
        <v>-2.000200026670447E-4</v>
      </c>
      <c r="D2456" s="9">
        <f t="shared" si="188"/>
        <v>4.000800146692457E-8</v>
      </c>
      <c r="E2456" s="9">
        <f t="shared" si="190"/>
        <v>7.3954628460514622E-7</v>
      </c>
      <c r="G2456" s="9">
        <f t="shared" si="191"/>
        <v>8.5996876955221244E-4</v>
      </c>
      <c r="H2456" s="10">
        <f t="shared" si="189"/>
        <v>-7.0586144838502785</v>
      </c>
    </row>
    <row r="2457" spans="1:8" ht="15.75" customHeight="1">
      <c r="A2457" s="7">
        <v>45536</v>
      </c>
      <c r="B2457" s="8">
        <v>0.99990000000000001</v>
      </c>
      <c r="C2457" s="11">
        <f t="shared" si="187"/>
        <v>1.000150023337974E-4</v>
      </c>
      <c r="D2457" s="9">
        <f t="shared" si="188"/>
        <v>1.0003000691829501E-8</v>
      </c>
      <c r="E2457" s="9">
        <f t="shared" si="190"/>
        <v>7.395522846054672E-7</v>
      </c>
      <c r="G2457" s="9">
        <f t="shared" si="191"/>
        <v>8.5997225804409951E-4</v>
      </c>
      <c r="H2457" s="10">
        <f t="shared" si="189"/>
        <v>-7.0586104273252808</v>
      </c>
    </row>
    <row r="2458" spans="1:8" ht="15.75" customHeight="1">
      <c r="A2458" s="7">
        <v>45537</v>
      </c>
      <c r="B2458" s="8">
        <v>0.99990000000000001</v>
      </c>
      <c r="C2458" s="11">
        <f t="shared" si="187"/>
        <v>0</v>
      </c>
      <c r="D2458" s="9">
        <f t="shared" si="188"/>
        <v>0</v>
      </c>
      <c r="E2458" s="9">
        <f t="shared" si="190"/>
        <v>7.2955528391394227E-7</v>
      </c>
      <c r="G2458" s="9">
        <f t="shared" si="191"/>
        <v>8.5414008447908722E-4</v>
      </c>
      <c r="H2458" s="10">
        <f t="shared" si="189"/>
        <v>-7.0654153442798258</v>
      </c>
    </row>
    <row r="2459" spans="1:8" ht="15.75" customHeight="1">
      <c r="A2459" s="7">
        <v>45538</v>
      </c>
      <c r="B2459" s="8">
        <v>0.99970000000000003</v>
      </c>
      <c r="C2459" s="11">
        <f t="shared" si="187"/>
        <v>-2.0004000866861237E-4</v>
      </c>
      <c r="D2459" s="9">
        <f t="shared" si="188"/>
        <v>4.0016005068138511E-8</v>
      </c>
      <c r="E2459" s="9">
        <f t="shared" si="190"/>
        <v>7.595762870910687E-7</v>
      </c>
      <c r="G2459" s="9">
        <f t="shared" si="191"/>
        <v>8.7153673880741749E-4</v>
      </c>
      <c r="H2459" s="10">
        <f t="shared" si="189"/>
        <v>-7.0452525380609261</v>
      </c>
    </row>
    <row r="2460" spans="1:8" ht="15.75" customHeight="1">
      <c r="A2460" s="7">
        <v>45539</v>
      </c>
      <c r="B2460" s="8">
        <v>0.99990000000000001</v>
      </c>
      <c r="C2460" s="11">
        <f t="shared" si="187"/>
        <v>2.0004000866869791E-4</v>
      </c>
      <c r="D2460" s="9">
        <f t="shared" si="188"/>
        <v>4.0016005068172736E-8</v>
      </c>
      <c r="E2460" s="9">
        <f t="shared" si="190"/>
        <v>7.5960828709406226E-7</v>
      </c>
      <c r="G2460" s="9">
        <f t="shared" si="191"/>
        <v>8.7155509699276168E-4</v>
      </c>
      <c r="H2460" s="10">
        <f t="shared" si="189"/>
        <v>-7.0452314741273252</v>
      </c>
    </row>
    <row r="2461" spans="1:8" ht="15.75" customHeight="1">
      <c r="A2461" s="7">
        <v>45540</v>
      </c>
      <c r="B2461" s="8">
        <v>1.0009999999999999</v>
      </c>
      <c r="C2461" s="11">
        <f t="shared" si="187"/>
        <v>1.0995053334168679E-3</v>
      </c>
      <c r="D2461" s="9">
        <f t="shared" si="188"/>
        <v>1.2089119782121377E-6</v>
      </c>
      <c r="E2461" s="9">
        <f t="shared" si="190"/>
        <v>1.9585232646146749E-6</v>
      </c>
      <c r="G2461" s="9">
        <f t="shared" si="191"/>
        <v>1.3994724951261726E-3</v>
      </c>
      <c r="H2461" s="10">
        <f t="shared" si="189"/>
        <v>-6.5716599025594</v>
      </c>
    </row>
    <row r="2462" spans="1:8" ht="15.75" customHeight="1">
      <c r="A2462" s="7">
        <v>45541</v>
      </c>
      <c r="B2462" s="8">
        <v>0.99970000000000003</v>
      </c>
      <c r="C2462" s="11">
        <f t="shared" si="187"/>
        <v>-1.2995453420853924E-3</v>
      </c>
      <c r="D2462" s="9">
        <f t="shared" si="188"/>
        <v>1.6888180961358396E-6</v>
      </c>
      <c r="E2462" s="9">
        <f t="shared" si="190"/>
        <v>3.6473413607505143E-6</v>
      </c>
      <c r="G2462" s="9">
        <f t="shared" si="191"/>
        <v>1.9098013930119839E-3</v>
      </c>
      <c r="H2462" s="10">
        <f t="shared" si="189"/>
        <v>-6.2607560250464145</v>
      </c>
    </row>
    <row r="2463" spans="1:8" ht="15.75" customHeight="1">
      <c r="A2463" s="7">
        <v>45542</v>
      </c>
      <c r="B2463" s="8">
        <v>1</v>
      </c>
      <c r="C2463" s="11">
        <f t="shared" si="187"/>
        <v>3.0004500900196061E-4</v>
      </c>
      <c r="D2463" s="9">
        <f t="shared" si="188"/>
        <v>9.0027007426986624E-8</v>
      </c>
      <c r="E2463" s="9">
        <f t="shared" si="190"/>
        <v>3.7273733662864892E-6</v>
      </c>
      <c r="G2463" s="9">
        <f t="shared" si="191"/>
        <v>1.9306406621343313E-3</v>
      </c>
      <c r="H2463" s="10">
        <f t="shared" si="189"/>
        <v>-6.24990338185592</v>
      </c>
    </row>
    <row r="2464" spans="1:8" ht="15.75" customHeight="1">
      <c r="A2464" s="7">
        <v>45543</v>
      </c>
      <c r="B2464" s="8">
        <v>0.99990000000000001</v>
      </c>
      <c r="C2464" s="11">
        <f t="shared" si="187"/>
        <v>-1.0000500033334732E-4</v>
      </c>
      <c r="D2464" s="9">
        <f t="shared" si="188"/>
        <v>1.0001000091672799E-8</v>
      </c>
      <c r="E2464" s="9">
        <f t="shared" si="190"/>
        <v>3.6973903613129829E-6</v>
      </c>
      <c r="G2464" s="9">
        <f t="shared" si="191"/>
        <v>1.922859943238972E-3</v>
      </c>
      <c r="H2464" s="10">
        <f t="shared" si="189"/>
        <v>-6.2539416474569363</v>
      </c>
    </row>
    <row r="2465" spans="1:8" ht="15.75" customHeight="1">
      <c r="A2465" s="7">
        <v>45544</v>
      </c>
      <c r="B2465" s="8">
        <v>1.0001</v>
      </c>
      <c r="C2465" s="11">
        <f t="shared" si="187"/>
        <v>2.000000006667229E-4</v>
      </c>
      <c r="D2465" s="9">
        <f t="shared" si="188"/>
        <v>4.0000000266689158E-8</v>
      </c>
      <c r="E2465" s="9">
        <f t="shared" si="190"/>
        <v>3.697406356514485E-6</v>
      </c>
      <c r="G2465" s="9">
        <f t="shared" si="191"/>
        <v>1.9228641024561473E-3</v>
      </c>
      <c r="H2465" s="10">
        <f t="shared" si="189"/>
        <v>-6.2539394844222898</v>
      </c>
    </row>
    <row r="2466" spans="1:8" ht="15.75" customHeight="1">
      <c r="A2466" s="7">
        <v>45545</v>
      </c>
      <c r="B2466" s="8">
        <v>1</v>
      </c>
      <c r="C2466" s="11">
        <f t="shared" si="187"/>
        <v>-9.9995000333324941E-5</v>
      </c>
      <c r="D2466" s="9">
        <f t="shared" si="188"/>
        <v>9.9990000916616546E-9</v>
      </c>
      <c r="E2466" s="9">
        <f t="shared" si="190"/>
        <v>3.6674213515409672E-6</v>
      </c>
      <c r="G2466" s="9">
        <f t="shared" si="191"/>
        <v>1.9150512660346633E-3</v>
      </c>
      <c r="H2466" s="10">
        <f t="shared" si="189"/>
        <v>-6.2580108859325776</v>
      </c>
    </row>
    <row r="2467" spans="1:8" ht="15.75" customHeight="1">
      <c r="A2467" s="7">
        <v>45546</v>
      </c>
      <c r="B2467" s="8">
        <v>1.0001</v>
      </c>
      <c r="C2467" s="11">
        <f t="shared" si="187"/>
        <v>9.9995000333297321E-5</v>
      </c>
      <c r="D2467" s="9">
        <f t="shared" si="188"/>
        <v>9.9990000916561307E-9</v>
      </c>
      <c r="E2467" s="9">
        <f t="shared" si="190"/>
        <v>3.6674233509410989E-6</v>
      </c>
      <c r="G2467" s="9">
        <f t="shared" si="191"/>
        <v>1.9150517880572053E-3</v>
      </c>
      <c r="H2467" s="10">
        <f t="shared" si="189"/>
        <v>-6.2580106133432842</v>
      </c>
    </row>
    <row r="2468" spans="1:8" ht="15.75" customHeight="1">
      <c r="A2468" s="7">
        <v>45547</v>
      </c>
      <c r="B2468" s="8">
        <v>0.99990000000000001</v>
      </c>
      <c r="C2468" s="11">
        <f t="shared" si="187"/>
        <v>-2.0000000066669989E-4</v>
      </c>
      <c r="D2468" s="9">
        <f t="shared" si="188"/>
        <v>4.0000000266679953E-8</v>
      </c>
      <c r="E2468" s="9">
        <f t="shared" si="190"/>
        <v>3.6974263505162704E-6</v>
      </c>
      <c r="G2468" s="9">
        <f t="shared" si="191"/>
        <v>1.9228693014649411E-3</v>
      </c>
      <c r="H2468" s="10">
        <f t="shared" si="189"/>
        <v>-6.253936780642154</v>
      </c>
    </row>
    <row r="2469" spans="1:8" ht="15.75" customHeight="1">
      <c r="A2469" s="7">
        <v>45548</v>
      </c>
      <c r="B2469" s="8">
        <v>1.0005999999999999</v>
      </c>
      <c r="C2469" s="11">
        <f t="shared" si="187"/>
        <v>6.9982507230083779E-4</v>
      </c>
      <c r="D2469" s="9">
        <f t="shared" si="188"/>
        <v>4.8975513182087279E-7</v>
      </c>
      <c r="E2469" s="9">
        <f t="shared" si="190"/>
        <v>3.8274692880639279E-6</v>
      </c>
      <c r="G2469" s="9">
        <f t="shared" si="191"/>
        <v>1.9563919055403823E-3</v>
      </c>
      <c r="H2469" s="10">
        <f t="shared" si="189"/>
        <v>-6.2366533667333197</v>
      </c>
    </row>
    <row r="2470" spans="1:8" ht="15.75" customHeight="1">
      <c r="A2470" s="7">
        <v>45549</v>
      </c>
      <c r="B2470" s="8">
        <v>1.0003</v>
      </c>
      <c r="C2470" s="11">
        <f t="shared" si="187"/>
        <v>-2.9986506296956816E-4</v>
      </c>
      <c r="D2470" s="9">
        <f t="shared" si="188"/>
        <v>8.9919055989743084E-8</v>
      </c>
      <c r="E2470" s="9">
        <f t="shared" si="190"/>
        <v>3.8774363006222036E-6</v>
      </c>
      <c r="G2470" s="9">
        <f t="shared" si="191"/>
        <v>1.9691206922436734E-3</v>
      </c>
      <c r="H2470" s="10">
        <f t="shared" si="189"/>
        <v>-6.2301681849905446</v>
      </c>
    </row>
    <row r="2471" spans="1:8" ht="15.75" customHeight="1">
      <c r="A2471" s="7">
        <v>45550</v>
      </c>
      <c r="B2471" s="8">
        <v>0.99990000000000001</v>
      </c>
      <c r="C2471" s="11">
        <f t="shared" si="187"/>
        <v>-3.9996000933125022E-4</v>
      </c>
      <c r="D2471" s="9">
        <f t="shared" si="188"/>
        <v>1.5996800906425378E-7</v>
      </c>
      <c r="E2471" s="9">
        <f t="shared" si="190"/>
        <v>4.0274133035984595E-6</v>
      </c>
      <c r="G2471" s="9">
        <f t="shared" si="191"/>
        <v>2.0068416239450637E-3</v>
      </c>
      <c r="H2471" s="10">
        <f t="shared" si="189"/>
        <v>-6.2111931241176803</v>
      </c>
    </row>
    <row r="2472" spans="1:8" ht="15.75" customHeight="1">
      <c r="A2472" s="7">
        <v>45551</v>
      </c>
      <c r="B2472" s="8">
        <v>0.99990000000000001</v>
      </c>
      <c r="C2472" s="11">
        <f t="shared" si="187"/>
        <v>0</v>
      </c>
      <c r="D2472" s="9">
        <f t="shared" si="188"/>
        <v>0</v>
      </c>
      <c r="E2472" s="9">
        <f t="shared" si="190"/>
        <v>3.9874372925364288E-6</v>
      </c>
      <c r="G2472" s="9">
        <f t="shared" si="191"/>
        <v>1.9968568532912991E-3</v>
      </c>
      <c r="H2472" s="10">
        <f t="shared" si="189"/>
        <v>-6.2161809079933192</v>
      </c>
    </row>
    <row r="2473" spans="1:8" ht="15.75" customHeight="1">
      <c r="A2473" s="7">
        <v>45552</v>
      </c>
      <c r="B2473" s="8">
        <v>1.0001</v>
      </c>
      <c r="C2473" s="11">
        <f t="shared" si="187"/>
        <v>2.000000006667229E-4</v>
      </c>
      <c r="D2473" s="9">
        <f t="shared" si="188"/>
        <v>4.0000000266689158E-8</v>
      </c>
      <c r="E2473" s="9">
        <f t="shared" si="190"/>
        <v>4.0274372928031176E-6</v>
      </c>
      <c r="G2473" s="9">
        <f t="shared" si="191"/>
        <v>2.0068476007916291E-3</v>
      </c>
      <c r="H2473" s="10">
        <f t="shared" si="189"/>
        <v>-6.2111901458868157</v>
      </c>
    </row>
    <row r="2474" spans="1:8" ht="15.75" customHeight="1">
      <c r="A2474" s="7">
        <v>45553</v>
      </c>
      <c r="B2474" s="8">
        <v>1</v>
      </c>
      <c r="C2474" s="11">
        <f t="shared" si="187"/>
        <v>-9.9995000333324941E-5</v>
      </c>
      <c r="D2474" s="9">
        <f t="shared" si="188"/>
        <v>9.9990000916616546E-9</v>
      </c>
      <c r="E2474" s="9">
        <f t="shared" si="190"/>
        <v>4.0274392922032705E-6</v>
      </c>
      <c r="G2474" s="9">
        <f t="shared" si="191"/>
        <v>2.006848098936058E-3</v>
      </c>
      <c r="H2474" s="10">
        <f t="shared" si="189"/>
        <v>-6.2111898976644957</v>
      </c>
    </row>
    <row r="2475" spans="1:8" ht="15.75" customHeight="1">
      <c r="A2475" s="7">
        <v>45554</v>
      </c>
      <c r="B2475" s="8">
        <v>1.0001</v>
      </c>
      <c r="C2475" s="11">
        <f t="shared" si="187"/>
        <v>9.9995000333297321E-5</v>
      </c>
      <c r="D2475" s="9">
        <f t="shared" si="188"/>
        <v>9.9990000916561307E-9</v>
      </c>
      <c r="E2475" s="9">
        <f t="shared" si="190"/>
        <v>4.0374382922949268E-6</v>
      </c>
      <c r="G2475" s="9">
        <f t="shared" si="191"/>
        <v>2.0093377745652738E-3</v>
      </c>
      <c r="H2475" s="10">
        <f t="shared" si="189"/>
        <v>-6.2099500765872095</v>
      </c>
    </row>
    <row r="2476" spans="1:8" ht="15.75" customHeight="1">
      <c r="A2476" s="7">
        <v>45555</v>
      </c>
      <c r="B2476" s="8">
        <v>1.0001</v>
      </c>
      <c r="C2476" s="11">
        <f t="shared" si="187"/>
        <v>0</v>
      </c>
      <c r="D2476" s="9">
        <f t="shared" si="188"/>
        <v>0</v>
      </c>
      <c r="E2476" s="9">
        <f t="shared" si="190"/>
        <v>4.0274392922032655E-6</v>
      </c>
      <c r="G2476" s="9">
        <f t="shared" si="191"/>
        <v>2.0068480989360567E-3</v>
      </c>
      <c r="H2476" s="10">
        <f t="shared" si="189"/>
        <v>-6.2111898976644966</v>
      </c>
    </row>
    <row r="2477" spans="1:8" ht="15.75" customHeight="1">
      <c r="A2477" s="7">
        <v>45556</v>
      </c>
      <c r="B2477" s="8">
        <v>1.0001</v>
      </c>
      <c r="C2477" s="11">
        <f t="shared" si="187"/>
        <v>0</v>
      </c>
      <c r="D2477" s="9">
        <f t="shared" si="188"/>
        <v>0</v>
      </c>
      <c r="E2477" s="9">
        <f t="shared" si="190"/>
        <v>3.9874312907363401E-6</v>
      </c>
      <c r="G2477" s="9">
        <f t="shared" si="191"/>
        <v>1.9968553504789324E-3</v>
      </c>
      <c r="H2477" s="10">
        <f t="shared" si="189"/>
        <v>-6.2161816605825351</v>
      </c>
    </row>
    <row r="2478" spans="1:8" ht="15.75" customHeight="1">
      <c r="A2478" s="7">
        <v>45557</v>
      </c>
      <c r="B2478" s="8">
        <v>0.99990000000000001</v>
      </c>
      <c r="C2478" s="11">
        <f t="shared" si="187"/>
        <v>-2.0000000066669989E-4</v>
      </c>
      <c r="D2478" s="9">
        <f t="shared" si="188"/>
        <v>4.0000000266679953E-8</v>
      </c>
      <c r="E2478" s="9">
        <f t="shared" si="190"/>
        <v>4.0174282903111912E-6</v>
      </c>
      <c r="G2478" s="9">
        <f t="shared" si="191"/>
        <v>2.004352336868743E-3</v>
      </c>
      <c r="H2478" s="10">
        <f t="shared" si="189"/>
        <v>-6.2124342944127111</v>
      </c>
    </row>
    <row r="2479" spans="1:8" ht="15.75" customHeight="1">
      <c r="A2479" s="7">
        <v>45558</v>
      </c>
      <c r="B2479" s="8">
        <v>1</v>
      </c>
      <c r="C2479" s="11">
        <f t="shared" si="187"/>
        <v>1.0000500033327544E-4</v>
      </c>
      <c r="D2479" s="9">
        <f t="shared" si="188"/>
        <v>1.0001000091658421E-8</v>
      </c>
      <c r="E2479" s="9">
        <f t="shared" si="190"/>
        <v>4.0274292904028496E-6</v>
      </c>
      <c r="G2479" s="9">
        <f t="shared" si="191"/>
        <v>2.0068456070168549E-3</v>
      </c>
      <c r="H2479" s="10">
        <f t="shared" si="189"/>
        <v>-6.2111911393731996</v>
      </c>
    </row>
    <row r="2480" spans="1:8" ht="15.75" customHeight="1">
      <c r="A2480" s="7">
        <v>45559</v>
      </c>
      <c r="B2480" s="8">
        <v>1</v>
      </c>
      <c r="C2480" s="11">
        <f t="shared" si="187"/>
        <v>0</v>
      </c>
      <c r="D2480" s="9">
        <f t="shared" si="188"/>
        <v>0</v>
      </c>
      <c r="E2480" s="9">
        <f t="shared" si="190"/>
        <v>3.9874132853347109E-6</v>
      </c>
      <c r="G2480" s="9">
        <f t="shared" si="191"/>
        <v>1.9968508420347051E-3</v>
      </c>
      <c r="H2480" s="10">
        <f t="shared" si="189"/>
        <v>-6.2161839183571486</v>
      </c>
    </row>
    <row r="2481" spans="1:8" ht="15.75" customHeight="1">
      <c r="A2481" s="7">
        <v>45560</v>
      </c>
      <c r="B2481" s="8">
        <v>0.99990000000000001</v>
      </c>
      <c r="C2481" s="11">
        <f t="shared" si="187"/>
        <v>-1.0000500033334732E-4</v>
      </c>
      <c r="D2481" s="9">
        <f t="shared" si="188"/>
        <v>1.0001000091672799E-8</v>
      </c>
      <c r="E2481" s="9">
        <f t="shared" si="190"/>
        <v>3.9573982803582112E-6</v>
      </c>
      <c r="G2481" s="9">
        <f t="shared" si="191"/>
        <v>1.9893210601504754E-3</v>
      </c>
      <c r="H2481" s="10">
        <f t="shared" si="189"/>
        <v>-6.2199618742632232</v>
      </c>
    </row>
    <row r="2482" spans="1:8" ht="15.75" customHeight="1">
      <c r="A2482" s="7">
        <v>45561</v>
      </c>
      <c r="B2482" s="8">
        <v>1.0001</v>
      </c>
      <c r="C2482" s="11">
        <f t="shared" si="187"/>
        <v>2.000000006667229E-4</v>
      </c>
      <c r="D2482" s="9">
        <f t="shared" si="188"/>
        <v>4.0000000266689158E-8</v>
      </c>
      <c r="E2482" s="9">
        <f t="shared" si="190"/>
        <v>2.7884863024127631E-6</v>
      </c>
      <c r="G2482" s="9">
        <f t="shared" si="191"/>
        <v>1.6698761338532757E-3</v>
      </c>
      <c r="H2482" s="10">
        <f t="shared" si="189"/>
        <v>-6.3950058266496477</v>
      </c>
    </row>
    <row r="2483" spans="1:8" ht="15.75" customHeight="1">
      <c r="A2483" s="7">
        <v>45562</v>
      </c>
      <c r="B2483" s="8">
        <v>1.0003</v>
      </c>
      <c r="C2483" s="11">
        <f t="shared" si="187"/>
        <v>1.9996000866470036E-4</v>
      </c>
      <c r="D2483" s="9">
        <f t="shared" si="188"/>
        <v>3.9984005065187041E-8</v>
      </c>
      <c r="E2483" s="9">
        <f t="shared" si="190"/>
        <v>1.1396522113421101E-6</v>
      </c>
      <c r="G2483" s="9">
        <f t="shared" si="191"/>
        <v>1.0675449458182593E-3</v>
      </c>
      <c r="H2483" s="10">
        <f t="shared" si="189"/>
        <v>-6.8423937099368191</v>
      </c>
    </row>
    <row r="2484" spans="1:8" ht="15.75" customHeight="1">
      <c r="A2484" s="7">
        <v>45563</v>
      </c>
      <c r="B2484" s="8">
        <v>1.0001</v>
      </c>
      <c r="C2484" s="11">
        <f t="shared" si="187"/>
        <v>-1.999600086646809E-4</v>
      </c>
      <c r="D2484" s="9">
        <f t="shared" si="188"/>
        <v>3.9984005065179259E-8</v>
      </c>
      <c r="E2484" s="9">
        <f t="shared" si="190"/>
        <v>1.0896092089803028E-6</v>
      </c>
      <c r="G2484" s="9">
        <f t="shared" si="191"/>
        <v>1.0438434791578202E-3</v>
      </c>
      <c r="H2484" s="10">
        <f t="shared" si="189"/>
        <v>-6.8648457249397765</v>
      </c>
    </row>
    <row r="2485" spans="1:8" ht="15.75" customHeight="1">
      <c r="A2485" s="7">
        <v>45564</v>
      </c>
      <c r="B2485" s="8">
        <v>1.0001</v>
      </c>
      <c r="C2485" s="11">
        <f t="shared" si="187"/>
        <v>0</v>
      </c>
      <c r="D2485" s="9">
        <f t="shared" si="188"/>
        <v>0</v>
      </c>
      <c r="E2485" s="9">
        <f t="shared" si="190"/>
        <v>1.07960820888863E-6</v>
      </c>
      <c r="G2485" s="9">
        <f t="shared" si="191"/>
        <v>1.0390419668563104E-3</v>
      </c>
      <c r="H2485" s="10">
        <f t="shared" si="189"/>
        <v>-6.86945617609625</v>
      </c>
    </row>
    <row r="2486" spans="1:8" ht="15.75" customHeight="1">
      <c r="A2486" s="7">
        <v>45565</v>
      </c>
      <c r="B2486" s="8">
        <v>0.99970000000000003</v>
      </c>
      <c r="C2486" s="11">
        <f t="shared" si="187"/>
        <v>-4.0004000933528921E-4</v>
      </c>
      <c r="D2486" s="9">
        <f t="shared" si="188"/>
        <v>1.6003200906897828E-7</v>
      </c>
      <c r="E2486" s="9">
        <f t="shared" si="190"/>
        <v>1.1996402176909193E-6</v>
      </c>
      <c r="G2486" s="9">
        <f t="shared" si="191"/>
        <v>1.0952808852942332E-3</v>
      </c>
      <c r="H2486" s="10">
        <f t="shared" si="189"/>
        <v>-6.8167444323578996</v>
      </c>
    </row>
    <row r="2487" spans="1:8" ht="15.75" customHeight="1">
      <c r="A2487" s="7">
        <v>45566</v>
      </c>
      <c r="B2487" s="8">
        <v>0.99980000000000002</v>
      </c>
      <c r="C2487" s="11">
        <f t="shared" si="187"/>
        <v>1.0002500633486313E-4</v>
      </c>
      <c r="D2487" s="9">
        <f t="shared" si="188"/>
        <v>1.0005001892289409E-8</v>
      </c>
      <c r="E2487" s="9">
        <f t="shared" si="190"/>
        <v>1.199646219491547E-6</v>
      </c>
      <c r="G2487" s="9">
        <f t="shared" si="191"/>
        <v>1.0952836251362232E-3</v>
      </c>
      <c r="H2487" s="10">
        <f t="shared" si="189"/>
        <v>-6.8167419308638992</v>
      </c>
    </row>
    <row r="2488" spans="1:8" ht="15.75" customHeight="1">
      <c r="A2488" s="7">
        <v>45567</v>
      </c>
      <c r="B2488" s="8">
        <v>0.99980000000000002</v>
      </c>
      <c r="C2488" s="11">
        <f t="shared" si="187"/>
        <v>0</v>
      </c>
      <c r="D2488" s="9">
        <f t="shared" si="188"/>
        <v>0</v>
      </c>
      <c r="E2488" s="9">
        <f t="shared" si="190"/>
        <v>1.1896472193998909E-6</v>
      </c>
      <c r="G2488" s="9">
        <f t="shared" si="191"/>
        <v>1.0907095027549228E-3</v>
      </c>
      <c r="H2488" s="10">
        <f t="shared" si="189"/>
        <v>-6.8209268745389497</v>
      </c>
    </row>
    <row r="2489" spans="1:8" ht="15.75" customHeight="1">
      <c r="A2489" s="7">
        <v>45568</v>
      </c>
      <c r="B2489" s="8">
        <v>1</v>
      </c>
      <c r="C2489" s="11">
        <f t="shared" si="187"/>
        <v>2.0002000266702272E-4</v>
      </c>
      <c r="D2489" s="9">
        <f t="shared" si="188"/>
        <v>4.0008001466915775E-8</v>
      </c>
      <c r="E2489" s="9">
        <f t="shared" si="190"/>
        <v>1.1896552206001267E-6</v>
      </c>
      <c r="G2489" s="9">
        <f t="shared" si="191"/>
        <v>1.0907131706365915E-3</v>
      </c>
      <c r="H2489" s="10">
        <f t="shared" si="189"/>
        <v>-6.82092351170449</v>
      </c>
    </row>
    <row r="2490" spans="1:8" ht="15.75" customHeight="1">
      <c r="A2490" s="7">
        <v>45569</v>
      </c>
      <c r="B2490" s="8">
        <v>1</v>
      </c>
      <c r="C2490" s="11">
        <f t="shared" si="187"/>
        <v>0</v>
      </c>
      <c r="D2490" s="9">
        <f t="shared" si="188"/>
        <v>0</v>
      </c>
      <c r="E2490" s="9">
        <f t="shared" si="190"/>
        <v>6.9990008877925397E-7</v>
      </c>
      <c r="G2490" s="9">
        <f t="shared" si="191"/>
        <v>8.3660031602866012E-4</v>
      </c>
      <c r="H2490" s="10">
        <f t="shared" si="189"/>
        <v>-7.0861641212026489</v>
      </c>
    </row>
    <row r="2491" spans="1:8" ht="15.75" customHeight="1">
      <c r="A2491" s="7">
        <v>45570</v>
      </c>
      <c r="B2491" s="8">
        <v>0.99990000000000001</v>
      </c>
      <c r="C2491" s="11">
        <f t="shared" si="187"/>
        <v>-1.0000500033334732E-4</v>
      </c>
      <c r="D2491" s="9">
        <f t="shared" si="188"/>
        <v>1.0001000091672799E-8</v>
      </c>
      <c r="E2491" s="9">
        <f t="shared" si="190"/>
        <v>6.1998203288118366E-7</v>
      </c>
      <c r="G2491" s="9">
        <f t="shared" si="191"/>
        <v>7.8738937818666546E-4</v>
      </c>
      <c r="H2491" s="10">
        <f t="shared" si="189"/>
        <v>-7.1467876692755388</v>
      </c>
    </row>
    <row r="2492" spans="1:8" ht="15.75" customHeight="1">
      <c r="A2492" s="7">
        <v>45571</v>
      </c>
      <c r="B2492" s="8">
        <v>0.99990000000000001</v>
      </c>
      <c r="C2492" s="11">
        <f t="shared" si="187"/>
        <v>0</v>
      </c>
      <c r="D2492" s="9">
        <f t="shared" si="188"/>
        <v>0</v>
      </c>
      <c r="E2492" s="9">
        <f t="shared" si="190"/>
        <v>4.6001402381692991E-7</v>
      </c>
      <c r="G2492" s="9">
        <f t="shared" si="191"/>
        <v>6.7824333672873629E-4</v>
      </c>
      <c r="H2492" s="10">
        <f t="shared" si="189"/>
        <v>-7.2960044306847163</v>
      </c>
    </row>
    <row r="2493" spans="1:8" ht="15.75" customHeight="1">
      <c r="A2493" s="7">
        <v>45572</v>
      </c>
      <c r="B2493" s="8">
        <v>0.99970000000000003</v>
      </c>
      <c r="C2493" s="11">
        <f t="shared" si="187"/>
        <v>-2.0004000866861237E-4</v>
      </c>
      <c r="D2493" s="9">
        <f t="shared" si="188"/>
        <v>4.0016005068138511E-8</v>
      </c>
      <c r="E2493" s="9">
        <f t="shared" si="190"/>
        <v>5.0003002888506839E-7</v>
      </c>
      <c r="G2493" s="9">
        <f t="shared" si="191"/>
        <v>7.0712801449600933E-4</v>
      </c>
      <c r="H2493" s="10">
        <f t="shared" si="189"/>
        <v>-7.2542988412787395</v>
      </c>
    </row>
    <row r="2494" spans="1:8" ht="15.75" customHeight="1">
      <c r="A2494" s="7">
        <v>45573</v>
      </c>
      <c r="B2494" s="8">
        <v>0.99939999999999996</v>
      </c>
      <c r="C2494" s="11">
        <f t="shared" si="187"/>
        <v>-3.0013506303043622E-4</v>
      </c>
      <c r="D2494" s="9">
        <f t="shared" si="188"/>
        <v>9.008105606028392E-8</v>
      </c>
      <c r="E2494" s="9">
        <f t="shared" si="190"/>
        <v>5.5011108467866313E-7</v>
      </c>
      <c r="G2494" s="9">
        <f t="shared" si="191"/>
        <v>7.4169473820343576E-4</v>
      </c>
      <c r="H2494" s="10">
        <f t="shared" si="189"/>
        <v>-7.2065728034852494</v>
      </c>
    </row>
    <row r="2495" spans="1:8" ht="15.75" customHeight="1">
      <c r="A2495" s="7">
        <v>45574</v>
      </c>
      <c r="B2495" s="8">
        <v>0.99909999999999999</v>
      </c>
      <c r="C2495" s="11">
        <f t="shared" si="187"/>
        <v>-3.0022517113165127E-4</v>
      </c>
      <c r="D2495" s="9">
        <f t="shared" si="188"/>
        <v>9.0135153381029293E-8</v>
      </c>
      <c r="E2495" s="9">
        <f t="shared" si="190"/>
        <v>6.3024723796803081E-7</v>
      </c>
      <c r="G2495" s="9">
        <f t="shared" si="191"/>
        <v>7.9388112332264883E-4</v>
      </c>
      <c r="H2495" s="10">
        <f t="shared" si="189"/>
        <v>-7.1385768266633258</v>
      </c>
    </row>
    <row r="2496" spans="1:8" ht="15.75" customHeight="1">
      <c r="A2496" s="7">
        <v>45575</v>
      </c>
      <c r="B2496" s="8">
        <v>0.99909999999999999</v>
      </c>
      <c r="C2496" s="11">
        <f t="shared" si="187"/>
        <v>0</v>
      </c>
      <c r="D2496" s="9">
        <f t="shared" si="188"/>
        <v>0</v>
      </c>
      <c r="E2496" s="9">
        <f t="shared" si="190"/>
        <v>6.2024823787637467E-7</v>
      </c>
      <c r="G2496" s="9">
        <f t="shared" si="191"/>
        <v>7.8755840283522757E-4</v>
      </c>
      <c r="H2496" s="10">
        <f t="shared" si="189"/>
        <v>-7.1465730276839281</v>
      </c>
    </row>
    <row r="2497" spans="1:8" ht="15.75" customHeight="1">
      <c r="A2497" s="7">
        <v>45576</v>
      </c>
      <c r="B2497" s="8">
        <v>0.99970000000000003</v>
      </c>
      <c r="C2497" s="11">
        <f t="shared" si="187"/>
        <v>6.0036023416208542E-4</v>
      </c>
      <c r="D2497" s="9">
        <f t="shared" si="188"/>
        <v>3.6043241076315404E-7</v>
      </c>
      <c r="E2497" s="9">
        <f t="shared" si="190"/>
        <v>9.8068064863952881E-7</v>
      </c>
      <c r="G2497" s="9">
        <f t="shared" si="191"/>
        <v>9.9029321346736938E-4</v>
      </c>
      <c r="H2497" s="10">
        <f t="shared" si="189"/>
        <v>-6.9175094834672954</v>
      </c>
    </row>
    <row r="2498" spans="1:8" ht="15.75" customHeight="1">
      <c r="A2498" s="7">
        <v>45577</v>
      </c>
      <c r="B2498" s="8">
        <v>0.99970000000000003</v>
      </c>
      <c r="C2498" s="11">
        <f t="shared" si="187"/>
        <v>0</v>
      </c>
      <c r="D2498" s="9">
        <f t="shared" si="188"/>
        <v>0</v>
      </c>
      <c r="E2498" s="9">
        <f t="shared" si="190"/>
        <v>9.8068064863952881E-7</v>
      </c>
      <c r="G2498" s="9">
        <f t="shared" si="191"/>
        <v>9.9029321346736938E-4</v>
      </c>
      <c r="H2498" s="10">
        <f t="shared" si="189"/>
        <v>-6.9175094834672954</v>
      </c>
    </row>
    <row r="2499" spans="1:8" ht="15.75" customHeight="1">
      <c r="A2499" s="7">
        <v>45578</v>
      </c>
      <c r="B2499" s="8">
        <v>0.99960000000000004</v>
      </c>
      <c r="C2499" s="11">
        <f t="shared" ref="C2499:C2562" si="192">LN(B2499/B2498)</f>
        <v>-1.0003501233772528E-4</v>
      </c>
      <c r="D2499" s="9">
        <f t="shared" ref="D2499:D2562" si="193">C2499^2</f>
        <v>1.0007003693408849E-8</v>
      </c>
      <c r="E2499" s="9">
        <f t="shared" si="190"/>
        <v>9.5068765206625762E-7</v>
      </c>
      <c r="G2499" s="9">
        <f t="shared" si="191"/>
        <v>9.7503212873538566E-4</v>
      </c>
      <c r="H2499" s="10">
        <f t="shared" si="189"/>
        <v>-6.9330401349602369</v>
      </c>
    </row>
    <row r="2500" spans="1:8" ht="15.75" customHeight="1">
      <c r="A2500" s="7">
        <v>45579</v>
      </c>
      <c r="B2500" s="8">
        <v>0.99960000000000004</v>
      </c>
      <c r="C2500" s="11">
        <f t="shared" si="192"/>
        <v>0</v>
      </c>
      <c r="D2500" s="9">
        <f t="shared" si="193"/>
        <v>0</v>
      </c>
      <c r="E2500" s="9">
        <f t="shared" si="190"/>
        <v>9.406866519745992E-7</v>
      </c>
      <c r="G2500" s="9">
        <f t="shared" si="191"/>
        <v>9.6989002055624805E-4</v>
      </c>
      <c r="H2500" s="10">
        <f t="shared" si="189"/>
        <v>-6.9383278737647895</v>
      </c>
    </row>
    <row r="2501" spans="1:8" ht="15.75" customHeight="1">
      <c r="A2501" s="7">
        <v>45580</v>
      </c>
      <c r="B2501" s="8">
        <v>0.99980000000000002</v>
      </c>
      <c r="C2501" s="11">
        <f t="shared" si="192"/>
        <v>2.0006001867263622E-4</v>
      </c>
      <c r="D2501" s="9">
        <f t="shared" si="193"/>
        <v>4.0024011071295552E-8</v>
      </c>
      <c r="E2501" s="9">
        <f t="shared" si="190"/>
        <v>9.8071066304589481E-7</v>
      </c>
      <c r="G2501" s="9">
        <f t="shared" si="191"/>
        <v>9.9030836765418408E-4</v>
      </c>
      <c r="H2501" s="10">
        <f t="shared" si="189"/>
        <v>-6.9174941808572612</v>
      </c>
    </row>
    <row r="2502" spans="1:8" ht="15.75" customHeight="1">
      <c r="A2502" s="7">
        <v>45581</v>
      </c>
      <c r="B2502" s="8">
        <v>0.99980000000000002</v>
      </c>
      <c r="C2502" s="11">
        <f t="shared" si="192"/>
        <v>0</v>
      </c>
      <c r="D2502" s="9">
        <f t="shared" si="193"/>
        <v>0</v>
      </c>
      <c r="E2502" s="9">
        <f t="shared" si="190"/>
        <v>9.7070966295422198E-7</v>
      </c>
      <c r="G2502" s="9">
        <f t="shared" si="191"/>
        <v>9.8524599108761762E-4</v>
      </c>
      <c r="H2502" s="10">
        <f t="shared" si="189"/>
        <v>-6.9226192108265252</v>
      </c>
    </row>
    <row r="2503" spans="1:8" ht="15.75" customHeight="1">
      <c r="A2503" s="7">
        <v>45582</v>
      </c>
      <c r="B2503" s="8">
        <v>0.99970000000000003</v>
      </c>
      <c r="C2503" s="11">
        <f t="shared" si="192"/>
        <v>-1.0002500633493674E-4</v>
      </c>
      <c r="D2503" s="9">
        <f t="shared" si="193"/>
        <v>1.0005001892304136E-8</v>
      </c>
      <c r="E2503" s="9">
        <f t="shared" si="190"/>
        <v>9.4071466457983692E-7</v>
      </c>
      <c r="G2503" s="9">
        <f t="shared" si="191"/>
        <v>9.699044615733227E-4</v>
      </c>
      <c r="H2503" s="10">
        <f t="shared" si="189"/>
        <v>-6.9383129845410005</v>
      </c>
    </row>
    <row r="2504" spans="1:8" ht="15.75" customHeight="1">
      <c r="A2504" s="7">
        <v>45583</v>
      </c>
      <c r="B2504" s="8">
        <v>0.99990000000000001</v>
      </c>
      <c r="C2504" s="11">
        <f t="shared" si="192"/>
        <v>2.0004000866869791E-4</v>
      </c>
      <c r="D2504" s="9">
        <f t="shared" si="193"/>
        <v>4.0016005068172736E-8</v>
      </c>
      <c r="E2504" s="9">
        <f t="shared" si="190"/>
        <v>9.4074666458282254E-7</v>
      </c>
      <c r="G2504" s="9">
        <f t="shared" si="191"/>
        <v>9.6992095790472666E-4</v>
      </c>
      <c r="H2504" s="10">
        <f t="shared" si="189"/>
        <v>-6.938295976483225</v>
      </c>
    </row>
    <row r="2505" spans="1:8" ht="15.75" customHeight="1">
      <c r="A2505" s="7">
        <v>45584</v>
      </c>
      <c r="B2505" s="8">
        <v>0.99980000000000002</v>
      </c>
      <c r="C2505" s="11">
        <f t="shared" si="192"/>
        <v>-1.0001500233373653E-4</v>
      </c>
      <c r="D2505" s="9">
        <f t="shared" si="193"/>
        <v>1.0003000691817323E-8</v>
      </c>
      <c r="E2505" s="9">
        <f t="shared" si="190"/>
        <v>9.1076566020946053E-7</v>
      </c>
      <c r="G2505" s="9">
        <f t="shared" si="191"/>
        <v>9.5434043203118061E-4</v>
      </c>
      <c r="H2505" s="10">
        <f t="shared" si="189"/>
        <v>-6.9544901031778812</v>
      </c>
    </row>
    <row r="2506" spans="1:8" ht="15.75" customHeight="1">
      <c r="A2506" s="7">
        <v>45585</v>
      </c>
      <c r="B2506" s="8">
        <v>0.99970000000000003</v>
      </c>
      <c r="C2506" s="11">
        <f t="shared" si="192"/>
        <v>-1.0002500633493674E-4</v>
      </c>
      <c r="D2506" s="9">
        <f t="shared" si="193"/>
        <v>1.0005001892304136E-8</v>
      </c>
      <c r="E2506" s="9">
        <f t="shared" si="190"/>
        <v>9.2077066210176468E-7</v>
      </c>
      <c r="G2506" s="9">
        <f t="shared" si="191"/>
        <v>9.5956795595818266E-4</v>
      </c>
      <c r="H2506" s="10">
        <f t="shared" si="189"/>
        <v>-6.9490274206803253</v>
      </c>
    </row>
    <row r="2507" spans="1:8" ht="15.75" customHeight="1">
      <c r="A2507" s="7">
        <v>45586</v>
      </c>
      <c r="B2507" s="8">
        <v>0.99950000000000006</v>
      </c>
      <c r="C2507" s="11">
        <f t="shared" si="192"/>
        <v>-2.000800326803032E-4</v>
      </c>
      <c r="D2507" s="9">
        <f t="shared" si="193"/>
        <v>4.0032019477351195E-8</v>
      </c>
      <c r="E2507" s="9">
        <f t="shared" si="190"/>
        <v>8.007706725101376E-7</v>
      </c>
      <c r="G2507" s="9">
        <f t="shared" si="191"/>
        <v>8.9485790632375681E-4</v>
      </c>
      <c r="H2507" s="10">
        <f t="shared" si="189"/>
        <v>-7.018845616177809</v>
      </c>
    </row>
    <row r="2508" spans="1:8" ht="15.75" customHeight="1">
      <c r="A2508" s="7">
        <v>45587</v>
      </c>
      <c r="B2508" s="8">
        <v>0.99950000000000006</v>
      </c>
      <c r="C2508" s="11">
        <f t="shared" si="192"/>
        <v>0</v>
      </c>
      <c r="D2508" s="9">
        <f t="shared" si="193"/>
        <v>0</v>
      </c>
      <c r="E2508" s="9">
        <f t="shared" si="190"/>
        <v>7.9076567061784817E-7</v>
      </c>
      <c r="G2508" s="9">
        <f t="shared" si="191"/>
        <v>8.892500607915909E-4</v>
      </c>
      <c r="H2508" s="10">
        <f t="shared" si="189"/>
        <v>-7.0251320787729448</v>
      </c>
    </row>
    <row r="2509" spans="1:8" ht="15.75" customHeight="1">
      <c r="A2509" s="7">
        <v>45588</v>
      </c>
      <c r="B2509" s="8">
        <v>0.99890000000000001</v>
      </c>
      <c r="C2509" s="11">
        <f t="shared" si="192"/>
        <v>-6.0048040235074021E-4</v>
      </c>
      <c r="D2509" s="9">
        <f t="shared" si="193"/>
        <v>3.6057671360730685E-7</v>
      </c>
      <c r="E2509" s="9">
        <f t="shared" si="190"/>
        <v>1.151342384225155E-6</v>
      </c>
      <c r="G2509" s="9">
        <f t="shared" si="191"/>
        <v>1.0730062368062708E-3</v>
      </c>
      <c r="H2509" s="10">
        <f t="shared" si="189"/>
        <v>-6.8372910028562739</v>
      </c>
    </row>
    <row r="2510" spans="1:8" ht="15.75" customHeight="1">
      <c r="A2510" s="7">
        <v>45589</v>
      </c>
      <c r="B2510" s="8">
        <v>0.99939999999999996</v>
      </c>
      <c r="C2510" s="11">
        <f t="shared" si="192"/>
        <v>5.0042537200048259E-4</v>
      </c>
      <c r="D2510" s="9">
        <f t="shared" si="193"/>
        <v>2.504255529418214E-7</v>
      </c>
      <c r="E2510" s="9">
        <f t="shared" si="190"/>
        <v>1.3617599357000607E-6</v>
      </c>
      <c r="G2510" s="9">
        <f t="shared" si="191"/>
        <v>1.1669447012176972E-3</v>
      </c>
      <c r="H2510" s="10">
        <f t="shared" si="189"/>
        <v>-6.7533663122180112</v>
      </c>
    </row>
    <row r="2511" spans="1:8" ht="15.75" customHeight="1">
      <c r="A2511" s="7">
        <v>45590</v>
      </c>
      <c r="B2511" s="8">
        <v>0.99750000000000005</v>
      </c>
      <c r="C2511" s="11">
        <f t="shared" si="192"/>
        <v>-1.9029501460859643E-3</v>
      </c>
      <c r="D2511" s="9">
        <f t="shared" si="193"/>
        <v>3.6212192584885931E-6</v>
      </c>
      <c r="E2511" s="9">
        <f t="shared" si="190"/>
        <v>4.9829791941886538E-6</v>
      </c>
      <c r="G2511" s="9">
        <f t="shared" si="191"/>
        <v>2.2322587650603263E-3</v>
      </c>
      <c r="H2511" s="10">
        <f t="shared" si="189"/>
        <v>-6.1047413070161056</v>
      </c>
    </row>
    <row r="2512" spans="1:8" ht="15.75" customHeight="1">
      <c r="A2512" s="7">
        <v>45591</v>
      </c>
      <c r="B2512" s="8">
        <v>0.99870000000000003</v>
      </c>
      <c r="C2512" s="11">
        <f t="shared" si="192"/>
        <v>1.2022844850704197E-3</v>
      </c>
      <c r="D2512" s="9">
        <f t="shared" si="193"/>
        <v>1.4454879830410441E-6</v>
      </c>
      <c r="E2512" s="9">
        <f t="shared" si="190"/>
        <v>6.4184661771380249E-6</v>
      </c>
      <c r="G2512" s="9">
        <f t="shared" si="191"/>
        <v>2.5334691979848551E-3</v>
      </c>
      <c r="H2512" s="10">
        <f t="shared" si="189"/>
        <v>-5.9781656910125447</v>
      </c>
    </row>
    <row r="2513" spans="1:8" ht="15.75" customHeight="1">
      <c r="A2513" s="7">
        <v>45592</v>
      </c>
      <c r="B2513" s="8">
        <v>0.99870000000000003</v>
      </c>
      <c r="C2513" s="11">
        <f t="shared" si="192"/>
        <v>0</v>
      </c>
      <c r="D2513" s="9">
        <f t="shared" si="193"/>
        <v>0</v>
      </c>
      <c r="E2513" s="9">
        <f t="shared" si="190"/>
        <v>6.4184661771380249E-6</v>
      </c>
      <c r="G2513" s="9">
        <f t="shared" si="191"/>
        <v>2.5334691979848551E-3</v>
      </c>
      <c r="H2513" s="10">
        <f t="shared" si="189"/>
        <v>-5.9781656910125447</v>
      </c>
    </row>
    <row r="2514" spans="1:8" ht="15.75" customHeight="1">
      <c r="A2514" s="7">
        <v>45593</v>
      </c>
      <c r="B2514" s="8">
        <v>0.99929999999999997</v>
      </c>
      <c r="C2514" s="11">
        <f t="shared" si="192"/>
        <v>6.0060061865470056E-4</v>
      </c>
      <c r="D2514" s="9">
        <f t="shared" si="193"/>
        <v>3.6072110312840908E-7</v>
      </c>
      <c r="E2514" s="9">
        <f t="shared" si="190"/>
        <v>6.7391712751982954E-6</v>
      </c>
      <c r="G2514" s="9">
        <f t="shared" si="191"/>
        <v>2.5959913858097246E-3</v>
      </c>
      <c r="H2514" s="10">
        <f t="shared" si="189"/>
        <v>-5.9537867984009125</v>
      </c>
    </row>
    <row r="2515" spans="1:8" ht="15.75" customHeight="1">
      <c r="A2515" s="7">
        <v>45594</v>
      </c>
      <c r="B2515" s="8">
        <v>0.99909999999999999</v>
      </c>
      <c r="C2515" s="11">
        <f t="shared" si="192"/>
        <v>-2.0016012877078278E-4</v>
      </c>
      <c r="D2515" s="9">
        <f t="shared" si="193"/>
        <v>4.0064077149536343E-8</v>
      </c>
      <c r="E2515" s="9">
        <f t="shared" si="190"/>
        <v>6.6891542962875487E-6</v>
      </c>
      <c r="G2515" s="9">
        <f t="shared" si="191"/>
        <v>2.5863399421359036E-3</v>
      </c>
      <c r="H2515" s="10">
        <f t="shared" si="189"/>
        <v>-5.9575115524629636</v>
      </c>
    </row>
    <row r="2516" spans="1:8" ht="15.75" customHeight="1">
      <c r="A2516" s="7">
        <v>45595</v>
      </c>
      <c r="B2516" s="8">
        <v>0.99970000000000003</v>
      </c>
      <c r="C2516" s="11">
        <f t="shared" si="192"/>
        <v>6.0036023416208542E-4</v>
      </c>
      <c r="D2516" s="9">
        <f t="shared" si="193"/>
        <v>3.6043241076315404E-7</v>
      </c>
      <c r="E2516" s="9">
        <f t="shared" si="190"/>
        <v>6.9594515536696735E-6</v>
      </c>
      <c r="G2516" s="9">
        <f t="shared" si="191"/>
        <v>2.638077245584305E-3</v>
      </c>
      <c r="H2516" s="10">
        <f t="shared" si="189"/>
        <v>-5.9377049432414575</v>
      </c>
    </row>
    <row r="2517" spans="1:8" ht="15.75" customHeight="1">
      <c r="A2517" s="7">
        <v>45596</v>
      </c>
      <c r="B2517" s="8">
        <v>0.99860000000000004</v>
      </c>
      <c r="C2517" s="11">
        <f t="shared" si="192"/>
        <v>-1.1009359066260652E-3</v>
      </c>
      <c r="D2517" s="9">
        <f t="shared" si="193"/>
        <v>1.2120598704985561E-6</v>
      </c>
      <c r="E2517" s="9">
        <f t="shared" si="190"/>
        <v>8.1715114241682296E-6</v>
      </c>
      <c r="G2517" s="9">
        <f t="shared" si="191"/>
        <v>2.8585855635555549E-3</v>
      </c>
      <c r="H2517" s="10">
        <f t="shared" ref="H2517:H2579" si="194">LN(G2517)</f>
        <v>-5.8574283346819751</v>
      </c>
    </row>
    <row r="2518" spans="1:8" ht="15.75" customHeight="1">
      <c r="A2518" s="7">
        <v>45597</v>
      </c>
      <c r="B2518" s="8">
        <v>0.99939999999999996</v>
      </c>
      <c r="C2518" s="11">
        <f t="shared" si="192"/>
        <v>8.0080084359563264E-4</v>
      </c>
      <c r="D2518" s="9">
        <f t="shared" si="193"/>
        <v>6.4128199110347694E-7</v>
      </c>
      <c r="E2518" s="9">
        <f t="shared" ref="E2518:E2579" si="195">SUM(D2498:D2518)</f>
        <v>8.452361004508552E-6</v>
      </c>
      <c r="G2518" s="9">
        <f t="shared" si="191"/>
        <v>2.9072944475076051E-3</v>
      </c>
      <c r="H2518" s="10">
        <f t="shared" si="194"/>
        <v>-5.8405323734024925</v>
      </c>
    </row>
    <row r="2519" spans="1:8" ht="15.75" customHeight="1">
      <c r="A2519" s="7">
        <v>45598</v>
      </c>
      <c r="B2519" s="8">
        <v>0.99970000000000003</v>
      </c>
      <c r="C2519" s="11">
        <f t="shared" si="192"/>
        <v>3.0013506303042478E-4</v>
      </c>
      <c r="D2519" s="9">
        <f t="shared" si="193"/>
        <v>9.0081056060277051E-8</v>
      </c>
      <c r="E2519" s="9">
        <f t="shared" si="195"/>
        <v>8.5424420605688286E-6</v>
      </c>
      <c r="G2519" s="9">
        <f t="shared" ref="G2519:G2579" si="196">SQRT(E2519)</f>
        <v>2.9227456373363777E-3</v>
      </c>
      <c r="H2519" s="10">
        <f t="shared" si="194"/>
        <v>-5.835231817735588</v>
      </c>
    </row>
    <row r="2520" spans="1:8" ht="15.75" customHeight="1">
      <c r="A2520" s="7">
        <v>45599</v>
      </c>
      <c r="B2520" s="8">
        <v>0.99960000000000004</v>
      </c>
      <c r="C2520" s="11">
        <f t="shared" si="192"/>
        <v>-1.0003501233772528E-4</v>
      </c>
      <c r="D2520" s="9">
        <f t="shared" si="193"/>
        <v>1.0007003693408849E-8</v>
      </c>
      <c r="E2520" s="9">
        <f t="shared" si="195"/>
        <v>8.5424420605688286E-6</v>
      </c>
      <c r="G2520" s="9">
        <f t="shared" si="196"/>
        <v>2.9227456373363777E-3</v>
      </c>
      <c r="H2520" s="10">
        <f t="shared" si="194"/>
        <v>-5.835231817735588</v>
      </c>
    </row>
    <row r="2521" spans="1:8" ht="15.75" customHeight="1">
      <c r="A2521" s="7">
        <v>45600</v>
      </c>
      <c r="B2521" s="8">
        <v>0.99950000000000006</v>
      </c>
      <c r="C2521" s="11">
        <f t="shared" si="192"/>
        <v>-1.0004502034254631E-4</v>
      </c>
      <c r="D2521" s="9">
        <f t="shared" si="193"/>
        <v>1.0009006095340506E-8</v>
      </c>
      <c r="E2521" s="9">
        <f t="shared" si="195"/>
        <v>8.5524510666641687E-6</v>
      </c>
      <c r="G2521" s="9">
        <f t="shared" si="196"/>
        <v>2.9244573969651479E-3</v>
      </c>
      <c r="H2521" s="10">
        <f t="shared" si="194"/>
        <v>-5.8346463208176162</v>
      </c>
    </row>
    <row r="2522" spans="1:8" ht="15.75" customHeight="1">
      <c r="A2522" s="7">
        <v>45601</v>
      </c>
      <c r="B2522" s="8">
        <v>0.99990000000000001</v>
      </c>
      <c r="C2522" s="11">
        <f t="shared" si="192"/>
        <v>4.0012004134895558E-4</v>
      </c>
      <c r="D2522" s="9">
        <f t="shared" si="193"/>
        <v>1.6009604748908992E-7</v>
      </c>
      <c r="E2522" s="9">
        <f t="shared" si="195"/>
        <v>8.6725231030819615E-6</v>
      </c>
      <c r="G2522" s="9">
        <f t="shared" si="196"/>
        <v>2.9449147870663356E-3</v>
      </c>
      <c r="H2522" s="10">
        <f t="shared" si="194"/>
        <v>-5.8276753970794353</v>
      </c>
    </row>
    <row r="2523" spans="1:8" ht="15.75" customHeight="1">
      <c r="A2523" s="7">
        <v>45602</v>
      </c>
      <c r="B2523" s="8">
        <v>1.0007999999999999</v>
      </c>
      <c r="C2523" s="11">
        <f t="shared" si="192"/>
        <v>8.9968517089761063E-4</v>
      </c>
      <c r="D2523" s="9">
        <f t="shared" si="193"/>
        <v>8.0943340673306285E-7</v>
      </c>
      <c r="E2523" s="9">
        <f t="shared" si="195"/>
        <v>9.4819565098150241E-6</v>
      </c>
      <c r="G2523" s="9">
        <f t="shared" si="196"/>
        <v>3.0792785697002188E-3</v>
      </c>
      <c r="H2523" s="10">
        <f t="shared" si="194"/>
        <v>-5.7830599400497409</v>
      </c>
    </row>
    <row r="2524" spans="1:8" ht="15.75" customHeight="1">
      <c r="A2524" s="7">
        <v>45603</v>
      </c>
      <c r="B2524" s="8">
        <v>1.0006999999999999</v>
      </c>
      <c r="C2524" s="11">
        <f t="shared" si="192"/>
        <v>-9.9925056291026625E-5</v>
      </c>
      <c r="D2524" s="9">
        <f t="shared" si="193"/>
        <v>9.9850168747648406E-9</v>
      </c>
      <c r="E2524" s="9">
        <f t="shared" si="195"/>
        <v>9.4819365247974855E-6</v>
      </c>
      <c r="G2524" s="9">
        <f t="shared" si="196"/>
        <v>3.0792753246173823E-3</v>
      </c>
      <c r="H2524" s="10">
        <f t="shared" si="194"/>
        <v>-5.7830609938954627</v>
      </c>
    </row>
    <row r="2525" spans="1:8" ht="15.75" customHeight="1">
      <c r="A2525" s="7">
        <v>45604</v>
      </c>
      <c r="B2525" s="8">
        <v>1.0005999999999999</v>
      </c>
      <c r="C2525" s="11">
        <f t="shared" si="192"/>
        <v>-9.9935042305693072E-5</v>
      </c>
      <c r="D2525" s="9">
        <f t="shared" si="193"/>
        <v>9.9870126806406644E-9</v>
      </c>
      <c r="E2525" s="9">
        <f t="shared" si="195"/>
        <v>9.4519075324099545E-6</v>
      </c>
      <c r="G2525" s="9">
        <f t="shared" si="196"/>
        <v>3.074395474302217E-3</v>
      </c>
      <c r="H2525" s="10">
        <f t="shared" si="194"/>
        <v>-5.7846469907735916</v>
      </c>
    </row>
    <row r="2526" spans="1:8" ht="15.75" customHeight="1">
      <c r="A2526" s="7">
        <v>45605</v>
      </c>
      <c r="B2526" s="8">
        <v>1.0005999999999999</v>
      </c>
      <c r="C2526" s="11">
        <f t="shared" si="192"/>
        <v>0</v>
      </c>
      <c r="D2526" s="9">
        <f t="shared" si="193"/>
        <v>0</v>
      </c>
      <c r="E2526" s="9">
        <f t="shared" si="195"/>
        <v>9.4419045317181355E-6</v>
      </c>
      <c r="G2526" s="9">
        <f t="shared" si="196"/>
        <v>3.0727682196544106E-3</v>
      </c>
      <c r="H2526" s="10">
        <f t="shared" si="194"/>
        <v>-5.7851764234572904</v>
      </c>
    </row>
    <row r="2527" spans="1:8" ht="15.75" customHeight="1">
      <c r="A2527" s="7">
        <v>45606</v>
      </c>
      <c r="B2527" s="8">
        <v>1.0005999999999999</v>
      </c>
      <c r="C2527" s="11">
        <f t="shared" si="192"/>
        <v>0</v>
      </c>
      <c r="D2527" s="9">
        <f t="shared" si="193"/>
        <v>0</v>
      </c>
      <c r="E2527" s="9">
        <f t="shared" si="195"/>
        <v>9.4318995298258314E-6</v>
      </c>
      <c r="G2527" s="9">
        <f t="shared" si="196"/>
        <v>3.0711397769925472E-3</v>
      </c>
      <c r="H2527" s="10">
        <f t="shared" si="194"/>
        <v>-5.7857065234200133</v>
      </c>
    </row>
    <row r="2528" spans="1:8" ht="15.75" customHeight="1">
      <c r="A2528" s="7">
        <v>45607</v>
      </c>
      <c r="B2528" s="8">
        <v>1.0012000000000001</v>
      </c>
      <c r="C2528" s="11">
        <f t="shared" si="192"/>
        <v>5.9946050351455992E-4</v>
      </c>
      <c r="D2528" s="9">
        <f t="shared" si="193"/>
        <v>3.5935289527392968E-7</v>
      </c>
      <c r="E2528" s="9">
        <f t="shared" si="195"/>
        <v>9.7512204056224101E-6</v>
      </c>
      <c r="G2528" s="9">
        <f t="shared" si="196"/>
        <v>3.12269441438358E-3</v>
      </c>
      <c r="H2528" s="10">
        <f t="shared" si="194"/>
        <v>-5.7690590554900893</v>
      </c>
    </row>
    <row r="2529" spans="1:8" ht="15.75" customHeight="1">
      <c r="A2529" s="7">
        <v>45608</v>
      </c>
      <c r="B2529" s="8">
        <v>1.0008999999999999</v>
      </c>
      <c r="C2529" s="11">
        <f t="shared" si="192"/>
        <v>-2.9968533264623369E-4</v>
      </c>
      <c r="D2529" s="9">
        <f t="shared" si="193"/>
        <v>8.9811298603283737E-8</v>
      </c>
      <c r="E2529" s="9">
        <f t="shared" si="195"/>
        <v>9.8410317042256937E-6</v>
      </c>
      <c r="G2529" s="9">
        <f t="shared" si="196"/>
        <v>3.137041871608617E-3</v>
      </c>
      <c r="H2529" s="10">
        <f t="shared" si="194"/>
        <v>-5.7644750022029312</v>
      </c>
    </row>
    <row r="2530" spans="1:8" ht="15.75" customHeight="1">
      <c r="A2530" s="7">
        <v>45609</v>
      </c>
      <c r="B2530" s="8">
        <v>1.0013000000000001</v>
      </c>
      <c r="C2530" s="11">
        <f t="shared" si="192"/>
        <v>3.9956048878405574E-4</v>
      </c>
      <c r="D2530" s="9">
        <f t="shared" si="193"/>
        <v>1.5964858419735354E-7</v>
      </c>
      <c r="E2530" s="9">
        <f t="shared" si="195"/>
        <v>9.6401035748157409E-6</v>
      </c>
      <c r="G2530" s="9">
        <f t="shared" si="196"/>
        <v>3.1048516188081745E-3</v>
      </c>
      <c r="H2530" s="10">
        <f t="shared" si="194"/>
        <v>-5.7747893525620233</v>
      </c>
    </row>
    <row r="2531" spans="1:8" ht="15.75" customHeight="1">
      <c r="A2531" s="7">
        <v>45610</v>
      </c>
      <c r="B2531" s="8">
        <v>1.0001</v>
      </c>
      <c r="C2531" s="11">
        <f t="shared" si="192"/>
        <v>-1.1991607312868381E-3</v>
      </c>
      <c r="D2531" s="9">
        <f t="shared" si="193"/>
        <v>1.4379864594603842E-6</v>
      </c>
      <c r="E2531" s="9">
        <f t="shared" si="195"/>
        <v>1.0827664481334305E-5</v>
      </c>
      <c r="G2531" s="9">
        <f t="shared" si="196"/>
        <v>3.2905416698978764E-3</v>
      </c>
      <c r="H2531" s="10">
        <f t="shared" si="194"/>
        <v>-5.7167030864504031</v>
      </c>
    </row>
    <row r="2532" spans="1:8" ht="15.75" customHeight="1">
      <c r="A2532" s="7">
        <v>45611</v>
      </c>
      <c r="B2532" s="8">
        <v>1.0003</v>
      </c>
      <c r="C2532" s="11">
        <f t="shared" si="192"/>
        <v>1.9996000866470036E-4</v>
      </c>
      <c r="D2532" s="9">
        <f t="shared" si="193"/>
        <v>3.9984005065187041E-8</v>
      </c>
      <c r="E2532" s="9">
        <f t="shared" si="195"/>
        <v>7.2464292279108984E-6</v>
      </c>
      <c r="G2532" s="9">
        <f t="shared" si="196"/>
        <v>2.6919192461719388E-3</v>
      </c>
      <c r="H2532" s="10">
        <f t="shared" si="194"/>
        <v>-5.9175008653568995</v>
      </c>
    </row>
    <row r="2533" spans="1:8" ht="15.75" customHeight="1">
      <c r="A2533" s="7">
        <v>45612</v>
      </c>
      <c r="B2533" s="8">
        <v>1.0004</v>
      </c>
      <c r="C2533" s="11">
        <f t="shared" si="192"/>
        <v>9.996501232885576E-5</v>
      </c>
      <c r="D2533" s="9">
        <f t="shared" si="193"/>
        <v>9.9930036899082841E-9</v>
      </c>
      <c r="E2533" s="9">
        <f t="shared" si="195"/>
        <v>5.8109342485597637E-6</v>
      </c>
      <c r="G2533" s="9">
        <f t="shared" si="196"/>
        <v>2.4105879466552894E-3</v>
      </c>
      <c r="H2533" s="10">
        <f t="shared" si="194"/>
        <v>-6.0278845999655299</v>
      </c>
    </row>
    <row r="2534" spans="1:8" ht="15.75" customHeight="1">
      <c r="A2534" s="7">
        <v>45613</v>
      </c>
      <c r="B2534" s="8">
        <v>1.0001</v>
      </c>
      <c r="C2534" s="11">
        <f t="shared" si="192"/>
        <v>-2.9992502099357996E-4</v>
      </c>
      <c r="D2534" s="9">
        <f t="shared" si="193"/>
        <v>8.9955018217999387E-8</v>
      </c>
      <c r="E2534" s="9">
        <f t="shared" si="195"/>
        <v>5.9008892667777629E-6</v>
      </c>
      <c r="G2534" s="9">
        <f t="shared" si="196"/>
        <v>2.429174606070499E-3</v>
      </c>
      <c r="H2534" s="10">
        <f t="shared" si="194"/>
        <v>-6.0202037476137633</v>
      </c>
    </row>
    <row r="2535" spans="1:8" ht="15.75" customHeight="1">
      <c r="A2535" s="7">
        <v>45614</v>
      </c>
      <c r="B2535" s="8">
        <v>1.0004999999999999</v>
      </c>
      <c r="C2535" s="11">
        <f t="shared" si="192"/>
        <v>3.9988004131780597E-4</v>
      </c>
      <c r="D2535" s="9">
        <f t="shared" si="193"/>
        <v>1.599040474443302E-7</v>
      </c>
      <c r="E2535" s="9">
        <f t="shared" si="195"/>
        <v>5.7000722110936843E-6</v>
      </c>
      <c r="G2535" s="9">
        <f t="shared" si="196"/>
        <v>2.3874824001641737E-3</v>
      </c>
      <c r="H2535" s="10">
        <f t="shared" si="194"/>
        <v>-6.0375158572955447</v>
      </c>
    </row>
    <row r="2536" spans="1:8" ht="15.75" customHeight="1">
      <c r="A2536" s="7">
        <v>45615</v>
      </c>
      <c r="B2536" s="8">
        <v>1.0014000000000001</v>
      </c>
      <c r="C2536" s="11">
        <f t="shared" si="192"/>
        <v>8.9914587205637206E-4</v>
      </c>
      <c r="D2536" s="9">
        <f t="shared" si="193"/>
        <v>8.084632992360138E-7</v>
      </c>
      <c r="E2536" s="9">
        <f t="shared" si="195"/>
        <v>6.4684714331801614E-6</v>
      </c>
      <c r="G2536" s="9">
        <f t="shared" si="196"/>
        <v>2.5433189798332733E-3</v>
      </c>
      <c r="H2536" s="10">
        <f t="shared" si="194"/>
        <v>-5.9742853659478117</v>
      </c>
    </row>
    <row r="2537" spans="1:8" ht="15.75" customHeight="1">
      <c r="A2537" s="7">
        <v>45616</v>
      </c>
      <c r="B2537" s="8">
        <v>1.0006999999999999</v>
      </c>
      <c r="C2537" s="11">
        <f t="shared" si="192"/>
        <v>-6.9926579943415637E-4</v>
      </c>
      <c r="D2537" s="9">
        <f t="shared" si="193"/>
        <v>4.889726582582898E-7</v>
      </c>
      <c r="E2537" s="9">
        <f t="shared" si="195"/>
        <v>6.5970116806752976E-6</v>
      </c>
      <c r="G2537" s="9">
        <f t="shared" si="196"/>
        <v>2.5684648490246656E-3</v>
      </c>
      <c r="H2537" s="10">
        <f t="shared" si="194"/>
        <v>-5.9644468935605</v>
      </c>
    </row>
    <row r="2538" spans="1:8" ht="15.75" customHeight="1">
      <c r="A2538" s="7">
        <v>45617</v>
      </c>
      <c r="B2538" s="8">
        <v>1.0009999999999999</v>
      </c>
      <c r="C2538" s="11">
        <f t="shared" si="192"/>
        <v>2.9974521881009133E-4</v>
      </c>
      <c r="D2538" s="9">
        <f t="shared" si="193"/>
        <v>8.9847196199509525E-8</v>
      </c>
      <c r="E2538" s="9">
        <f t="shared" si="195"/>
        <v>5.47479900637625E-6</v>
      </c>
      <c r="G2538" s="9">
        <f t="shared" si="196"/>
        <v>2.3398288412566099E-3</v>
      </c>
      <c r="H2538" s="10">
        <f t="shared" si="194"/>
        <v>-6.0576774970498679</v>
      </c>
    </row>
    <row r="2539" spans="1:8" ht="15.75" customHeight="1">
      <c r="A2539" s="7">
        <v>45618</v>
      </c>
      <c r="B2539" s="8">
        <v>1.0011000000000001</v>
      </c>
      <c r="C2539" s="11">
        <f t="shared" si="192"/>
        <v>9.989511021757124E-5</v>
      </c>
      <c r="D2539" s="9">
        <f t="shared" si="193"/>
        <v>9.9790330453807052E-9</v>
      </c>
      <c r="E2539" s="9">
        <f t="shared" si="195"/>
        <v>4.8434960483181544E-6</v>
      </c>
      <c r="G2539" s="9">
        <f t="shared" si="196"/>
        <v>2.2007944130059388E-3</v>
      </c>
      <c r="H2539" s="10">
        <f t="shared" si="194"/>
        <v>-6.1189368869767522</v>
      </c>
    </row>
    <row r="2540" spans="1:8" ht="15.75" customHeight="1">
      <c r="A2540" s="7">
        <v>45619</v>
      </c>
      <c r="B2540" s="8">
        <v>1.0008999999999999</v>
      </c>
      <c r="C2540" s="11">
        <f t="shared" si="192"/>
        <v>-1.9980020046506E-4</v>
      </c>
      <c r="D2540" s="9">
        <f t="shared" si="193"/>
        <v>3.992012010587816E-8</v>
      </c>
      <c r="E2540" s="9">
        <f t="shared" si="195"/>
        <v>4.7933351123637556E-6</v>
      </c>
      <c r="G2540" s="9">
        <f t="shared" si="196"/>
        <v>2.1893686561115641E-3</v>
      </c>
      <c r="H2540" s="10">
        <f t="shared" si="194"/>
        <v>-6.1241420615963662</v>
      </c>
    </row>
    <row r="2541" spans="1:8" ht="15.75" customHeight="1">
      <c r="A2541" s="7">
        <v>45620</v>
      </c>
      <c r="B2541" s="8">
        <v>1.0009999999999999</v>
      </c>
      <c r="C2541" s="11">
        <f t="shared" si="192"/>
        <v>9.9905090247409318E-5</v>
      </c>
      <c r="D2541" s="9">
        <f t="shared" si="193"/>
        <v>9.9810270573430011E-9</v>
      </c>
      <c r="E2541" s="9">
        <f t="shared" si="195"/>
        <v>4.7933091357276895E-6</v>
      </c>
      <c r="G2541" s="9">
        <f t="shared" si="196"/>
        <v>2.1893627236544634E-3</v>
      </c>
      <c r="H2541" s="10">
        <f t="shared" si="194"/>
        <v>-6.1241447712657138</v>
      </c>
    </row>
    <row r="2542" spans="1:8" ht="15.75" customHeight="1">
      <c r="A2542" s="7">
        <v>45621</v>
      </c>
      <c r="B2542" s="8">
        <v>0.99980000000000002</v>
      </c>
      <c r="C2542" s="11">
        <f t="shared" si="192"/>
        <v>-1.1995203357505148E-3</v>
      </c>
      <c r="D2542" s="9">
        <f t="shared" si="193"/>
        <v>1.4388490358790277E-6</v>
      </c>
      <c r="E2542" s="9">
        <f t="shared" si="195"/>
        <v>6.2221491655113763E-6</v>
      </c>
      <c r="G2542" s="9">
        <f t="shared" si="196"/>
        <v>2.4944236138858566E-3</v>
      </c>
      <c r="H2542" s="10">
        <f t="shared" si="194"/>
        <v>-5.9936975929456864</v>
      </c>
    </row>
    <row r="2543" spans="1:8" ht="15.75" customHeight="1">
      <c r="A2543" s="7">
        <v>45622</v>
      </c>
      <c r="B2543" s="8">
        <v>0.99950000000000006</v>
      </c>
      <c r="C2543" s="11">
        <f t="shared" si="192"/>
        <v>-3.0010503901516512E-4</v>
      </c>
      <c r="D2543" s="9">
        <f t="shared" si="193"/>
        <v>9.0063034442293786E-8</v>
      </c>
      <c r="E2543" s="9">
        <f t="shared" si="195"/>
        <v>6.1521161524645807E-6</v>
      </c>
      <c r="G2543" s="9">
        <f t="shared" si="196"/>
        <v>2.4803459743480507E-3</v>
      </c>
      <c r="H2543" s="10">
        <f t="shared" si="194"/>
        <v>-5.9993572227497687</v>
      </c>
    </row>
    <row r="2544" spans="1:8" ht="15.75" customHeight="1">
      <c r="A2544" s="7">
        <v>45623</v>
      </c>
      <c r="B2544" s="8">
        <v>1.0008999999999999</v>
      </c>
      <c r="C2544" s="11">
        <f t="shared" si="192"/>
        <v>1.3997202845183361E-3</v>
      </c>
      <c r="D2544" s="9">
        <f t="shared" si="193"/>
        <v>1.959216874892092E-6</v>
      </c>
      <c r="E2544" s="9">
        <f t="shared" si="195"/>
        <v>7.3018996206236096E-6</v>
      </c>
      <c r="G2544" s="9">
        <f t="shared" si="196"/>
        <v>2.7022027349226795E-3</v>
      </c>
      <c r="H2544" s="10">
        <f t="shared" si="194"/>
        <v>-5.9136880108292837</v>
      </c>
    </row>
    <row r="2545" spans="1:8" ht="15.75" customHeight="1">
      <c r="A2545" s="7">
        <v>45624</v>
      </c>
      <c r="B2545" s="8">
        <v>1.0001</v>
      </c>
      <c r="C2545" s="11">
        <f t="shared" si="192"/>
        <v>-7.9960024250264885E-4</v>
      </c>
      <c r="D2545" s="9">
        <f t="shared" si="193"/>
        <v>6.393605478102948E-7</v>
      </c>
      <c r="E2545" s="9">
        <f t="shared" si="195"/>
        <v>7.9312751515591408E-6</v>
      </c>
      <c r="G2545" s="9">
        <f t="shared" si="196"/>
        <v>2.8162519687625859E-3</v>
      </c>
      <c r="H2545" s="10">
        <f t="shared" si="194"/>
        <v>-5.872348367145686</v>
      </c>
    </row>
    <row r="2546" spans="1:8" ht="15.75" customHeight="1">
      <c r="A2546" s="7">
        <v>45625</v>
      </c>
      <c r="B2546" s="8">
        <v>1.0004</v>
      </c>
      <c r="C2546" s="11">
        <f t="shared" si="192"/>
        <v>2.9992502099367683E-4</v>
      </c>
      <c r="D2546" s="9">
        <f t="shared" si="193"/>
        <v>8.9955018218057488E-8</v>
      </c>
      <c r="E2546" s="9">
        <f t="shared" si="195"/>
        <v>8.0112431570965561E-6</v>
      </c>
      <c r="G2546" s="9">
        <f t="shared" si="196"/>
        <v>2.8304139550773409E-3</v>
      </c>
      <c r="H2546" s="10">
        <f t="shared" si="194"/>
        <v>-5.8673323041450525</v>
      </c>
    </row>
    <row r="2547" spans="1:8" ht="15.75" customHeight="1">
      <c r="A2547" s="7">
        <v>45626</v>
      </c>
      <c r="B2547" s="8">
        <v>1.0005999999999999</v>
      </c>
      <c r="C2547" s="11">
        <f t="shared" si="192"/>
        <v>1.999000506405748E-4</v>
      </c>
      <c r="D2547" s="9">
        <f t="shared" si="193"/>
        <v>3.9960030246104369E-8</v>
      </c>
      <c r="E2547" s="9">
        <f t="shared" si="195"/>
        <v>8.0512031873426612E-6</v>
      </c>
      <c r="G2547" s="9">
        <f t="shared" si="196"/>
        <v>2.8374642178083339E-3</v>
      </c>
      <c r="H2547" s="10">
        <f t="shared" si="194"/>
        <v>-5.8648445067181516</v>
      </c>
    </row>
    <row r="2548" spans="1:8" ht="15.75" customHeight="1">
      <c r="A2548" s="7">
        <v>45627</v>
      </c>
      <c r="B2548" s="8">
        <v>1.0005999999999999</v>
      </c>
      <c r="C2548" s="11">
        <f t="shared" si="192"/>
        <v>0</v>
      </c>
      <c r="D2548" s="9">
        <f t="shared" si="193"/>
        <v>0</v>
      </c>
      <c r="E2548" s="9">
        <f t="shared" si="195"/>
        <v>8.0512031873426612E-6</v>
      </c>
      <c r="G2548" s="9">
        <f t="shared" si="196"/>
        <v>2.8374642178083339E-3</v>
      </c>
      <c r="H2548" s="10">
        <f t="shared" si="194"/>
        <v>-5.8648445067181516</v>
      </c>
    </row>
    <row r="2549" spans="1:8" ht="15.75" customHeight="1">
      <c r="A2549" s="7">
        <v>45628</v>
      </c>
      <c r="B2549" s="8">
        <v>1.0003</v>
      </c>
      <c r="C2549" s="11">
        <f t="shared" si="192"/>
        <v>-2.9986506296956816E-4</v>
      </c>
      <c r="D2549" s="9">
        <f t="shared" si="193"/>
        <v>8.9919055989743084E-8</v>
      </c>
      <c r="E2549" s="9">
        <f t="shared" si="195"/>
        <v>7.7817693480584749E-6</v>
      </c>
      <c r="G2549" s="9">
        <f t="shared" si="196"/>
        <v>2.789582289171351E-3</v>
      </c>
      <c r="H2549" s="10">
        <f t="shared" si="194"/>
        <v>-5.8818634115004782</v>
      </c>
    </row>
    <row r="2550" spans="1:8" ht="15.75" customHeight="1">
      <c r="A2550" s="7">
        <v>45629</v>
      </c>
      <c r="B2550" s="8">
        <v>1.0009999999999999</v>
      </c>
      <c r="C2550" s="11">
        <f t="shared" si="192"/>
        <v>6.9954532408549475E-4</v>
      </c>
      <c r="D2550" s="9">
        <f t="shared" si="193"/>
        <v>4.8936366044987987E-7</v>
      </c>
      <c r="E2550" s="9">
        <f t="shared" si="195"/>
        <v>8.1813217099050706E-6</v>
      </c>
      <c r="G2550" s="9">
        <f t="shared" si="196"/>
        <v>2.8603009823976689E-3</v>
      </c>
      <c r="H2550" s="10">
        <f t="shared" si="194"/>
        <v>-5.856828421086985</v>
      </c>
    </row>
    <row r="2551" spans="1:8" ht="15.75" customHeight="1">
      <c r="A2551" s="7">
        <v>45630</v>
      </c>
      <c r="B2551" s="8">
        <v>1.0015000000000001</v>
      </c>
      <c r="C2551" s="11">
        <f t="shared" si="192"/>
        <v>4.9937579065261915E-4</v>
      </c>
      <c r="D2551" s="9">
        <f t="shared" si="193"/>
        <v>2.4937618028992851E-7</v>
      </c>
      <c r="E2551" s="9">
        <f t="shared" si="195"/>
        <v>8.2710493059976453E-6</v>
      </c>
      <c r="G2551" s="9">
        <f t="shared" si="196"/>
        <v>2.8759432028462673E-3</v>
      </c>
      <c r="H2551" s="10">
        <f t="shared" si="194"/>
        <v>-5.8513745879809775</v>
      </c>
    </row>
    <row r="2552" spans="1:8" ht="15.75" customHeight="1">
      <c r="A2552" s="7">
        <v>45631</v>
      </c>
      <c r="B2552" s="8">
        <v>1.0009999999999999</v>
      </c>
      <c r="C2552" s="11">
        <f t="shared" si="192"/>
        <v>-4.9937579065250108E-4</v>
      </c>
      <c r="D2552" s="9">
        <f t="shared" si="193"/>
        <v>2.4937618028981056E-7</v>
      </c>
      <c r="E2552" s="9">
        <f t="shared" si="195"/>
        <v>7.0824390268270718E-6</v>
      </c>
      <c r="G2552" s="9">
        <f t="shared" si="196"/>
        <v>2.661285220871125E-3</v>
      </c>
      <c r="H2552" s="10">
        <f t="shared" si="194"/>
        <v>-5.9289461071344869</v>
      </c>
    </row>
    <row r="2553" spans="1:8" ht="15.75" customHeight="1">
      <c r="A2553" s="7">
        <v>45632</v>
      </c>
      <c r="B2553" s="8">
        <v>1.0015000000000001</v>
      </c>
      <c r="C2553" s="11">
        <f t="shared" si="192"/>
        <v>4.9937579065261915E-4</v>
      </c>
      <c r="D2553" s="9">
        <f t="shared" si="193"/>
        <v>2.4937618028992851E-7</v>
      </c>
      <c r="E2553" s="9">
        <f t="shared" si="195"/>
        <v>7.2918312020518135E-6</v>
      </c>
      <c r="G2553" s="9">
        <f t="shared" si="196"/>
        <v>2.7003390901980833E-3</v>
      </c>
      <c r="H2553" s="10">
        <f t="shared" si="194"/>
        <v>-5.9143779248952342</v>
      </c>
    </row>
    <row r="2554" spans="1:8" ht="15.75" customHeight="1">
      <c r="A2554" s="7">
        <v>45633</v>
      </c>
      <c r="B2554" s="8">
        <v>1.0007999999999999</v>
      </c>
      <c r="C2554" s="11">
        <f t="shared" si="192"/>
        <v>-6.9919595317173686E-4</v>
      </c>
      <c r="D2554" s="9">
        <f t="shared" si="193"/>
        <v>4.8887498093173367E-7</v>
      </c>
      <c r="E2554" s="9">
        <f t="shared" si="195"/>
        <v>7.770713179293638E-6</v>
      </c>
      <c r="G2554" s="9">
        <f t="shared" si="196"/>
        <v>2.7875998958411586E-3</v>
      </c>
      <c r="H2554" s="10">
        <f t="shared" si="194"/>
        <v>-5.8825743057649706</v>
      </c>
    </row>
    <row r="2555" spans="1:8" ht="15.75" customHeight="1">
      <c r="A2555" s="7">
        <v>45634</v>
      </c>
      <c r="B2555" s="8">
        <v>1.0005999999999999</v>
      </c>
      <c r="C2555" s="11">
        <f t="shared" si="192"/>
        <v>-1.9986009859667835E-4</v>
      </c>
      <c r="D2555" s="9">
        <f t="shared" si="193"/>
        <v>3.9944059011073989E-8</v>
      </c>
      <c r="E2555" s="9">
        <f t="shared" si="195"/>
        <v>7.7207022200867129E-6</v>
      </c>
      <c r="G2555" s="9">
        <f t="shared" si="196"/>
        <v>2.7786151622861905E-3</v>
      </c>
      <c r="H2555" s="10">
        <f t="shared" si="194"/>
        <v>-5.8858026184565873</v>
      </c>
    </row>
    <row r="2556" spans="1:8" ht="15.75" customHeight="1">
      <c r="A2556" s="7">
        <v>45635</v>
      </c>
      <c r="B2556" s="8">
        <v>1.0004</v>
      </c>
      <c r="C2556" s="11">
        <f t="shared" si="192"/>
        <v>-1.9990005064066926E-4</v>
      </c>
      <c r="D2556" s="9">
        <f t="shared" si="193"/>
        <v>3.9960030246142135E-8</v>
      </c>
      <c r="E2556" s="9">
        <f t="shared" si="195"/>
        <v>7.6007582028885256E-6</v>
      </c>
      <c r="G2556" s="9">
        <f t="shared" si="196"/>
        <v>2.7569472615355784E-3</v>
      </c>
      <c r="H2556" s="10">
        <f t="shared" si="194"/>
        <v>-5.8936312760550376</v>
      </c>
    </row>
    <row r="2557" spans="1:8" ht="15.75" customHeight="1">
      <c r="A2557" s="7">
        <v>45636</v>
      </c>
      <c r="B2557" s="8">
        <v>1.0005999999999999</v>
      </c>
      <c r="C2557" s="11">
        <f t="shared" si="192"/>
        <v>1.999000506405748E-4</v>
      </c>
      <c r="D2557" s="9">
        <f>C2557^2</f>
        <v>3.9960030246104369E-8</v>
      </c>
      <c r="E2557" s="9">
        <f t="shared" si="195"/>
        <v>6.8322549338986169E-6</v>
      </c>
      <c r="G2557" s="9">
        <f t="shared" si="196"/>
        <v>2.6138582467109071E-3</v>
      </c>
      <c r="H2557" s="10">
        <f t="shared" si="194"/>
        <v>-5.9469278937467349</v>
      </c>
    </row>
    <row r="2558" spans="1:8" ht="15.75" customHeight="1">
      <c r="A2558" s="7">
        <v>45637</v>
      </c>
      <c r="B2558" s="8">
        <v>1.0005999999999999</v>
      </c>
      <c r="C2558" s="11">
        <f t="shared" si="192"/>
        <v>0</v>
      </c>
      <c r="D2558" s="9">
        <f t="shared" si="193"/>
        <v>0</v>
      </c>
      <c r="E2558" s="9">
        <f t="shared" si="195"/>
        <v>6.3432822756403265E-6</v>
      </c>
      <c r="G2558" s="9">
        <f t="shared" si="196"/>
        <v>2.5185873571588351E-3</v>
      </c>
      <c r="H2558" s="10">
        <f t="shared" si="194"/>
        <v>-5.9840571071943609</v>
      </c>
    </row>
    <row r="2559" spans="1:8" ht="15.75" customHeight="1">
      <c r="A2559" s="7">
        <v>45638</v>
      </c>
      <c r="B2559" s="8">
        <v>1.0001</v>
      </c>
      <c r="C2559" s="11">
        <f t="shared" si="192"/>
        <v>-4.9982507163422445E-4</v>
      </c>
      <c r="D2559" s="9">
        <f t="shared" si="193"/>
        <v>2.4982510223415763E-7</v>
      </c>
      <c r="E2559" s="9">
        <f t="shared" si="195"/>
        <v>6.5032601816749747E-6</v>
      </c>
      <c r="G2559" s="9">
        <f t="shared" si="196"/>
        <v>2.5501490508742768E-3</v>
      </c>
      <c r="H2559" s="10">
        <f t="shared" si="194"/>
        <v>-5.9716034701967686</v>
      </c>
    </row>
    <row r="2560" spans="1:8" ht="15.75" customHeight="1">
      <c r="A2560" s="7">
        <v>45639</v>
      </c>
      <c r="B2560" s="8">
        <v>1.0002</v>
      </c>
      <c r="C2560" s="11">
        <f t="shared" si="192"/>
        <v>9.9985002332974999E-5</v>
      </c>
      <c r="D2560" s="9">
        <f t="shared" si="193"/>
        <v>9.9970006915250155E-9</v>
      </c>
      <c r="E2560" s="9">
        <f t="shared" si="195"/>
        <v>6.503278149321119E-6</v>
      </c>
      <c r="G2560" s="9">
        <f t="shared" si="196"/>
        <v>2.5501525737337992E-3</v>
      </c>
      <c r="H2560" s="10">
        <f t="shared" si="194"/>
        <v>-5.9716020887649313</v>
      </c>
    </row>
    <row r="2561" spans="1:8" ht="15.75" customHeight="1">
      <c r="A2561" s="7">
        <v>45640</v>
      </c>
      <c r="B2561" s="8">
        <v>0.99980000000000002</v>
      </c>
      <c r="C2561" s="11">
        <f t="shared" si="192"/>
        <v>-4.0000000533329031E-4</v>
      </c>
      <c r="D2561" s="9">
        <f t="shared" si="193"/>
        <v>1.6000000426663228E-7</v>
      </c>
      <c r="E2561" s="9">
        <f t="shared" si="195"/>
        <v>6.6233580334818733E-6</v>
      </c>
      <c r="G2561" s="9">
        <f t="shared" si="196"/>
        <v>2.573588551707882E-3</v>
      </c>
      <c r="H2561" s="10">
        <f t="shared" si="194"/>
        <v>-5.9624540304065627</v>
      </c>
    </row>
    <row r="2562" spans="1:8" ht="15.75" customHeight="1">
      <c r="A2562" s="7">
        <v>45641</v>
      </c>
      <c r="B2562" s="8">
        <v>0.99970000000000003</v>
      </c>
      <c r="C2562" s="11">
        <f t="shared" si="192"/>
        <v>-1.0002500633493674E-4</v>
      </c>
      <c r="D2562" s="9">
        <f t="shared" si="193"/>
        <v>1.0005001892304136E-8</v>
      </c>
      <c r="E2562" s="9">
        <f t="shared" si="195"/>
        <v>6.6233820083168343E-6</v>
      </c>
      <c r="G2562" s="9">
        <f t="shared" si="196"/>
        <v>2.5735932095645639E-3</v>
      </c>
      <c r="H2562" s="10">
        <f t="shared" si="194"/>
        <v>-5.9624522205397659</v>
      </c>
    </row>
    <row r="2563" spans="1:8" ht="15.75" customHeight="1">
      <c r="A2563" s="7">
        <v>45642</v>
      </c>
      <c r="B2563" s="8">
        <v>1.0003</v>
      </c>
      <c r="C2563" s="11">
        <f t="shared" ref="C2563:C2578" si="197">LN(B2563/B2562)</f>
        <v>6.0000001799987129E-4</v>
      </c>
      <c r="D2563" s="9">
        <f t="shared" ref="D2563:D2579" si="198">C2563^2</f>
        <v>3.6000002159984588E-7</v>
      </c>
      <c r="E2563" s="9">
        <f t="shared" si="195"/>
        <v>5.5445329940376524E-6</v>
      </c>
      <c r="G2563" s="9">
        <f t="shared" si="196"/>
        <v>2.3546832046026176E-3</v>
      </c>
      <c r="H2563" s="10">
        <f t="shared" si="194"/>
        <v>-6.0513490809010193</v>
      </c>
    </row>
    <row r="2564" spans="1:8" ht="15.75" customHeight="1">
      <c r="A2564" s="7">
        <v>45643</v>
      </c>
      <c r="B2564" s="8">
        <v>1.0001</v>
      </c>
      <c r="C2564" s="11">
        <f t="shared" si="197"/>
        <v>-1.999600086646809E-4</v>
      </c>
      <c r="D2564" s="9">
        <f t="shared" si="198"/>
        <v>3.9984005065179259E-8</v>
      </c>
      <c r="E2564" s="9">
        <f t="shared" si="195"/>
        <v>5.4944539646605374E-6</v>
      </c>
      <c r="G2564" s="9">
        <f t="shared" si="196"/>
        <v>2.34402516297512E-3</v>
      </c>
      <c r="H2564" s="10">
        <f t="shared" si="194"/>
        <v>-6.0558856722673458</v>
      </c>
    </row>
    <row r="2565" spans="1:8" ht="15.75" customHeight="1">
      <c r="A2565" s="7">
        <v>45644</v>
      </c>
      <c r="B2565" s="8">
        <v>0.99970000000000003</v>
      </c>
      <c r="C2565" s="11">
        <f t="shared" si="197"/>
        <v>-4.0004000933528921E-4</v>
      </c>
      <c r="D2565" s="9">
        <f t="shared" si="198"/>
        <v>1.6003200906897828E-7</v>
      </c>
      <c r="E2565" s="9">
        <f t="shared" si="195"/>
        <v>3.6952690988374233E-6</v>
      </c>
      <c r="G2565" s="9">
        <f t="shared" si="196"/>
        <v>1.9223082736224758E-3</v>
      </c>
      <c r="H2565" s="10">
        <f t="shared" si="194"/>
        <v>-6.2542285891922091</v>
      </c>
    </row>
    <row r="2566" spans="1:8" ht="15.75" customHeight="1">
      <c r="A2566" s="7">
        <v>45645</v>
      </c>
      <c r="B2566" s="8">
        <v>0.99909999999999999</v>
      </c>
      <c r="C2566" s="11">
        <f t="shared" si="197"/>
        <v>-6.0036023416221E-4</v>
      </c>
      <c r="D2566" s="9">
        <f t="shared" si="198"/>
        <v>3.6043241076330365E-7</v>
      </c>
      <c r="E2566" s="9">
        <f t="shared" si="195"/>
        <v>3.4163409617904321E-6</v>
      </c>
      <c r="G2566" s="9">
        <f t="shared" si="196"/>
        <v>1.8483346455094197E-3</v>
      </c>
      <c r="H2566" s="10">
        <f t="shared" si="194"/>
        <v>-6.2934702369242261</v>
      </c>
    </row>
    <row r="2567" spans="1:8" ht="15.75" customHeight="1">
      <c r="A2567" s="7">
        <v>45646</v>
      </c>
      <c r="B2567" s="8">
        <v>0.99960000000000004</v>
      </c>
      <c r="C2567" s="11">
        <f t="shared" si="197"/>
        <v>5.0032522182452883E-4</v>
      </c>
      <c r="D2567" s="9">
        <f t="shared" si="198"/>
        <v>2.5032532759376399E-7</v>
      </c>
      <c r="E2567" s="9">
        <f t="shared" si="195"/>
        <v>3.5767112711661386E-6</v>
      </c>
      <c r="G2567" s="9">
        <f t="shared" si="196"/>
        <v>1.8912195195603652E-3</v>
      </c>
      <c r="H2567" s="10">
        <f t="shared" si="194"/>
        <v>-6.2705334095492207</v>
      </c>
    </row>
    <row r="2568" spans="1:8" ht="15.75" customHeight="1">
      <c r="A2568" s="7">
        <v>45647</v>
      </c>
      <c r="B2568" s="8">
        <v>0.99939999999999996</v>
      </c>
      <c r="C2568" s="11">
        <f t="shared" si="197"/>
        <v>-2.0010005069275879E-4</v>
      </c>
      <c r="D2568" s="9">
        <f t="shared" si="198"/>
        <v>4.0040030287244638E-8</v>
      </c>
      <c r="E2568" s="9">
        <f t="shared" si="195"/>
        <v>3.5767912712072791E-6</v>
      </c>
      <c r="G2568" s="9">
        <f t="shared" si="196"/>
        <v>1.891240669826894E-3</v>
      </c>
      <c r="H2568" s="10">
        <f t="shared" si="194"/>
        <v>-6.2705222262106153</v>
      </c>
    </row>
    <row r="2569" spans="1:8" ht="15.75" customHeight="1">
      <c r="A2569" s="7">
        <v>45648</v>
      </c>
      <c r="B2569" s="8">
        <v>0.999</v>
      </c>
      <c r="C2569" s="11">
        <f t="shared" si="197"/>
        <v>-4.0032026155112724E-4</v>
      </c>
      <c r="D2569" s="9">
        <f t="shared" si="198"/>
        <v>1.6025631180836292E-7</v>
      </c>
      <c r="E2569" s="9">
        <f t="shared" si="195"/>
        <v>3.737047583015642E-6</v>
      </c>
      <c r="G2569" s="9">
        <f t="shared" si="196"/>
        <v>1.9331444806365721E-3</v>
      </c>
      <c r="H2569" s="10">
        <f t="shared" si="194"/>
        <v>-6.2486073372984716</v>
      </c>
    </row>
    <row r="2570" spans="1:8" ht="15.75" customHeight="1">
      <c r="A2570" s="7">
        <v>45649</v>
      </c>
      <c r="B2570" s="8">
        <v>0.99870000000000003</v>
      </c>
      <c r="C2570" s="11">
        <f t="shared" si="197"/>
        <v>-3.0034539946452812E-4</v>
      </c>
      <c r="D2570" s="9">
        <f t="shared" si="198"/>
        <v>9.0207358979506965E-8</v>
      </c>
      <c r="E2570" s="9">
        <f t="shared" si="195"/>
        <v>3.7373358860054063E-6</v>
      </c>
      <c r="G2570" s="9">
        <f t="shared" si="196"/>
        <v>1.9332190476005057E-3</v>
      </c>
      <c r="H2570" s="10">
        <f t="shared" si="194"/>
        <v>-6.2485687651552171</v>
      </c>
    </row>
    <row r="2571" spans="1:8" ht="15.75" customHeight="1">
      <c r="A2571" s="7">
        <v>45650</v>
      </c>
      <c r="B2571" s="8">
        <v>0.99919999999999998</v>
      </c>
      <c r="C2571" s="11">
        <f t="shared" si="197"/>
        <v>5.0052556227888787E-4</v>
      </c>
      <c r="D2571" s="9">
        <f t="shared" si="198"/>
        <v>2.5052583849459688E-7</v>
      </c>
      <c r="E2571" s="9">
        <f t="shared" si="195"/>
        <v>3.498498064050123E-6</v>
      </c>
      <c r="G2571" s="9">
        <f t="shared" si="196"/>
        <v>1.8704272410468479E-3</v>
      </c>
      <c r="H2571" s="10">
        <f t="shared" si="194"/>
        <v>-6.2815884030631528</v>
      </c>
    </row>
    <row r="2572" spans="1:8" ht="15.75" customHeight="1">
      <c r="A2572" s="7">
        <v>45651</v>
      </c>
      <c r="B2572" s="8">
        <v>0.99909999999999999</v>
      </c>
      <c r="C2572" s="11">
        <f t="shared" si="197"/>
        <v>-1.0008507239503664E-4</v>
      </c>
      <c r="D2572" s="9">
        <f t="shared" si="198"/>
        <v>1.0017021716319724E-8</v>
      </c>
      <c r="E2572" s="9">
        <f t="shared" si="195"/>
        <v>3.2591389054765143E-6</v>
      </c>
      <c r="G2572" s="9">
        <f t="shared" si="196"/>
        <v>1.8053085347043906E-3</v>
      </c>
      <c r="H2572" s="10">
        <f t="shared" si="194"/>
        <v>-6.3170237684505013</v>
      </c>
    </row>
    <row r="2573" spans="1:8" ht="15.75" customHeight="1">
      <c r="A2573" s="7">
        <v>45652</v>
      </c>
      <c r="B2573" s="8">
        <v>0.99890000000000001</v>
      </c>
      <c r="C2573" s="11">
        <f t="shared" si="197"/>
        <v>-2.0020020086889713E-4</v>
      </c>
      <c r="D2573" s="9">
        <f t="shared" si="198"/>
        <v>4.0080120427946758E-8</v>
      </c>
      <c r="E2573" s="9">
        <f t="shared" si="195"/>
        <v>3.0498428456146502E-6</v>
      </c>
      <c r="G2573" s="9">
        <f t="shared" si="196"/>
        <v>1.7463799259080626E-3</v>
      </c>
      <c r="H2573" s="10">
        <f t="shared" si="194"/>
        <v>-6.3502102473502244</v>
      </c>
    </row>
    <row r="2574" spans="1:8" ht="15.75" customHeight="1">
      <c r="A2574" s="7">
        <v>45653</v>
      </c>
      <c r="B2574" s="8">
        <v>0.99850000000000005</v>
      </c>
      <c r="C2574" s="11">
        <f t="shared" si="197"/>
        <v>-4.0052068223406099E-4</v>
      </c>
      <c r="D2574" s="9">
        <f t="shared" si="198"/>
        <v>1.6041681689723764E-7</v>
      </c>
      <c r="E2574" s="9">
        <f t="shared" si="195"/>
        <v>2.9608834822219594E-6</v>
      </c>
      <c r="G2574" s="9">
        <f t="shared" si="196"/>
        <v>1.7207217910580313E-3</v>
      </c>
      <c r="H2574" s="10">
        <f t="shared" si="194"/>
        <v>-6.3650114302195453</v>
      </c>
    </row>
    <row r="2575" spans="1:8" ht="15.75" customHeight="1">
      <c r="A2575" s="7">
        <v>45654</v>
      </c>
      <c r="B2575" s="8">
        <v>0.99819999999999998</v>
      </c>
      <c r="C2575" s="11">
        <f t="shared" si="197"/>
        <v>-3.0049582036115939E-4</v>
      </c>
      <c r="D2575" s="9">
        <f t="shared" si="198"/>
        <v>9.0297738054526179E-8</v>
      </c>
      <c r="E2575" s="9">
        <f t="shared" si="195"/>
        <v>2.5623062393447525E-6</v>
      </c>
      <c r="G2575" s="9">
        <f t="shared" si="196"/>
        <v>1.600720537553246E-3</v>
      </c>
      <c r="H2575" s="10">
        <f t="shared" si="194"/>
        <v>-6.4373014151364334</v>
      </c>
    </row>
    <row r="2576" spans="1:8" ht="15.75" customHeight="1">
      <c r="A2576" s="7">
        <v>45655</v>
      </c>
      <c r="B2576" s="8">
        <v>0.99809999999999999</v>
      </c>
      <c r="C2576" s="11">
        <f t="shared" si="197"/>
        <v>-1.0018534296813556E-4</v>
      </c>
      <c r="D2576" s="9">
        <f t="shared" si="198"/>
        <v>1.0037102945642948E-8</v>
      </c>
      <c r="E2576" s="9">
        <f t="shared" si="195"/>
        <v>2.5323992832793211E-6</v>
      </c>
      <c r="G2576" s="9">
        <f t="shared" si="196"/>
        <v>1.5913514015701627E-3</v>
      </c>
      <c r="H2576" s="10">
        <f t="shared" si="194"/>
        <v>-6.4431716856484043</v>
      </c>
    </row>
    <row r="2577" spans="1:8" ht="15.75" customHeight="1">
      <c r="A2577" s="7">
        <v>45656</v>
      </c>
      <c r="B2577" s="8">
        <v>0.998</v>
      </c>
      <c r="C2577" s="11">
        <f t="shared" si="197"/>
        <v>-1.0019538107673348E-4</v>
      </c>
      <c r="D2577" s="9">
        <f t="shared" si="198"/>
        <v>1.0039114389111841E-8</v>
      </c>
      <c r="E2577" s="9">
        <f t="shared" si="195"/>
        <v>2.502478367422291E-6</v>
      </c>
      <c r="G2577" s="9">
        <f t="shared" si="196"/>
        <v>1.5819223645369867E-3</v>
      </c>
      <c r="H2577" s="10">
        <f t="shared" si="194"/>
        <v>-6.449114485090548</v>
      </c>
    </row>
    <row r="2578" spans="1:8" ht="15.75" customHeight="1">
      <c r="A2578" s="7">
        <v>45657</v>
      </c>
      <c r="B2578" s="8">
        <v>0.99790000000000001</v>
      </c>
      <c r="C2578" s="11">
        <f t="shared" si="197"/>
        <v>-1.0020542119713582E-4</v>
      </c>
      <c r="D2578" s="9">
        <f t="shared" si="198"/>
        <v>1.0041126437295398E-8</v>
      </c>
      <c r="E2578" s="9">
        <f t="shared" si="195"/>
        <v>2.4725594636134821E-6</v>
      </c>
      <c r="G2578" s="9">
        <f t="shared" si="196"/>
        <v>1.5724374275669865E-3</v>
      </c>
      <c r="H2578" s="10">
        <f t="shared" si="194"/>
        <v>-6.4551283618716999</v>
      </c>
    </row>
    <row r="2579" spans="1:8" ht="15.75" customHeight="1">
      <c r="A2579" s="7">
        <v>45658</v>
      </c>
      <c r="B2579" s="8">
        <v>0.99790000000000001</v>
      </c>
      <c r="C2579" s="11">
        <f>LN(B2579/B2578)</f>
        <v>0</v>
      </c>
      <c r="D2579" s="9">
        <f t="shared" si="198"/>
        <v>0</v>
      </c>
      <c r="E2579" s="9">
        <f t="shared" si="195"/>
        <v>2.4725594636134821E-6</v>
      </c>
      <c r="G2579" s="9">
        <f t="shared" si="196"/>
        <v>1.5724374275669865E-3</v>
      </c>
      <c r="H2579" s="10">
        <f t="shared" si="194"/>
        <v>-6.4551283618716999</v>
      </c>
    </row>
    <row r="2580" spans="1:8" ht="15.75" customHeight="1">
      <c r="A2580" s="13"/>
      <c r="C2580" s="11"/>
      <c r="D2580" s="9"/>
      <c r="E2580" s="9"/>
      <c r="G2580" s="9"/>
      <c r="H2580" s="10"/>
    </row>
    <row r="2581" spans="1:8" ht="15.75" customHeight="1">
      <c r="A2581" s="13"/>
      <c r="C2581" s="11"/>
      <c r="D2581" s="9"/>
      <c r="E2581" s="9"/>
      <c r="G2581" s="9"/>
      <c r="H2581" s="10"/>
    </row>
    <row r="2582" spans="1:8" ht="15.75" customHeight="1">
      <c r="A2582" s="13"/>
      <c r="C2582" s="11"/>
      <c r="D2582" s="9"/>
      <c r="E2582" s="9"/>
      <c r="G2582" s="9"/>
      <c r="H2582" s="10"/>
    </row>
    <row r="2583" spans="1:8" ht="15.75" customHeight="1">
      <c r="A2583" s="13"/>
      <c r="C2583" s="11"/>
      <c r="D2583" s="9"/>
      <c r="E2583" s="9"/>
      <c r="G2583" s="9"/>
      <c r="H2583" s="10"/>
    </row>
    <row r="2584" spans="1:8" ht="15.75" customHeight="1">
      <c r="A2584" s="13"/>
      <c r="C2584" s="11"/>
      <c r="D2584" s="9"/>
      <c r="E2584" s="9"/>
      <c r="G2584" s="9"/>
      <c r="H2584" s="10"/>
    </row>
    <row r="2585" spans="1:8" ht="15.75" customHeight="1">
      <c r="A2585" s="13"/>
      <c r="C2585" s="11"/>
      <c r="D2585" s="9"/>
      <c r="E2585" s="9"/>
      <c r="G2585" s="9"/>
      <c r="H2585" s="10"/>
    </row>
    <row r="2586" spans="1:8" ht="15.75" customHeight="1">
      <c r="A2586" s="13"/>
      <c r="C2586" s="11"/>
      <c r="D2586" s="9"/>
      <c r="E2586" s="9"/>
      <c r="G2586" s="9"/>
      <c r="H2586" s="10"/>
    </row>
    <row r="2587" spans="1:8" ht="15.75" customHeight="1">
      <c r="A2587" s="13"/>
      <c r="C2587" s="11"/>
      <c r="D2587" s="9"/>
      <c r="E2587" s="9"/>
      <c r="G2587" s="9"/>
      <c r="H2587" s="10"/>
    </row>
    <row r="2588" spans="1:8" ht="15.75" customHeight="1">
      <c r="A2588" s="13"/>
      <c r="C2588" s="11"/>
      <c r="D2588" s="9"/>
      <c r="E2588" s="9"/>
      <c r="G2588" s="9"/>
      <c r="H2588" s="10"/>
    </row>
    <row r="2589" spans="1:8" ht="15.75" customHeight="1">
      <c r="A2589" s="13"/>
      <c r="C2589" s="11"/>
      <c r="D2589" s="9"/>
      <c r="E2589" s="9"/>
      <c r="G2589" s="9"/>
      <c r="H2589" s="10"/>
    </row>
    <row r="2590" spans="1:8" ht="15.75" customHeight="1">
      <c r="A2590" s="13"/>
      <c r="C2590" s="11"/>
      <c r="D2590" s="9"/>
      <c r="E2590" s="9"/>
      <c r="G2590" s="9"/>
      <c r="H2590" s="10"/>
    </row>
    <row r="2591" spans="1:8" ht="15.75" customHeight="1">
      <c r="A2591" s="13"/>
      <c r="C2591" s="11"/>
      <c r="D2591" s="9"/>
      <c r="E2591" s="9"/>
      <c r="G2591" s="9"/>
      <c r="H2591" s="10"/>
    </row>
    <row r="2592" spans="1:8" ht="15.75" customHeight="1">
      <c r="A2592" s="13"/>
      <c r="C2592" s="11"/>
      <c r="D2592" s="9"/>
      <c r="E2592" s="9"/>
      <c r="G2592" s="9"/>
      <c r="H2592" s="10"/>
    </row>
    <row r="2593" spans="1:8" ht="15.75" customHeight="1">
      <c r="A2593" s="13"/>
      <c r="C2593" s="11"/>
      <c r="D2593" s="9"/>
      <c r="E2593" s="9"/>
      <c r="G2593" s="9"/>
      <c r="H2593" s="10"/>
    </row>
    <row r="2594" spans="1:8" ht="15.75" customHeight="1">
      <c r="A2594" s="13"/>
      <c r="C2594" s="11"/>
      <c r="D2594" s="9"/>
      <c r="E2594" s="9"/>
      <c r="G2594" s="9"/>
      <c r="H2594" s="10"/>
    </row>
    <row r="2595" spans="1:8" ht="15.75" customHeight="1">
      <c r="A2595" s="13"/>
      <c r="C2595" s="11"/>
      <c r="D2595" s="9"/>
      <c r="E2595" s="9"/>
      <c r="G2595" s="9"/>
      <c r="H2595" s="10"/>
    </row>
    <row r="2596" spans="1:8" ht="15.75" customHeight="1">
      <c r="A2596" s="13"/>
      <c r="C2596" s="11"/>
      <c r="D2596" s="9"/>
      <c r="E2596" s="9"/>
      <c r="G2596" s="9"/>
      <c r="H2596" s="10"/>
    </row>
    <row r="2597" spans="1:8" ht="15.75" customHeight="1">
      <c r="A2597" s="13"/>
      <c r="C2597" s="11"/>
      <c r="D2597" s="9"/>
      <c r="E2597" s="9"/>
      <c r="G2597" s="9"/>
      <c r="H2597" s="10"/>
    </row>
    <row r="2598" spans="1:8" ht="15.75" customHeight="1">
      <c r="A2598" s="13"/>
      <c r="C2598" s="11"/>
      <c r="D2598" s="9"/>
      <c r="E2598" s="9"/>
      <c r="G2598" s="9"/>
      <c r="H2598" s="10"/>
    </row>
    <row r="2599" spans="1:8" ht="15.75" customHeight="1">
      <c r="A2599" s="13"/>
      <c r="C2599" s="11"/>
      <c r="D2599" s="9"/>
      <c r="E2599" s="9"/>
      <c r="G2599" s="9"/>
      <c r="H2599" s="10"/>
    </row>
    <row r="2600" spans="1:8" ht="15.75" customHeight="1">
      <c r="A2600" s="13"/>
      <c r="C2600" s="11"/>
      <c r="D2600" s="9"/>
      <c r="E2600" s="9"/>
      <c r="G2600" s="9"/>
      <c r="H2600" s="10"/>
    </row>
    <row r="2601" spans="1:8" ht="15.75" customHeight="1">
      <c r="A2601" s="13"/>
      <c r="C2601" s="11"/>
      <c r="D2601" s="9"/>
      <c r="E2601" s="9"/>
      <c r="G2601" s="9"/>
      <c r="H2601" s="10"/>
    </row>
    <row r="2602" spans="1:8" ht="15.75" customHeight="1">
      <c r="A2602" s="13"/>
      <c r="C2602" s="11"/>
      <c r="D2602" s="9"/>
      <c r="E2602" s="9"/>
      <c r="G2602" s="9"/>
      <c r="H2602" s="10"/>
    </row>
    <row r="2603" spans="1:8" ht="15.75" customHeight="1">
      <c r="A2603" s="13"/>
      <c r="C2603" s="11"/>
      <c r="D2603" s="9"/>
      <c r="E2603" s="9"/>
      <c r="G2603" s="9"/>
      <c r="H2603" s="10"/>
    </row>
    <row r="2604" spans="1:8" ht="15.75" customHeight="1">
      <c r="A2604" s="13"/>
      <c r="C2604" s="11"/>
      <c r="D2604" s="9"/>
      <c r="E2604" s="9"/>
      <c r="G2604" s="9"/>
      <c r="H2604" s="10"/>
    </row>
    <row r="2605" spans="1:8" ht="15.75" customHeight="1">
      <c r="A2605" s="13"/>
      <c r="C2605" s="11"/>
      <c r="D2605" s="9"/>
      <c r="E2605" s="9"/>
      <c r="G2605" s="9"/>
      <c r="H2605" s="10"/>
    </row>
    <row r="2606" spans="1:8" ht="15.75" customHeight="1">
      <c r="A2606" s="13"/>
      <c r="C2606" s="11"/>
      <c r="D2606" s="9"/>
      <c r="E2606" s="9"/>
      <c r="G2606" s="9"/>
      <c r="H2606" s="10"/>
    </row>
    <row r="2607" spans="1:8" ht="15.75" customHeight="1">
      <c r="A2607" s="13"/>
      <c r="C2607" s="11"/>
      <c r="D2607" s="9"/>
      <c r="E2607" s="9"/>
      <c r="G2607" s="9"/>
      <c r="H2607" s="10"/>
    </row>
    <row r="2608" spans="1:8" ht="15.75" customHeight="1">
      <c r="A2608" s="13"/>
      <c r="C2608" s="11"/>
      <c r="D2608" s="9"/>
      <c r="E2608" s="9"/>
      <c r="G2608" s="9"/>
      <c r="H2608" s="10"/>
    </row>
    <row r="2609" spans="1:8" ht="15.75" customHeight="1">
      <c r="A2609" s="13"/>
      <c r="C2609" s="11"/>
      <c r="D2609" s="9"/>
      <c r="E2609" s="9"/>
      <c r="G2609" s="9"/>
      <c r="H2609" s="10"/>
    </row>
    <row r="2610" spans="1:8" ht="15.75" customHeight="1">
      <c r="A2610" s="13"/>
      <c r="C2610" s="11"/>
      <c r="D2610" s="9"/>
      <c r="E2610" s="9"/>
      <c r="G2610" s="9"/>
      <c r="H2610" s="10"/>
    </row>
    <row r="2611" spans="1:8" ht="15.75" customHeight="1">
      <c r="A2611" s="13"/>
      <c r="C2611" s="11"/>
      <c r="D2611" s="9"/>
      <c r="E2611" s="9"/>
      <c r="G2611" s="9"/>
      <c r="H2611" s="10"/>
    </row>
    <row r="2612" spans="1:8" ht="15.75" customHeight="1">
      <c r="A2612" s="13"/>
      <c r="C2612" s="11"/>
      <c r="D2612" s="9"/>
      <c r="E2612" s="9"/>
      <c r="G2612" s="9"/>
      <c r="H2612" s="10"/>
    </row>
    <row r="2613" spans="1:8" ht="15.75" customHeight="1">
      <c r="A2613" s="13"/>
      <c r="C2613" s="11"/>
      <c r="D2613" s="9"/>
      <c r="E2613" s="9"/>
      <c r="G2613" s="9"/>
      <c r="H2613" s="10"/>
    </row>
    <row r="2614" spans="1:8" ht="15.75" customHeight="1">
      <c r="A2614" s="13"/>
      <c r="C2614" s="11"/>
      <c r="D2614" s="9"/>
      <c r="E2614" s="9"/>
      <c r="G2614" s="9"/>
      <c r="H2614" s="10"/>
    </row>
    <row r="2615" spans="1:8" ht="15.75" customHeight="1">
      <c r="A2615" s="13"/>
      <c r="C2615" s="11"/>
      <c r="D2615" s="9"/>
      <c r="E2615" s="9"/>
      <c r="G2615" s="9"/>
      <c r="H2615" s="10"/>
    </row>
    <row r="2616" spans="1:8" ht="15.75" customHeight="1">
      <c r="A2616" s="13"/>
      <c r="C2616" s="11"/>
      <c r="D2616" s="9"/>
      <c r="E2616" s="9"/>
      <c r="G2616" s="9"/>
      <c r="H2616" s="10"/>
    </row>
    <row r="2617" spans="1:8" ht="15.75" customHeight="1">
      <c r="A2617" s="13"/>
      <c r="C2617" s="11"/>
      <c r="D2617" s="9"/>
      <c r="E2617" s="9"/>
      <c r="G2617" s="9"/>
      <c r="H2617" s="10"/>
    </row>
    <row r="2618" spans="1:8" ht="15.75" customHeight="1">
      <c r="A2618" s="13"/>
      <c r="C2618" s="11"/>
      <c r="D2618" s="9"/>
      <c r="E2618" s="9"/>
      <c r="G2618" s="9"/>
      <c r="H2618" s="10"/>
    </row>
    <row r="2619" spans="1:8" ht="15.75" customHeight="1">
      <c r="A2619" s="13"/>
      <c r="C2619" s="11"/>
      <c r="D2619" s="9"/>
      <c r="E2619" s="9"/>
      <c r="G2619" s="9"/>
      <c r="H2619" s="10"/>
    </row>
    <row r="2620" spans="1:8" ht="15.75" customHeight="1">
      <c r="A2620" s="13"/>
      <c r="C2620" s="11"/>
      <c r="D2620" s="9"/>
      <c r="E2620" s="9"/>
      <c r="G2620" s="9"/>
      <c r="H2620" s="10"/>
    </row>
    <row r="2621" spans="1:8" ht="15.75" customHeight="1">
      <c r="A2621" s="13"/>
      <c r="C2621" s="11"/>
      <c r="D2621" s="9"/>
      <c r="E2621" s="9"/>
      <c r="G2621" s="9"/>
      <c r="H2621" s="10"/>
    </row>
    <row r="2622" spans="1:8" ht="15.75" customHeight="1">
      <c r="A2622" s="13"/>
      <c r="C2622" s="11"/>
      <c r="D2622" s="9"/>
      <c r="E2622" s="9"/>
      <c r="G2622" s="9"/>
      <c r="H2622" s="10"/>
    </row>
    <row r="2623" spans="1:8" ht="15.75" customHeight="1">
      <c r="A2623" s="13"/>
      <c r="C2623" s="11"/>
      <c r="D2623" s="9"/>
      <c r="E2623" s="9"/>
      <c r="G2623" s="9"/>
      <c r="H2623" s="10"/>
    </row>
    <row r="2624" spans="1:8" ht="15.75" customHeight="1">
      <c r="A2624" s="13"/>
      <c r="C2624" s="11"/>
      <c r="D2624" s="9"/>
      <c r="E2624" s="9"/>
      <c r="G2624" s="9"/>
      <c r="H2624" s="10"/>
    </row>
    <row r="2625" spans="1:8" ht="15.75" customHeight="1">
      <c r="A2625" s="13"/>
      <c r="C2625" s="11"/>
      <c r="D2625" s="9"/>
      <c r="E2625" s="9"/>
      <c r="G2625" s="9"/>
      <c r="H2625" s="10"/>
    </row>
    <row r="2626" spans="1:8" ht="15.75" customHeight="1">
      <c r="A2626" s="13"/>
      <c r="C2626" s="11"/>
      <c r="D2626" s="9"/>
      <c r="E2626" s="9"/>
      <c r="G2626" s="9"/>
      <c r="H2626" s="10"/>
    </row>
    <row r="2627" spans="1:8" ht="15.75" customHeight="1">
      <c r="A2627" s="13"/>
      <c r="C2627" s="11"/>
      <c r="D2627" s="9"/>
      <c r="E2627" s="9"/>
      <c r="G2627" s="9"/>
      <c r="H2627" s="10"/>
    </row>
    <row r="2628" spans="1:8" ht="15.75" customHeight="1">
      <c r="A2628" s="13"/>
      <c r="C2628" s="11"/>
      <c r="D2628" s="9"/>
      <c r="E2628" s="9"/>
      <c r="G2628" s="9"/>
      <c r="H2628" s="10"/>
    </row>
    <row r="2629" spans="1:8" ht="15.75" customHeight="1">
      <c r="A2629" s="13"/>
      <c r="C2629" s="11"/>
      <c r="D2629" s="9"/>
      <c r="E2629" s="9"/>
      <c r="G2629" s="9"/>
      <c r="H2629" s="10"/>
    </row>
    <row r="2630" spans="1:8" ht="15.75" customHeight="1">
      <c r="A2630" s="13"/>
      <c r="C2630" s="11"/>
      <c r="D2630" s="9"/>
      <c r="E2630" s="9"/>
      <c r="G2630" s="9"/>
      <c r="H2630" s="10"/>
    </row>
    <row r="2631" spans="1:8" ht="15.75" customHeight="1">
      <c r="A2631" s="13"/>
      <c r="C2631" s="11"/>
      <c r="D2631" s="9"/>
      <c r="E2631" s="9"/>
      <c r="G2631" s="9"/>
      <c r="H2631" s="10"/>
    </row>
    <row r="2632" spans="1:8" ht="15.75" customHeight="1">
      <c r="A2632" s="13"/>
      <c r="C2632" s="11"/>
      <c r="D2632" s="9"/>
      <c r="E2632" s="9"/>
      <c r="G2632" s="9"/>
      <c r="H2632" s="10"/>
    </row>
    <row r="2633" spans="1:8" ht="15.75" customHeight="1">
      <c r="A2633" s="13"/>
      <c r="C2633" s="11"/>
      <c r="D2633" s="9"/>
      <c r="E2633" s="9"/>
      <c r="G2633" s="9"/>
      <c r="H2633" s="10"/>
    </row>
    <row r="2634" spans="1:8" ht="15.75" customHeight="1">
      <c r="A2634" s="13"/>
      <c r="C2634" s="11"/>
      <c r="D2634" s="9"/>
      <c r="E2634" s="9"/>
      <c r="G2634" s="9"/>
      <c r="H2634" s="10"/>
    </row>
    <row r="2635" spans="1:8" ht="15.75" customHeight="1">
      <c r="A2635" s="13"/>
      <c r="C2635" s="11"/>
      <c r="D2635" s="9"/>
      <c r="E2635" s="9"/>
      <c r="G2635" s="9"/>
      <c r="H2635" s="10"/>
    </row>
    <row r="2636" spans="1:8" ht="15.75" customHeight="1">
      <c r="A2636" s="13"/>
      <c r="C2636" s="11"/>
      <c r="D2636" s="9"/>
      <c r="E2636" s="9"/>
      <c r="G2636" s="9"/>
      <c r="H2636" s="10"/>
    </row>
    <row r="2637" spans="1:8" ht="15.75" customHeight="1">
      <c r="A2637" s="13"/>
      <c r="C2637" s="11"/>
      <c r="D2637" s="9"/>
      <c r="E2637" s="9"/>
      <c r="G2637" s="9"/>
      <c r="H2637" s="10"/>
    </row>
    <row r="2638" spans="1:8" ht="15.75" customHeight="1">
      <c r="A2638" s="13"/>
      <c r="C2638" s="11"/>
      <c r="D2638" s="9"/>
      <c r="E2638" s="9"/>
      <c r="G2638" s="9"/>
      <c r="H2638" s="10"/>
    </row>
    <row r="2639" spans="1:8" ht="15.75" customHeight="1">
      <c r="A2639" s="13"/>
      <c r="C2639" s="11"/>
      <c r="D2639" s="9"/>
      <c r="E2639" s="9"/>
      <c r="G2639" s="9"/>
      <c r="H2639" s="10"/>
    </row>
    <row r="2640" spans="1:8" ht="15.75" customHeight="1">
      <c r="A2640" s="13"/>
      <c r="C2640" s="11"/>
      <c r="D2640" s="9"/>
      <c r="E2640" s="9"/>
      <c r="G2640" s="9"/>
      <c r="H2640" s="10"/>
    </row>
    <row r="2641" spans="1:8" ht="15.75" customHeight="1">
      <c r="A2641" s="13"/>
      <c r="C2641" s="11"/>
      <c r="D2641" s="9"/>
      <c r="E2641" s="9"/>
      <c r="G2641" s="9"/>
      <c r="H2641" s="10"/>
    </row>
    <row r="2642" spans="1:8" ht="15.75" customHeight="1">
      <c r="A2642" s="13"/>
      <c r="C2642" s="11"/>
      <c r="D2642" s="9"/>
      <c r="E2642" s="9"/>
      <c r="G2642" s="9"/>
      <c r="H2642" s="10"/>
    </row>
    <row r="2643" spans="1:8" ht="15.75" customHeight="1">
      <c r="A2643" s="13"/>
      <c r="C2643" s="11"/>
      <c r="D2643" s="9"/>
      <c r="E2643" s="9"/>
      <c r="G2643" s="9"/>
      <c r="H2643" s="10"/>
    </row>
    <row r="2644" spans="1:8" ht="15.75" customHeight="1">
      <c r="A2644" s="13"/>
      <c r="C2644" s="11"/>
      <c r="D2644" s="9"/>
      <c r="E2644" s="9"/>
      <c r="G2644" s="9"/>
      <c r="H2644" s="10"/>
    </row>
    <row r="2645" spans="1:8" ht="15.75" customHeight="1">
      <c r="A2645" s="13"/>
      <c r="C2645" s="11"/>
      <c r="D2645" s="9"/>
      <c r="E2645" s="9"/>
      <c r="G2645" s="9"/>
      <c r="H2645" s="10"/>
    </row>
    <row r="2646" spans="1:8" ht="15.75" customHeight="1">
      <c r="A2646" s="13"/>
      <c r="C2646" s="11"/>
      <c r="D2646" s="9"/>
      <c r="E2646" s="9"/>
      <c r="G2646" s="9"/>
      <c r="H2646" s="10"/>
    </row>
    <row r="2647" spans="1:8" ht="15.75" customHeight="1">
      <c r="A2647" s="13"/>
      <c r="C2647" s="11"/>
      <c r="D2647" s="9"/>
      <c r="E2647" s="9"/>
      <c r="G2647" s="9"/>
      <c r="H2647" s="10"/>
    </row>
    <row r="2648" spans="1:8" ht="15.75" customHeight="1">
      <c r="A2648" s="13"/>
      <c r="C2648" s="11"/>
      <c r="D2648" s="9"/>
      <c r="E2648" s="9"/>
      <c r="G2648" s="9"/>
      <c r="H2648" s="10"/>
    </row>
    <row r="2649" spans="1:8" ht="15.75" customHeight="1">
      <c r="A2649" s="13"/>
      <c r="C2649" s="11"/>
      <c r="D2649" s="9"/>
      <c r="E2649" s="9"/>
      <c r="G2649" s="9"/>
      <c r="H2649" s="10"/>
    </row>
    <row r="2650" spans="1:8" ht="15.75" customHeight="1">
      <c r="A2650" s="13"/>
      <c r="C2650" s="11"/>
      <c r="D2650" s="9"/>
      <c r="E2650" s="9"/>
      <c r="G2650" s="9"/>
      <c r="H2650" s="10"/>
    </row>
    <row r="2651" spans="1:8" ht="15.75" customHeight="1">
      <c r="A2651" s="13"/>
      <c r="C2651" s="11"/>
      <c r="D2651" s="9"/>
      <c r="E2651" s="9"/>
      <c r="G2651" s="9"/>
      <c r="H2651" s="10"/>
    </row>
    <row r="2652" spans="1:8" ht="15.75" customHeight="1">
      <c r="A2652" s="13"/>
      <c r="C2652" s="11"/>
      <c r="D2652" s="9"/>
      <c r="E2652" s="9"/>
      <c r="G2652" s="9"/>
      <c r="H2652" s="10"/>
    </row>
    <row r="2653" spans="1:8" ht="15.75" customHeight="1">
      <c r="A2653" s="13"/>
      <c r="C2653" s="11"/>
      <c r="D2653" s="9"/>
      <c r="E2653" s="9"/>
      <c r="G2653" s="9"/>
      <c r="H2653" s="10"/>
    </row>
    <row r="2654" spans="1:8" ht="15.75" customHeight="1">
      <c r="A2654" s="13"/>
      <c r="C2654" s="11"/>
      <c r="D2654" s="9"/>
      <c r="E2654" s="9"/>
      <c r="G2654" s="9"/>
      <c r="H2654" s="10"/>
    </row>
    <row r="2655" spans="1:8" ht="15.75" customHeight="1">
      <c r="A2655" s="13"/>
      <c r="C2655" s="11"/>
      <c r="D2655" s="9"/>
      <c r="E2655" s="9"/>
      <c r="G2655" s="9"/>
      <c r="H2655" s="10"/>
    </row>
    <row r="2656" spans="1:8" ht="15.75" customHeight="1">
      <c r="A2656" s="13"/>
      <c r="C2656" s="11"/>
      <c r="D2656" s="9"/>
      <c r="E2656" s="9"/>
      <c r="G2656" s="9"/>
      <c r="H2656" s="10"/>
    </row>
    <row r="2657" spans="1:8" ht="15.75" customHeight="1">
      <c r="A2657" s="13"/>
      <c r="C2657" s="11"/>
      <c r="D2657" s="9"/>
      <c r="E2657" s="9"/>
      <c r="G2657" s="9"/>
      <c r="H2657" s="10"/>
    </row>
    <row r="2658" spans="1:8" ht="15.75" customHeight="1">
      <c r="A2658" s="13"/>
      <c r="C2658" s="11"/>
      <c r="D2658" s="9"/>
      <c r="E2658" s="9"/>
      <c r="G2658" s="9"/>
      <c r="H2658" s="10"/>
    </row>
    <row r="2659" spans="1:8" ht="15.75" customHeight="1">
      <c r="A2659" s="13"/>
      <c r="C2659" s="11"/>
      <c r="D2659" s="9"/>
      <c r="E2659" s="9"/>
      <c r="G2659" s="9"/>
      <c r="H2659" s="10"/>
    </row>
    <row r="2660" spans="1:8" ht="15.75" customHeight="1">
      <c r="A2660" s="13"/>
      <c r="C2660" s="11"/>
      <c r="D2660" s="9"/>
      <c r="E2660" s="9"/>
      <c r="G2660" s="9"/>
      <c r="H2660" s="10"/>
    </row>
    <row r="2661" spans="1:8" ht="15.75" customHeight="1">
      <c r="A2661" s="13"/>
      <c r="C2661" s="11"/>
      <c r="D2661" s="9"/>
      <c r="E2661" s="9"/>
      <c r="G2661" s="9"/>
      <c r="H2661" s="10"/>
    </row>
    <row r="2662" spans="1:8" ht="15.75" customHeight="1">
      <c r="A2662" s="13"/>
      <c r="C2662" s="11"/>
      <c r="D2662" s="9"/>
      <c r="E2662" s="9"/>
      <c r="G2662" s="9"/>
      <c r="H2662" s="10"/>
    </row>
    <row r="2663" spans="1:8" ht="15.75" customHeight="1">
      <c r="A2663" s="13"/>
      <c r="C2663" s="11"/>
      <c r="D2663" s="9"/>
      <c r="E2663" s="9"/>
      <c r="G2663" s="9"/>
      <c r="H2663" s="10"/>
    </row>
    <row r="2664" spans="1:8" ht="15.75" customHeight="1">
      <c r="A2664" s="13"/>
      <c r="C2664" s="11"/>
      <c r="D2664" s="9"/>
      <c r="E2664" s="9"/>
      <c r="G2664" s="9"/>
      <c r="H2664" s="10"/>
    </row>
    <row r="2665" spans="1:8" ht="15.75" customHeight="1">
      <c r="A2665" s="13"/>
      <c r="C2665" s="11"/>
      <c r="D2665" s="9"/>
      <c r="E2665" s="9"/>
      <c r="G2665" s="9"/>
      <c r="H2665" s="10"/>
    </row>
    <row r="2666" spans="1:8" ht="15.75" customHeight="1">
      <c r="A2666" s="13"/>
      <c r="C2666" s="11"/>
      <c r="D2666" s="9"/>
      <c r="E2666" s="9"/>
      <c r="G2666" s="9"/>
      <c r="H2666" s="10"/>
    </row>
    <row r="2667" spans="1:8" ht="15.75" customHeight="1">
      <c r="A2667" s="13"/>
      <c r="C2667" s="11"/>
      <c r="D2667" s="9"/>
      <c r="E2667" s="9"/>
      <c r="G2667" s="9"/>
      <c r="H2667" s="10"/>
    </row>
    <row r="2668" spans="1:8" ht="15.75" customHeight="1">
      <c r="A2668" s="13"/>
      <c r="C2668" s="11"/>
      <c r="D2668" s="9"/>
      <c r="E2668" s="9"/>
      <c r="G2668" s="9"/>
      <c r="H2668" s="10"/>
    </row>
    <row r="2669" spans="1:8" ht="15.75" customHeight="1">
      <c r="A2669" s="13"/>
      <c r="C2669" s="11"/>
      <c r="D2669" s="9"/>
      <c r="E2669" s="9"/>
      <c r="G2669" s="9"/>
      <c r="H2669" s="10"/>
    </row>
    <row r="2670" spans="1:8" ht="15.75" customHeight="1">
      <c r="A2670" s="13"/>
      <c r="C2670" s="11"/>
      <c r="D2670" s="9"/>
      <c r="E2670" s="9"/>
      <c r="G2670" s="9"/>
      <c r="H2670" s="10"/>
    </row>
    <row r="2671" spans="1:8" ht="15.75" customHeight="1">
      <c r="A2671" s="13"/>
      <c r="C2671" s="11"/>
      <c r="D2671" s="9"/>
      <c r="E2671" s="9"/>
      <c r="G2671" s="9"/>
      <c r="H2671" s="10"/>
    </row>
    <row r="2672" spans="1:8" ht="15.75" customHeight="1">
      <c r="A2672" s="13"/>
      <c r="C2672" s="11"/>
      <c r="D2672" s="9"/>
      <c r="E2672" s="9"/>
      <c r="G2672" s="9"/>
      <c r="H2672" s="10"/>
    </row>
    <row r="2673" spans="1:8" ht="15.75" customHeight="1">
      <c r="A2673" s="13"/>
      <c r="C2673" s="11"/>
      <c r="D2673" s="9"/>
      <c r="E2673" s="9"/>
      <c r="G2673" s="9"/>
      <c r="H2673" s="10"/>
    </row>
    <row r="2674" spans="1:8" ht="15.75" customHeight="1">
      <c r="A2674" s="13"/>
      <c r="C2674" s="11"/>
      <c r="D2674" s="9"/>
      <c r="E2674" s="9"/>
      <c r="G2674" s="9"/>
      <c r="H2674" s="10"/>
    </row>
    <row r="2675" spans="1:8" ht="15.75" customHeight="1">
      <c r="A2675" s="13"/>
      <c r="C2675" s="11"/>
      <c r="D2675" s="9"/>
      <c r="E2675" s="9"/>
      <c r="G2675" s="9"/>
      <c r="H2675" s="10"/>
    </row>
    <row r="2676" spans="1:8" ht="15.75" customHeight="1">
      <c r="A2676" s="13"/>
      <c r="C2676" s="11"/>
      <c r="D2676" s="9"/>
      <c r="E2676" s="9"/>
      <c r="G2676" s="9"/>
      <c r="H2676" s="10"/>
    </row>
    <row r="2677" spans="1:8" ht="15.75" customHeight="1">
      <c r="A2677" s="13"/>
      <c r="C2677" s="11"/>
      <c r="D2677" s="9"/>
      <c r="E2677" s="9"/>
      <c r="G2677" s="9"/>
      <c r="H2677" s="10"/>
    </row>
    <row r="2678" spans="1:8" ht="15.75" customHeight="1">
      <c r="A2678" s="13"/>
      <c r="C2678" s="11"/>
      <c r="D2678" s="9"/>
      <c r="E2678" s="9"/>
      <c r="G2678" s="9"/>
      <c r="H2678" s="10"/>
    </row>
    <row r="2679" spans="1:8" ht="15.75" customHeight="1">
      <c r="A2679" s="13"/>
      <c r="C2679" s="11"/>
      <c r="D2679" s="9"/>
      <c r="E2679" s="9"/>
      <c r="G2679" s="9"/>
      <c r="H2679" s="10"/>
    </row>
    <row r="2680" spans="1:8" ht="15.75" customHeight="1">
      <c r="A2680" s="13"/>
      <c r="C2680" s="11"/>
      <c r="D2680" s="9"/>
      <c r="E2680" s="9"/>
      <c r="G2680" s="9"/>
      <c r="H2680" s="10"/>
    </row>
    <row r="2681" spans="1:8" ht="15.75" customHeight="1">
      <c r="A2681" s="13"/>
      <c r="C2681" s="11"/>
      <c r="D2681" s="9"/>
      <c r="E2681" s="9"/>
      <c r="G2681" s="9"/>
      <c r="H2681" s="10"/>
    </row>
    <row r="2682" spans="1:8" ht="15.75" customHeight="1">
      <c r="A2682" s="13"/>
      <c r="C2682" s="11"/>
      <c r="D2682" s="9"/>
      <c r="E2682" s="9"/>
      <c r="G2682" s="9"/>
      <c r="H2682" s="10"/>
    </row>
    <row r="2683" spans="1:8" ht="15.75" customHeight="1">
      <c r="A2683" s="13"/>
      <c r="C2683" s="11"/>
      <c r="D2683" s="9"/>
      <c r="E2683" s="9"/>
      <c r="G2683" s="9"/>
      <c r="H2683" s="10"/>
    </row>
    <row r="2684" spans="1:8" ht="15.75" customHeight="1">
      <c r="A2684" s="13"/>
      <c r="C2684" s="11"/>
      <c r="D2684" s="9"/>
      <c r="E2684" s="9"/>
      <c r="G2684" s="9"/>
      <c r="H2684" s="10"/>
    </row>
    <row r="2685" spans="1:8" ht="15.75" customHeight="1">
      <c r="A2685" s="13"/>
      <c r="C2685" s="11"/>
      <c r="D2685" s="9"/>
      <c r="E2685" s="9"/>
      <c r="G2685" s="9"/>
      <c r="H2685" s="10"/>
    </row>
    <row r="2686" spans="1:8" ht="15.75" customHeight="1">
      <c r="A2686" s="13"/>
      <c r="C2686" s="11"/>
      <c r="D2686" s="9"/>
      <c r="E2686" s="9"/>
      <c r="G2686" s="9"/>
      <c r="H2686" s="10"/>
    </row>
    <row r="2687" spans="1:8" ht="15.75" customHeight="1">
      <c r="A2687" s="13"/>
      <c r="C2687" s="11"/>
      <c r="D2687" s="9"/>
      <c r="E2687" s="9"/>
      <c r="G2687" s="9"/>
      <c r="H2687" s="10"/>
    </row>
    <row r="2688" spans="1:8" ht="15.75" customHeight="1">
      <c r="A2688" s="13"/>
      <c r="C2688" s="11"/>
      <c r="D2688" s="9"/>
      <c r="E2688" s="9"/>
      <c r="G2688" s="9"/>
      <c r="H2688" s="10"/>
    </row>
    <row r="2689" spans="1:8" ht="15.75" customHeight="1">
      <c r="A2689" s="13"/>
      <c r="C2689" s="11"/>
      <c r="D2689" s="9"/>
      <c r="E2689" s="9"/>
      <c r="G2689" s="9"/>
      <c r="H2689" s="10"/>
    </row>
    <row r="2690" spans="1:8" ht="15.75" customHeight="1">
      <c r="A2690" s="13"/>
      <c r="C2690" s="11"/>
      <c r="D2690" s="9"/>
      <c r="E2690" s="9"/>
      <c r="G2690" s="9"/>
      <c r="H2690" s="10"/>
    </row>
    <row r="2691" spans="1:8" ht="15.75" customHeight="1">
      <c r="A2691" s="13"/>
      <c r="C2691" s="11"/>
      <c r="D2691" s="9"/>
      <c r="E2691" s="9"/>
      <c r="G2691" s="9"/>
      <c r="H2691" s="10"/>
    </row>
    <row r="2692" spans="1:8" ht="15.75" customHeight="1">
      <c r="A2692" s="13"/>
      <c r="C2692" s="11"/>
      <c r="D2692" s="9"/>
      <c r="E2692" s="9"/>
      <c r="G2692" s="9"/>
      <c r="H2692" s="10"/>
    </row>
    <row r="2693" spans="1:8" ht="15.75" customHeight="1">
      <c r="A2693" s="13"/>
      <c r="C2693" s="11"/>
      <c r="D2693" s="9"/>
      <c r="E2693" s="9"/>
      <c r="G2693" s="9"/>
      <c r="H2693" s="10"/>
    </row>
    <row r="2694" spans="1:8" ht="15.75" customHeight="1">
      <c r="A2694" s="13"/>
      <c r="C2694" s="11"/>
      <c r="D2694" s="9"/>
      <c r="E2694" s="9"/>
      <c r="G2694" s="9"/>
      <c r="H2694" s="10"/>
    </row>
    <row r="2695" spans="1:8" ht="15.75" customHeight="1">
      <c r="A2695" s="13"/>
      <c r="C2695" s="11"/>
      <c r="D2695" s="9"/>
      <c r="E2695" s="9"/>
      <c r="G2695" s="9"/>
      <c r="H2695" s="10"/>
    </row>
    <row r="2696" spans="1:8" ht="15.75" customHeight="1">
      <c r="A2696" s="13"/>
      <c r="C2696" s="11"/>
      <c r="D2696" s="9"/>
      <c r="E2696" s="9"/>
      <c r="G2696" s="9"/>
      <c r="H2696" s="10"/>
    </row>
    <row r="2697" spans="1:8" ht="15.75" customHeight="1">
      <c r="A2697" s="13"/>
      <c r="C2697" s="11"/>
      <c r="D2697" s="9"/>
      <c r="E2697" s="9"/>
      <c r="G2697" s="9"/>
      <c r="H2697" s="10"/>
    </row>
    <row r="2698" spans="1:8" ht="15.75" customHeight="1">
      <c r="A2698" s="13"/>
      <c r="C2698" s="11"/>
      <c r="D2698" s="9"/>
      <c r="E2698" s="9"/>
      <c r="G2698" s="9"/>
      <c r="H2698" s="10"/>
    </row>
    <row r="2699" spans="1:8" ht="15.75" customHeight="1">
      <c r="A2699" s="13"/>
      <c r="C2699" s="11"/>
      <c r="D2699" s="9"/>
      <c r="E2699" s="9"/>
      <c r="G2699" s="9"/>
      <c r="H2699" s="10"/>
    </row>
    <row r="2700" spans="1:8" ht="15.75" customHeight="1">
      <c r="A2700" s="13"/>
      <c r="C2700" s="11"/>
      <c r="D2700" s="9"/>
      <c r="E2700" s="9"/>
      <c r="G2700" s="9"/>
      <c r="H2700" s="10"/>
    </row>
    <row r="2701" spans="1:8" ht="15.75" customHeight="1">
      <c r="A2701" s="13"/>
      <c r="C2701" s="11"/>
      <c r="D2701" s="9"/>
      <c r="E2701" s="9"/>
      <c r="G2701" s="9"/>
      <c r="H2701" s="10"/>
    </row>
    <row r="2702" spans="1:8" ht="15.75" customHeight="1">
      <c r="A2702" s="13"/>
      <c r="C2702" s="11"/>
      <c r="D2702" s="9"/>
      <c r="E2702" s="9"/>
      <c r="G2702" s="9"/>
      <c r="H2702" s="10"/>
    </row>
    <row r="2703" spans="1:8" ht="15.75" customHeight="1">
      <c r="A2703" s="13"/>
      <c r="C2703" s="11"/>
      <c r="D2703" s="9"/>
      <c r="E2703" s="9"/>
      <c r="G2703" s="9"/>
      <c r="H2703" s="10"/>
    </row>
    <row r="2704" spans="1:8" ht="15.75" customHeight="1">
      <c r="A2704" s="13"/>
      <c r="C2704" s="11"/>
      <c r="D2704" s="9"/>
      <c r="E2704" s="9"/>
      <c r="G2704" s="9"/>
      <c r="H2704" s="10"/>
    </row>
    <row r="2705" spans="1:8" ht="15.75" customHeight="1">
      <c r="A2705" s="13"/>
      <c r="C2705" s="11"/>
      <c r="D2705" s="9"/>
      <c r="E2705" s="9"/>
      <c r="G2705" s="9"/>
      <c r="H2705" s="10"/>
    </row>
    <row r="2706" spans="1:8" ht="15.75" customHeight="1">
      <c r="A2706" s="13"/>
      <c r="C2706" s="11"/>
      <c r="D2706" s="9"/>
      <c r="E2706" s="9"/>
      <c r="G2706" s="9"/>
      <c r="H2706" s="10"/>
    </row>
    <row r="2707" spans="1:8" ht="15.75" customHeight="1">
      <c r="A2707" s="13"/>
      <c r="C2707" s="11"/>
      <c r="D2707" s="9"/>
      <c r="E2707" s="9"/>
      <c r="G2707" s="9"/>
      <c r="H2707" s="10"/>
    </row>
    <row r="2708" spans="1:8" ht="15.75" customHeight="1">
      <c r="A2708" s="13"/>
      <c r="C2708" s="11"/>
      <c r="D2708" s="9"/>
      <c r="E2708" s="9"/>
      <c r="G2708" s="9"/>
      <c r="H2708" s="10"/>
    </row>
    <row r="2709" spans="1:8" ht="15.75" customHeight="1">
      <c r="A2709" s="13"/>
      <c r="C2709" s="11"/>
      <c r="D2709" s="9"/>
      <c r="E2709" s="9"/>
      <c r="G2709" s="9"/>
      <c r="H2709" s="10"/>
    </row>
    <row r="2710" spans="1:8" ht="15.75" customHeight="1">
      <c r="A2710" s="13"/>
      <c r="C2710" s="11"/>
      <c r="D2710" s="9"/>
      <c r="E2710" s="9"/>
      <c r="G2710" s="9"/>
      <c r="H2710" s="10"/>
    </row>
    <row r="2711" spans="1:8" ht="15.75" customHeight="1">
      <c r="A2711" s="13"/>
      <c r="C2711" s="11"/>
      <c r="D2711" s="9"/>
      <c r="E2711" s="9"/>
      <c r="G2711" s="9"/>
      <c r="H2711" s="10"/>
    </row>
    <row r="2712" spans="1:8" ht="15.75" customHeight="1">
      <c r="A2712" s="13"/>
      <c r="C2712" s="11"/>
      <c r="D2712" s="9"/>
      <c r="E2712" s="9"/>
      <c r="G2712" s="9"/>
      <c r="H2712" s="10"/>
    </row>
    <row r="2713" spans="1:8" ht="15.75" customHeight="1">
      <c r="A2713" s="13"/>
      <c r="C2713" s="11"/>
      <c r="D2713" s="9"/>
      <c r="E2713" s="9"/>
      <c r="G2713" s="9"/>
      <c r="H2713" s="10"/>
    </row>
    <row r="2714" spans="1:8" ht="15.75" customHeight="1">
      <c r="A2714" s="13"/>
      <c r="C2714" s="11"/>
      <c r="D2714" s="9"/>
      <c r="E2714" s="9"/>
      <c r="G2714" s="9"/>
      <c r="H2714" s="10"/>
    </row>
    <row r="2715" spans="1:8" ht="15.75" customHeight="1">
      <c r="A2715" s="13"/>
      <c r="C2715" s="11"/>
      <c r="D2715" s="9"/>
      <c r="E2715" s="9"/>
      <c r="G2715" s="9"/>
      <c r="H2715" s="10"/>
    </row>
    <row r="2716" spans="1:8" ht="15.75" customHeight="1">
      <c r="A2716" s="13"/>
      <c r="C2716" s="11"/>
      <c r="D2716" s="9"/>
      <c r="E2716" s="9"/>
      <c r="G2716" s="9"/>
      <c r="H2716" s="10"/>
    </row>
    <row r="2717" spans="1:8" ht="15.75" customHeight="1">
      <c r="A2717" s="13"/>
      <c r="C2717" s="11"/>
      <c r="D2717" s="9"/>
      <c r="E2717" s="9"/>
      <c r="G2717" s="9"/>
      <c r="H2717" s="10"/>
    </row>
    <row r="2718" spans="1:8" ht="15.75" customHeight="1">
      <c r="A2718" s="13"/>
      <c r="C2718" s="11"/>
      <c r="D2718" s="9"/>
      <c r="E2718" s="9"/>
      <c r="G2718" s="9"/>
      <c r="H2718" s="10"/>
    </row>
    <row r="2719" spans="1:8" ht="15.75" customHeight="1">
      <c r="A2719" s="13"/>
      <c r="C2719" s="11"/>
      <c r="D2719" s="9"/>
      <c r="E2719" s="9"/>
      <c r="G2719" s="9"/>
      <c r="H2719" s="10"/>
    </row>
    <row r="2720" spans="1:8" ht="15.75" customHeight="1">
      <c r="A2720" s="13"/>
      <c r="C2720" s="11"/>
      <c r="D2720" s="9"/>
      <c r="E2720" s="9"/>
      <c r="G2720" s="9"/>
      <c r="H2720" s="10"/>
    </row>
    <row r="2721" spans="1:8" ht="15.75" customHeight="1">
      <c r="A2721" s="13"/>
      <c r="C2721" s="11"/>
      <c r="D2721" s="9"/>
      <c r="E2721" s="9"/>
      <c r="G2721" s="9"/>
      <c r="H2721" s="10"/>
    </row>
    <row r="2722" spans="1:8" ht="15.75" customHeight="1">
      <c r="A2722" s="13"/>
      <c r="C2722" s="11"/>
      <c r="D2722" s="9"/>
      <c r="E2722" s="9"/>
      <c r="G2722" s="9"/>
      <c r="H2722" s="10"/>
    </row>
    <row r="2723" spans="1:8" ht="15.75" customHeight="1">
      <c r="A2723" s="13"/>
      <c r="C2723" s="11"/>
      <c r="D2723" s="9"/>
      <c r="E2723" s="9"/>
      <c r="G2723" s="9"/>
      <c r="H2723" s="10"/>
    </row>
    <row r="2724" spans="1:8" ht="15.75" customHeight="1">
      <c r="A2724" s="13"/>
      <c r="C2724" s="11"/>
      <c r="D2724" s="9"/>
      <c r="E2724" s="9"/>
      <c r="G2724" s="9"/>
      <c r="H2724" s="10"/>
    </row>
    <row r="2725" spans="1:8" ht="15.75" customHeight="1">
      <c r="A2725" s="13"/>
      <c r="C2725" s="11"/>
      <c r="D2725" s="9"/>
      <c r="E2725" s="9"/>
      <c r="G2725" s="9"/>
      <c r="H2725" s="10"/>
    </row>
    <row r="2726" spans="1:8" ht="15.75" customHeight="1">
      <c r="A2726" s="13"/>
      <c r="C2726" s="11"/>
      <c r="D2726" s="9"/>
      <c r="E2726" s="9"/>
      <c r="G2726" s="9"/>
      <c r="H2726" s="10"/>
    </row>
    <row r="2727" spans="1:8" ht="15.75" customHeight="1">
      <c r="A2727" s="13"/>
      <c r="C2727" s="11"/>
      <c r="D2727" s="9"/>
      <c r="E2727" s="9"/>
      <c r="G2727" s="9"/>
      <c r="H2727" s="10"/>
    </row>
    <row r="2728" spans="1:8" ht="15.75" customHeight="1">
      <c r="A2728" s="13"/>
      <c r="C2728" s="11"/>
      <c r="D2728" s="9"/>
      <c r="E2728" s="9"/>
      <c r="G2728" s="9"/>
      <c r="H2728" s="10"/>
    </row>
    <row r="2729" spans="1:8" ht="15.75" customHeight="1">
      <c r="A2729" s="13"/>
      <c r="C2729" s="11"/>
      <c r="D2729" s="9"/>
      <c r="E2729" s="9"/>
      <c r="G2729" s="9"/>
      <c r="H2729" s="10"/>
    </row>
    <row r="2730" spans="1:8" ht="15.75" customHeight="1">
      <c r="A2730" s="13"/>
      <c r="C2730" s="11"/>
      <c r="D2730" s="9"/>
      <c r="E2730" s="9"/>
      <c r="G2730" s="9"/>
      <c r="H2730" s="10"/>
    </row>
    <row r="2731" spans="1:8" ht="15.75" customHeight="1">
      <c r="A2731" s="13"/>
      <c r="C2731" s="11"/>
      <c r="D2731" s="9"/>
      <c r="E2731" s="9"/>
      <c r="G2731" s="9"/>
      <c r="H2731" s="10"/>
    </row>
    <row r="2732" spans="1:8" ht="15.75" customHeight="1">
      <c r="A2732" s="13"/>
      <c r="C2732" s="11"/>
      <c r="D2732" s="9"/>
      <c r="E2732" s="9"/>
      <c r="G2732" s="9"/>
      <c r="H2732" s="10"/>
    </row>
    <row r="2733" spans="1:8" ht="15.75" customHeight="1">
      <c r="A2733" s="13"/>
      <c r="C2733" s="11"/>
      <c r="D2733" s="9"/>
      <c r="E2733" s="9"/>
      <c r="G2733" s="9"/>
      <c r="H2733" s="10"/>
    </row>
    <row r="2734" spans="1:8" ht="15.75" customHeight="1">
      <c r="A2734" s="13"/>
      <c r="C2734" s="11"/>
      <c r="D2734" s="9"/>
      <c r="E2734" s="9"/>
      <c r="G2734" s="9"/>
      <c r="H2734" s="10"/>
    </row>
    <row r="2735" spans="1:8" ht="15.75" customHeight="1">
      <c r="A2735" s="13"/>
      <c r="C2735" s="11"/>
      <c r="D2735" s="9"/>
      <c r="E2735" s="9"/>
      <c r="G2735" s="9"/>
      <c r="H2735" s="10"/>
    </row>
    <row r="2736" spans="1:8" ht="15.75" customHeight="1">
      <c r="A2736" s="13"/>
      <c r="C2736" s="11"/>
      <c r="D2736" s="9"/>
      <c r="E2736" s="9"/>
      <c r="G2736" s="9"/>
      <c r="H2736" s="10"/>
    </row>
    <row r="2737" spans="1:8" ht="15.75" customHeight="1">
      <c r="A2737" s="13"/>
      <c r="C2737" s="11"/>
      <c r="D2737" s="9"/>
      <c r="E2737" s="9"/>
      <c r="G2737" s="9"/>
      <c r="H2737" s="10"/>
    </row>
    <row r="2738" spans="1:8" ht="15.75" customHeight="1">
      <c r="A2738" s="13"/>
      <c r="C2738" s="11"/>
      <c r="D2738" s="9"/>
      <c r="E2738" s="9"/>
      <c r="G2738" s="9"/>
      <c r="H2738" s="10"/>
    </row>
    <row r="2739" spans="1:8" ht="15.75" customHeight="1">
      <c r="A2739" s="13"/>
      <c r="C2739" s="11"/>
      <c r="D2739" s="9"/>
      <c r="E2739" s="9"/>
      <c r="G2739" s="9"/>
      <c r="H2739" s="10"/>
    </row>
    <row r="2740" spans="1:8" ht="15.75" customHeight="1">
      <c r="A2740" s="13"/>
      <c r="C2740" s="11"/>
      <c r="D2740" s="9"/>
      <c r="E2740" s="9"/>
      <c r="G2740" s="9"/>
      <c r="H2740" s="10"/>
    </row>
    <row r="2741" spans="1:8" ht="15.75" customHeight="1">
      <c r="A2741" s="13"/>
      <c r="C2741" s="11"/>
      <c r="D2741" s="9"/>
      <c r="E2741" s="9"/>
      <c r="G2741" s="9"/>
      <c r="H2741" s="10"/>
    </row>
    <row r="2742" spans="1:8" ht="15.75" customHeight="1">
      <c r="A2742" s="13"/>
      <c r="C2742" s="11"/>
      <c r="D2742" s="9"/>
      <c r="E2742" s="9"/>
      <c r="G2742" s="9"/>
      <c r="H2742" s="10"/>
    </row>
    <row r="2743" spans="1:8" ht="15.75" customHeight="1">
      <c r="A2743" s="13"/>
      <c r="C2743" s="11"/>
      <c r="D2743" s="9"/>
      <c r="E2743" s="9"/>
      <c r="G2743" s="9"/>
      <c r="H2743" s="10"/>
    </row>
    <row r="2744" spans="1:8" ht="15.75" customHeight="1">
      <c r="A2744" s="13"/>
      <c r="C2744" s="11"/>
      <c r="D2744" s="9"/>
      <c r="E2744" s="9"/>
      <c r="G2744" s="9"/>
      <c r="H2744" s="10"/>
    </row>
    <row r="2745" spans="1:8" ht="15.75" customHeight="1">
      <c r="A2745" s="13"/>
      <c r="C2745" s="11"/>
      <c r="D2745" s="9"/>
      <c r="E2745" s="9"/>
      <c r="G2745" s="9"/>
      <c r="H2745" s="10"/>
    </row>
    <row r="2746" spans="1:8" ht="15.75" customHeight="1">
      <c r="A2746" s="13"/>
      <c r="C2746" s="11"/>
      <c r="D2746" s="9"/>
      <c r="E2746" s="9"/>
      <c r="G2746" s="9"/>
      <c r="H2746" s="10"/>
    </row>
    <row r="2747" spans="1:8" ht="15.75" customHeight="1">
      <c r="A2747" s="13"/>
      <c r="C2747" s="11"/>
      <c r="D2747" s="9"/>
      <c r="E2747" s="9"/>
      <c r="G2747" s="9"/>
      <c r="H2747" s="10"/>
    </row>
    <row r="2748" spans="1:8" ht="15.75" customHeight="1">
      <c r="A2748" s="13"/>
      <c r="C2748" s="11"/>
      <c r="D2748" s="9"/>
      <c r="E2748" s="9"/>
      <c r="G2748" s="9"/>
      <c r="H2748" s="10"/>
    </row>
    <row r="2749" spans="1:8" ht="15.75" customHeight="1">
      <c r="A2749" s="13"/>
      <c r="C2749" s="11"/>
      <c r="D2749" s="9"/>
      <c r="E2749" s="9"/>
      <c r="G2749" s="9"/>
      <c r="H2749" s="10"/>
    </row>
    <row r="2750" spans="1:8" ht="15.75" customHeight="1">
      <c r="A2750" s="13"/>
      <c r="C2750" s="11"/>
      <c r="D2750" s="9"/>
      <c r="E2750" s="9"/>
      <c r="G2750" s="9"/>
      <c r="H2750" s="10"/>
    </row>
    <row r="2751" spans="1:8" ht="15.75" customHeight="1">
      <c r="A2751" s="13"/>
      <c r="C2751" s="11"/>
      <c r="D2751" s="9"/>
      <c r="E2751" s="9"/>
      <c r="G2751" s="9"/>
      <c r="H2751" s="10"/>
    </row>
    <row r="2752" spans="1:8" ht="15.75" customHeight="1">
      <c r="A2752" s="13"/>
      <c r="C2752" s="11"/>
      <c r="D2752" s="9"/>
      <c r="E2752" s="9"/>
      <c r="G2752" s="9"/>
      <c r="H2752" s="10"/>
    </row>
    <row r="2753" spans="1:8" ht="15.75" customHeight="1">
      <c r="A2753" s="13"/>
      <c r="C2753" s="11"/>
      <c r="D2753" s="9"/>
      <c r="E2753" s="9"/>
      <c r="G2753" s="9"/>
      <c r="H2753" s="10"/>
    </row>
    <row r="2754" spans="1:8" ht="15.75" customHeight="1">
      <c r="A2754" s="13"/>
      <c r="C2754" s="11"/>
      <c r="D2754" s="9"/>
      <c r="E2754" s="9"/>
      <c r="G2754" s="9"/>
      <c r="H2754" s="10"/>
    </row>
    <row r="2755" spans="1:8" ht="15.75" customHeight="1">
      <c r="A2755" s="13"/>
      <c r="C2755" s="11"/>
      <c r="D2755" s="9"/>
      <c r="E2755" s="9"/>
      <c r="G2755" s="9"/>
      <c r="H2755" s="10"/>
    </row>
    <row r="2756" spans="1:8" ht="15.75" customHeight="1">
      <c r="A2756" s="13"/>
      <c r="C2756" s="11"/>
      <c r="D2756" s="9"/>
      <c r="E2756" s="9"/>
      <c r="G2756" s="9"/>
      <c r="H2756" s="10"/>
    </row>
    <row r="2757" spans="1:8" ht="15.75" customHeight="1">
      <c r="A2757" s="13"/>
      <c r="C2757" s="11"/>
      <c r="D2757" s="9"/>
      <c r="E2757" s="9"/>
      <c r="G2757" s="9"/>
      <c r="H2757" s="10"/>
    </row>
    <row r="2758" spans="1:8" ht="15.75" customHeight="1">
      <c r="A2758" s="13"/>
      <c r="C2758" s="11"/>
      <c r="D2758" s="9"/>
      <c r="E2758" s="9"/>
      <c r="G2758" s="9"/>
      <c r="H2758" s="10"/>
    </row>
    <row r="2759" spans="1:8" ht="15.75" customHeight="1">
      <c r="A2759" s="13"/>
      <c r="C2759" s="11"/>
      <c r="D2759" s="9"/>
      <c r="E2759" s="9"/>
      <c r="G2759" s="9"/>
      <c r="H2759" s="10"/>
    </row>
    <row r="2760" spans="1:8" ht="15.75" customHeight="1">
      <c r="A2760" s="13"/>
      <c r="C2760" s="11"/>
      <c r="D2760" s="9"/>
      <c r="E2760" s="9"/>
      <c r="G2760" s="9"/>
      <c r="H2760" s="10"/>
    </row>
    <row r="2761" spans="1:8" ht="15.75" customHeight="1">
      <c r="A2761" s="13"/>
      <c r="C2761" s="11"/>
      <c r="D2761" s="9"/>
      <c r="E2761" s="9"/>
      <c r="G2761" s="9"/>
      <c r="H2761" s="10"/>
    </row>
    <row r="2762" spans="1:8" ht="15.75" customHeight="1">
      <c r="A2762" s="13"/>
      <c r="C2762" s="11"/>
      <c r="D2762" s="9"/>
      <c r="E2762" s="9"/>
      <c r="G2762" s="9"/>
      <c r="H2762" s="10"/>
    </row>
    <row r="2763" spans="1:8" ht="15.75" customHeight="1">
      <c r="A2763" s="13"/>
      <c r="C2763" s="11"/>
      <c r="D2763" s="9"/>
      <c r="E2763" s="9"/>
      <c r="G2763" s="9"/>
      <c r="H2763" s="10"/>
    </row>
    <row r="2764" spans="1:8" ht="15.75" customHeight="1">
      <c r="A2764" s="13"/>
      <c r="C2764" s="11"/>
      <c r="D2764" s="9"/>
      <c r="E2764" s="9"/>
      <c r="G2764" s="9"/>
      <c r="H2764" s="10"/>
    </row>
    <row r="2765" spans="1:8" ht="15.75" customHeight="1">
      <c r="A2765" s="13"/>
      <c r="C2765" s="11"/>
      <c r="D2765" s="9"/>
      <c r="E2765" s="9"/>
      <c r="G2765" s="9"/>
      <c r="H2765" s="10"/>
    </row>
    <row r="2766" spans="1:8" ht="15.75" customHeight="1">
      <c r="A2766" s="13"/>
      <c r="C2766" s="11"/>
      <c r="D2766" s="9"/>
      <c r="E2766" s="9"/>
      <c r="G2766" s="9"/>
      <c r="H2766" s="10"/>
    </row>
    <row r="2767" spans="1:8" ht="15.75" customHeight="1">
      <c r="A2767" s="13"/>
      <c r="C2767" s="11"/>
      <c r="D2767" s="9"/>
      <c r="E2767" s="9"/>
      <c r="G2767" s="9"/>
      <c r="H2767" s="10"/>
    </row>
    <row r="2768" spans="1:8" ht="15.75" customHeight="1">
      <c r="A2768" s="13"/>
      <c r="C2768" s="11"/>
      <c r="D2768" s="9"/>
      <c r="E2768" s="9"/>
      <c r="G2768" s="9"/>
      <c r="H2768" s="10"/>
    </row>
    <row r="2769" spans="1:8" ht="15.75" customHeight="1">
      <c r="A2769" s="13"/>
      <c r="C2769" s="11"/>
      <c r="D2769" s="9"/>
      <c r="E2769" s="9"/>
      <c r="G2769" s="9"/>
      <c r="H2769" s="10"/>
    </row>
    <row r="2770" spans="1:8" ht="15.75" customHeight="1">
      <c r="A2770" s="13"/>
      <c r="C2770" s="11"/>
      <c r="D2770" s="9"/>
      <c r="E2770" s="9"/>
      <c r="G2770" s="9"/>
      <c r="H2770" s="10"/>
    </row>
    <row r="2771" spans="1:8" ht="15.75" customHeight="1">
      <c r="A2771" s="13"/>
      <c r="C2771" s="11"/>
      <c r="D2771" s="9"/>
      <c r="E2771" s="9"/>
      <c r="G2771" s="9"/>
      <c r="H2771" s="10"/>
    </row>
    <row r="2772" spans="1:8" ht="15.75" customHeight="1">
      <c r="A2772" s="13"/>
      <c r="C2772" s="11"/>
      <c r="D2772" s="9"/>
      <c r="E2772" s="9"/>
      <c r="G2772" s="9"/>
      <c r="H2772" s="10"/>
    </row>
    <row r="2773" spans="1:8" ht="15.75" customHeight="1">
      <c r="A2773" s="13"/>
      <c r="C2773" s="11"/>
      <c r="D2773" s="9"/>
      <c r="E2773" s="9"/>
      <c r="G2773" s="9"/>
      <c r="H2773" s="10"/>
    </row>
    <row r="2774" spans="1:8" ht="15.75" customHeight="1">
      <c r="A2774" s="13"/>
      <c r="C2774" s="11"/>
      <c r="D2774" s="9"/>
      <c r="E2774" s="9"/>
      <c r="G2774" s="9"/>
      <c r="H2774" s="10"/>
    </row>
    <row r="2775" spans="1:8" ht="15.75" customHeight="1">
      <c r="A2775" s="13"/>
      <c r="C2775" s="11"/>
      <c r="D2775" s="9"/>
      <c r="E2775" s="9"/>
      <c r="G2775" s="9"/>
      <c r="H2775" s="10"/>
    </row>
    <row r="2776" spans="1:8" ht="15.75" customHeight="1">
      <c r="A2776" s="13"/>
      <c r="C2776" s="11"/>
      <c r="D2776" s="9"/>
      <c r="E2776" s="9"/>
      <c r="G2776" s="9"/>
      <c r="H2776" s="10"/>
    </row>
    <row r="2777" spans="1:8" ht="15.75" customHeight="1">
      <c r="A2777" s="13"/>
      <c r="C2777" s="11"/>
      <c r="D2777" s="9"/>
      <c r="E2777" s="9"/>
      <c r="G2777" s="9"/>
      <c r="H2777" s="10"/>
    </row>
    <row r="2778" spans="1:8" ht="15.75" customHeight="1">
      <c r="A2778" s="13"/>
      <c r="C2778" s="11"/>
      <c r="D2778" s="9"/>
      <c r="E2778" s="9"/>
      <c r="G2778" s="9"/>
      <c r="H2778" s="10"/>
    </row>
    <row r="2779" spans="1:8" ht="15.75" customHeight="1">
      <c r="A2779" s="13"/>
      <c r="C2779" s="11"/>
      <c r="D2779" s="9"/>
      <c r="E2779" s="9"/>
      <c r="G2779" s="9"/>
      <c r="H2779" s="10"/>
    </row>
    <row r="2780" spans="1:8" ht="15.75" customHeight="1">
      <c r="A2780" s="13"/>
      <c r="C2780" s="11"/>
      <c r="D2780" s="9"/>
      <c r="E2780" s="9"/>
      <c r="G2780" s="9"/>
      <c r="H2780" s="10"/>
    </row>
    <row r="2781" spans="1:8" ht="15.75" customHeight="1">
      <c r="A2781" s="13"/>
      <c r="C2781" s="11"/>
      <c r="D2781" s="9"/>
      <c r="E2781" s="9"/>
      <c r="G2781" s="9"/>
      <c r="H2781" s="10"/>
    </row>
    <row r="2782" spans="1:8" ht="15.75" customHeight="1">
      <c r="A2782" s="13"/>
      <c r="C2782" s="11"/>
      <c r="D2782" s="9"/>
      <c r="E2782" s="9"/>
      <c r="G2782" s="9"/>
      <c r="H2782" s="10"/>
    </row>
    <row r="2783" spans="1:8" ht="15.75" customHeight="1">
      <c r="A2783" s="13"/>
      <c r="C2783" s="11"/>
      <c r="D2783" s="9"/>
      <c r="E2783" s="9"/>
      <c r="G2783" s="9"/>
      <c r="H2783" s="10"/>
    </row>
    <row r="2784" spans="1:8" ht="15.75" customHeight="1">
      <c r="A2784" s="13"/>
      <c r="C2784" s="11"/>
      <c r="D2784" s="9"/>
      <c r="E2784" s="9"/>
      <c r="G2784" s="9"/>
      <c r="H2784" s="10"/>
    </row>
    <row r="2785" spans="1:8" ht="15.75" customHeight="1">
      <c r="A2785" s="13"/>
      <c r="C2785" s="11"/>
      <c r="D2785" s="9"/>
      <c r="E2785" s="9"/>
      <c r="G2785" s="9"/>
      <c r="H2785" s="10"/>
    </row>
    <row r="2786" spans="1:8" ht="15.75" customHeight="1">
      <c r="A2786" s="13"/>
      <c r="C2786" s="11"/>
      <c r="D2786" s="9"/>
      <c r="E2786" s="9"/>
      <c r="G2786" s="9"/>
      <c r="H2786" s="10"/>
    </row>
    <row r="2787" spans="1:8" ht="15.75" customHeight="1">
      <c r="A2787" s="13"/>
      <c r="C2787" s="11"/>
      <c r="D2787" s="9"/>
      <c r="E2787" s="9"/>
      <c r="G2787" s="9"/>
      <c r="H2787" s="10"/>
    </row>
    <row r="2788" spans="1:8" ht="15.75" customHeight="1">
      <c r="A2788" s="13"/>
      <c r="C2788" s="11"/>
      <c r="D2788" s="9"/>
      <c r="E2788" s="9"/>
      <c r="G2788" s="9"/>
      <c r="H2788" s="10"/>
    </row>
    <row r="2789" spans="1:8" ht="15.75" customHeight="1">
      <c r="A2789" s="13"/>
      <c r="C2789" s="11"/>
      <c r="D2789" s="9"/>
      <c r="E2789" s="9"/>
      <c r="G2789" s="9"/>
      <c r="H2789" s="10"/>
    </row>
    <row r="2790" spans="1:8" ht="15.75" customHeight="1">
      <c r="A2790" s="13"/>
      <c r="C2790" s="11"/>
      <c r="D2790" s="9"/>
      <c r="E2790" s="9"/>
      <c r="G2790" s="9"/>
      <c r="H2790" s="10"/>
    </row>
    <row r="2791" spans="1:8" ht="15.75" customHeight="1">
      <c r="A2791" s="13"/>
      <c r="C2791" s="11"/>
      <c r="D2791" s="9"/>
      <c r="E2791" s="9"/>
      <c r="G2791" s="9"/>
      <c r="H2791" s="10"/>
    </row>
    <row r="2792" spans="1:8" ht="15.75" customHeight="1">
      <c r="A2792" s="13"/>
      <c r="C2792" s="11"/>
      <c r="D2792" s="9"/>
      <c r="E2792" s="9"/>
      <c r="G2792" s="9"/>
      <c r="H2792" s="10"/>
    </row>
    <row r="2793" spans="1:8" ht="15.75" customHeight="1">
      <c r="A2793" s="13"/>
      <c r="C2793" s="11"/>
      <c r="D2793" s="9"/>
      <c r="E2793" s="9"/>
      <c r="G2793" s="9"/>
      <c r="H2793" s="10"/>
    </row>
    <row r="2794" spans="1:8" ht="15.75" customHeight="1">
      <c r="A2794" s="13"/>
      <c r="C2794" s="11"/>
      <c r="D2794" s="9"/>
      <c r="E2794" s="9"/>
      <c r="G2794" s="9"/>
      <c r="H2794" s="10"/>
    </row>
    <row r="2795" spans="1:8" ht="15.75" customHeight="1">
      <c r="A2795" s="13"/>
      <c r="C2795" s="11"/>
      <c r="D2795" s="9"/>
      <c r="E2795" s="9"/>
      <c r="G2795" s="9"/>
      <c r="H2795" s="10"/>
    </row>
    <row r="2796" spans="1:8" ht="15.75" customHeight="1">
      <c r="A2796" s="13"/>
      <c r="C2796" s="11"/>
      <c r="D2796" s="9"/>
      <c r="E2796" s="9"/>
      <c r="G2796" s="9"/>
      <c r="H2796" s="10"/>
    </row>
    <row r="2797" spans="1:8" ht="15.75" customHeight="1">
      <c r="A2797" s="13"/>
      <c r="C2797" s="11"/>
      <c r="D2797" s="9"/>
      <c r="E2797" s="9"/>
      <c r="G2797" s="9"/>
      <c r="H2797" s="10"/>
    </row>
    <row r="2798" spans="1:8" ht="15.75" customHeight="1">
      <c r="A2798" s="13"/>
      <c r="C2798" s="11"/>
      <c r="D2798" s="9"/>
      <c r="E2798" s="9"/>
      <c r="G2798" s="9"/>
      <c r="H2798" s="10"/>
    </row>
    <row r="2799" spans="1:8" ht="15.75" customHeight="1">
      <c r="A2799" s="13"/>
      <c r="C2799" s="11"/>
      <c r="D2799" s="9"/>
      <c r="E2799" s="9"/>
      <c r="G2799" s="9"/>
      <c r="H2799" s="10"/>
    </row>
    <row r="2800" spans="1:8" ht="15.75" customHeight="1">
      <c r="A2800" s="13"/>
      <c r="C2800" s="11"/>
      <c r="D2800" s="9"/>
      <c r="E2800" s="9"/>
      <c r="G2800" s="9"/>
      <c r="H2800" s="10"/>
    </row>
    <row r="2801" spans="1:8" ht="15.75" customHeight="1">
      <c r="A2801" s="13"/>
      <c r="C2801" s="11"/>
      <c r="D2801" s="9"/>
      <c r="E2801" s="9"/>
      <c r="G2801" s="9"/>
      <c r="H2801" s="10"/>
    </row>
    <row r="2802" spans="1:8" ht="15.75" customHeight="1">
      <c r="A2802" s="13"/>
      <c r="C2802" s="11"/>
      <c r="D2802" s="9"/>
      <c r="E2802" s="9"/>
      <c r="G2802" s="9"/>
      <c r="H2802" s="10"/>
    </row>
    <row r="2803" spans="1:8" ht="15.75" customHeight="1">
      <c r="A2803" s="13"/>
      <c r="C2803" s="11"/>
      <c r="D2803" s="9"/>
      <c r="E2803" s="9"/>
      <c r="G2803" s="9"/>
      <c r="H2803" s="10"/>
    </row>
    <row r="2804" spans="1:8" ht="15.75" customHeight="1">
      <c r="A2804" s="13"/>
      <c r="C2804" s="11"/>
      <c r="D2804" s="9"/>
      <c r="E2804" s="9"/>
      <c r="G2804" s="9"/>
      <c r="H2804" s="10"/>
    </row>
    <row r="2805" spans="1:8" ht="15.75" customHeight="1">
      <c r="A2805" s="13"/>
      <c r="C2805" s="11"/>
      <c r="D2805" s="9"/>
      <c r="E2805" s="9"/>
      <c r="G2805" s="9"/>
      <c r="H2805" s="10"/>
    </row>
    <row r="2806" spans="1:8" ht="15.75" customHeight="1">
      <c r="A2806" s="13"/>
      <c r="C2806" s="11"/>
      <c r="D2806" s="9"/>
      <c r="E2806" s="9"/>
      <c r="G2806" s="9"/>
      <c r="H2806" s="10"/>
    </row>
    <row r="2807" spans="1:8" ht="15.75" customHeight="1">
      <c r="A2807" s="13"/>
      <c r="C2807" s="11"/>
      <c r="D2807" s="9"/>
      <c r="E2807" s="9"/>
      <c r="G2807" s="9"/>
      <c r="H2807" s="10"/>
    </row>
    <row r="2808" spans="1:8" ht="15.75" customHeight="1">
      <c r="A2808" s="13"/>
      <c r="C2808" s="11"/>
      <c r="D2808" s="9"/>
      <c r="E2808" s="9"/>
      <c r="G2808" s="9"/>
      <c r="H2808" s="10"/>
    </row>
    <row r="2809" spans="1:8" ht="15.75" customHeight="1">
      <c r="A2809" s="13"/>
      <c r="C2809" s="11"/>
      <c r="D2809" s="9"/>
      <c r="E2809" s="9"/>
      <c r="G2809" s="9"/>
      <c r="H2809" s="10"/>
    </row>
    <row r="2810" spans="1:8" ht="15.75" customHeight="1">
      <c r="A2810" s="13"/>
      <c r="C2810" s="11"/>
      <c r="D2810" s="9"/>
      <c r="E2810" s="9"/>
      <c r="G2810" s="9"/>
      <c r="H2810" s="10"/>
    </row>
    <row r="2811" spans="1:8" ht="15.75" customHeight="1">
      <c r="A2811" s="13"/>
      <c r="C2811" s="11"/>
      <c r="D2811" s="9"/>
      <c r="E2811" s="9"/>
      <c r="G2811" s="9"/>
      <c r="H2811" s="10"/>
    </row>
    <row r="2812" spans="1:8" ht="15.75" customHeight="1">
      <c r="A2812" s="13"/>
      <c r="C2812" s="11"/>
      <c r="D2812" s="9"/>
      <c r="E2812" s="9"/>
      <c r="G2812" s="9"/>
      <c r="H2812" s="10"/>
    </row>
    <row r="2813" spans="1:8" ht="15.75" customHeight="1">
      <c r="A2813" s="13"/>
      <c r="C2813" s="11"/>
      <c r="D2813" s="9"/>
      <c r="E2813" s="9"/>
      <c r="G2813" s="9"/>
      <c r="H2813" s="10"/>
    </row>
    <row r="2814" spans="1:8" ht="15.75" customHeight="1">
      <c r="A2814" s="13"/>
      <c r="C2814" s="11"/>
      <c r="D2814" s="9"/>
      <c r="E2814" s="9"/>
      <c r="G2814" s="9"/>
      <c r="H2814" s="10"/>
    </row>
    <row r="2815" spans="1:8" ht="15.75" customHeight="1">
      <c r="A2815" s="13"/>
      <c r="C2815" s="11"/>
      <c r="D2815" s="9"/>
      <c r="E2815" s="9"/>
      <c r="G2815" s="9"/>
      <c r="H2815" s="10"/>
    </row>
    <row r="2816" spans="1:8" ht="15.75" customHeight="1">
      <c r="A2816" s="13"/>
      <c r="C2816" s="11"/>
      <c r="D2816" s="9"/>
      <c r="E2816" s="9"/>
      <c r="G2816" s="9"/>
      <c r="H2816" s="10"/>
    </row>
    <row r="2817" spans="1:8" ht="15.75" customHeight="1">
      <c r="A2817" s="13"/>
      <c r="C2817" s="11"/>
      <c r="D2817" s="9"/>
      <c r="E2817" s="9"/>
      <c r="G2817" s="9"/>
      <c r="H2817" s="10"/>
    </row>
    <row r="2818" spans="1:8" ht="15.75" customHeight="1">
      <c r="A2818" s="13"/>
      <c r="C2818" s="11"/>
      <c r="D2818" s="9"/>
      <c r="E2818" s="9"/>
      <c r="G2818" s="9"/>
      <c r="H2818" s="10"/>
    </row>
    <row r="2819" spans="1:8" ht="15.75" customHeight="1">
      <c r="A2819" s="13"/>
      <c r="C2819" s="11"/>
      <c r="D2819" s="9"/>
      <c r="E2819" s="9"/>
      <c r="G2819" s="9"/>
      <c r="H2819" s="10"/>
    </row>
    <row r="2820" spans="1:8" ht="15.75" customHeight="1">
      <c r="A2820" s="13"/>
      <c r="C2820" s="11"/>
      <c r="D2820" s="9"/>
      <c r="E2820" s="9"/>
      <c r="G2820" s="9"/>
      <c r="H2820" s="10"/>
    </row>
    <row r="2821" spans="1:8" ht="15.75" customHeight="1">
      <c r="A2821" s="13"/>
      <c r="C2821" s="11"/>
      <c r="D2821" s="9"/>
      <c r="E2821" s="9"/>
      <c r="G2821" s="9"/>
      <c r="H2821" s="10"/>
    </row>
    <row r="2822" spans="1:8" ht="15.75" customHeight="1">
      <c r="A2822" s="13"/>
      <c r="C2822" s="11"/>
      <c r="D2822" s="9"/>
      <c r="E2822" s="9"/>
      <c r="G2822" s="9"/>
      <c r="H2822" s="10"/>
    </row>
    <row r="2823" spans="1:8" ht="15.75" customHeight="1">
      <c r="A2823" s="13"/>
      <c r="C2823" s="11"/>
      <c r="D2823" s="9"/>
      <c r="E2823" s="9"/>
      <c r="G2823" s="9"/>
      <c r="H2823" s="10"/>
    </row>
    <row r="2824" spans="1:8" ht="15.75" customHeight="1">
      <c r="A2824" s="13"/>
      <c r="C2824" s="11"/>
      <c r="D2824" s="9"/>
      <c r="E2824" s="9"/>
      <c r="G2824" s="9"/>
      <c r="H2824" s="10"/>
    </row>
    <row r="2825" spans="1:8" ht="15.75" customHeight="1">
      <c r="A2825" s="13"/>
      <c r="C2825" s="11"/>
      <c r="D2825" s="9"/>
      <c r="E2825" s="9"/>
      <c r="G2825" s="9"/>
      <c r="H2825" s="10"/>
    </row>
    <row r="2826" spans="1:8" ht="15.75" customHeight="1">
      <c r="A2826" s="13"/>
      <c r="C2826" s="11"/>
      <c r="D2826" s="9"/>
      <c r="E2826" s="9"/>
      <c r="G2826" s="9"/>
      <c r="H2826" s="10"/>
    </row>
    <row r="2827" spans="1:8" ht="15.75" customHeight="1">
      <c r="A2827" s="13"/>
      <c r="C2827" s="11"/>
      <c r="D2827" s="9"/>
      <c r="E2827" s="9"/>
      <c r="G2827" s="9"/>
      <c r="H2827" s="10"/>
    </row>
    <row r="2828" spans="1:8" ht="15.75" customHeight="1">
      <c r="A2828" s="13"/>
      <c r="C2828" s="11"/>
      <c r="D2828" s="9"/>
      <c r="E2828" s="9"/>
      <c r="G2828" s="9"/>
      <c r="H2828" s="10"/>
    </row>
    <row r="2829" spans="1:8" ht="15.75" customHeight="1">
      <c r="A2829" s="13"/>
      <c r="C2829" s="11"/>
      <c r="D2829" s="9"/>
      <c r="E2829" s="9"/>
      <c r="G2829" s="9"/>
      <c r="H2829" s="10"/>
    </row>
    <row r="2830" spans="1:8" ht="15.75" customHeight="1">
      <c r="A2830" s="13"/>
      <c r="C2830" s="11"/>
      <c r="D2830" s="9"/>
      <c r="E2830" s="9"/>
      <c r="G2830" s="9"/>
      <c r="H2830" s="10"/>
    </row>
    <row r="2831" spans="1:8" ht="15.75" customHeight="1">
      <c r="A2831" s="13"/>
      <c r="C2831" s="11"/>
      <c r="D2831" s="9"/>
      <c r="E2831" s="9"/>
      <c r="G2831" s="9"/>
      <c r="H2831" s="10"/>
    </row>
    <row r="2832" spans="1:8" ht="15.75" customHeight="1">
      <c r="A2832" s="13"/>
      <c r="C2832" s="11"/>
      <c r="D2832" s="9"/>
      <c r="E2832" s="9"/>
      <c r="G2832" s="9"/>
      <c r="H2832" s="10"/>
    </row>
    <row r="2833" spans="1:8" ht="15.75" customHeight="1">
      <c r="A2833" s="13"/>
      <c r="C2833" s="11"/>
      <c r="D2833" s="9"/>
      <c r="E2833" s="9"/>
      <c r="G2833" s="9"/>
      <c r="H2833" s="10"/>
    </row>
    <row r="2834" spans="1:8" ht="15.75" customHeight="1">
      <c r="A2834" s="13"/>
      <c r="C2834" s="11"/>
      <c r="D2834" s="9"/>
      <c r="E2834" s="9"/>
      <c r="G2834" s="9"/>
      <c r="H2834" s="10"/>
    </row>
    <row r="2835" spans="1:8" ht="15.75" customHeight="1">
      <c r="A2835" s="13"/>
      <c r="C2835" s="11"/>
      <c r="D2835" s="9"/>
      <c r="E2835" s="9"/>
      <c r="G2835" s="9"/>
      <c r="H2835" s="10"/>
    </row>
    <row r="2836" spans="1:8" ht="15.75" customHeight="1">
      <c r="A2836" s="13"/>
      <c r="C2836" s="11"/>
      <c r="D2836" s="9"/>
      <c r="E2836" s="9"/>
      <c r="G2836" s="9"/>
      <c r="H2836" s="10"/>
    </row>
    <row r="2837" spans="1:8" ht="15.75" customHeight="1">
      <c r="A2837" s="13"/>
      <c r="C2837" s="11"/>
      <c r="D2837" s="9"/>
      <c r="E2837" s="9"/>
      <c r="G2837" s="9"/>
      <c r="H2837" s="10"/>
    </row>
    <row r="2838" spans="1:8" ht="15.75" customHeight="1">
      <c r="A2838" s="13"/>
      <c r="C2838" s="11"/>
      <c r="D2838" s="9"/>
      <c r="E2838" s="9"/>
      <c r="G2838" s="9"/>
      <c r="H2838" s="10"/>
    </row>
    <row r="2839" spans="1:8" ht="15.75" customHeight="1">
      <c r="A2839" s="13"/>
      <c r="C2839" s="11"/>
      <c r="D2839" s="9"/>
      <c r="E2839" s="9"/>
      <c r="G2839" s="9"/>
      <c r="H2839" s="10"/>
    </row>
    <row r="2840" spans="1:8" ht="15.75" customHeight="1">
      <c r="A2840" s="13"/>
      <c r="C2840" s="11"/>
      <c r="D2840" s="9"/>
      <c r="E2840" s="9"/>
      <c r="G2840" s="9"/>
      <c r="H2840" s="10"/>
    </row>
    <row r="2841" spans="1:8" ht="15.75" customHeight="1">
      <c r="A2841" s="13"/>
      <c r="C2841" s="11"/>
      <c r="D2841" s="9"/>
      <c r="E2841" s="9"/>
      <c r="G2841" s="9"/>
      <c r="H2841" s="10"/>
    </row>
    <row r="2842" spans="1:8" ht="15.75" customHeight="1">
      <c r="A2842" s="13"/>
      <c r="C2842" s="11"/>
      <c r="D2842" s="9"/>
      <c r="E2842" s="9"/>
      <c r="G2842" s="9"/>
      <c r="H2842" s="10"/>
    </row>
    <row r="2843" spans="1:8" ht="15.75" customHeight="1">
      <c r="A2843" s="13"/>
      <c r="C2843" s="11"/>
      <c r="D2843" s="9"/>
      <c r="E2843" s="9"/>
      <c r="G2843" s="9"/>
      <c r="H2843" s="10"/>
    </row>
    <row r="2844" spans="1:8" ht="15.75" customHeight="1">
      <c r="A2844" s="13"/>
      <c r="C2844" s="11"/>
      <c r="D2844" s="9"/>
      <c r="E2844" s="9"/>
      <c r="G2844" s="9"/>
      <c r="H2844" s="10"/>
    </row>
    <row r="2845" spans="1:8" ht="15.75" customHeight="1">
      <c r="A2845" s="13"/>
      <c r="C2845" s="11"/>
      <c r="D2845" s="9"/>
      <c r="E2845" s="9"/>
      <c r="G2845" s="9"/>
      <c r="H2845" s="10"/>
    </row>
    <row r="2846" spans="1:8" ht="15.75" customHeight="1">
      <c r="A2846" s="13"/>
      <c r="C2846" s="11"/>
      <c r="D2846" s="9"/>
      <c r="E2846" s="9"/>
      <c r="G2846" s="9"/>
      <c r="H2846" s="10"/>
    </row>
    <row r="2847" spans="1:8" ht="15.75" customHeight="1">
      <c r="A2847" s="13"/>
      <c r="C2847" s="11"/>
      <c r="D2847" s="9"/>
      <c r="E2847" s="9"/>
      <c r="G2847" s="9"/>
      <c r="H2847" s="10"/>
    </row>
    <row r="2848" spans="1:8" ht="15.75" customHeight="1">
      <c r="A2848" s="13"/>
      <c r="C2848" s="11"/>
      <c r="D2848" s="9"/>
      <c r="E2848" s="9"/>
      <c r="G2848" s="9"/>
      <c r="H2848" s="10"/>
    </row>
    <row r="2849" spans="1:8" ht="15.75" customHeight="1">
      <c r="A2849" s="13"/>
      <c r="C2849" s="11"/>
      <c r="D2849" s="9"/>
      <c r="E2849" s="9"/>
      <c r="G2849" s="9"/>
      <c r="H2849" s="10"/>
    </row>
    <row r="2850" spans="1:8" ht="15.75" customHeight="1">
      <c r="A2850" s="13"/>
      <c r="C2850" s="11"/>
      <c r="D2850" s="9"/>
      <c r="E2850" s="9"/>
      <c r="G2850" s="9"/>
      <c r="H2850" s="10"/>
    </row>
    <row r="2851" spans="1:8" ht="15.75" customHeight="1">
      <c r="A2851" s="13"/>
      <c r="C2851" s="11"/>
      <c r="D2851" s="9"/>
      <c r="E2851" s="9"/>
      <c r="G2851" s="9"/>
      <c r="H2851" s="10"/>
    </row>
    <row r="2852" spans="1:8" ht="15.75" customHeight="1">
      <c r="A2852" s="13"/>
      <c r="C2852" s="11"/>
      <c r="D2852" s="9"/>
      <c r="E2852" s="9"/>
      <c r="G2852" s="9"/>
      <c r="H2852" s="10"/>
    </row>
    <row r="2853" spans="1:8" ht="15.75" customHeight="1">
      <c r="A2853" s="13"/>
      <c r="C2853" s="11"/>
      <c r="D2853" s="9"/>
      <c r="E2853" s="9"/>
      <c r="G2853" s="9"/>
      <c r="H2853" s="10"/>
    </row>
    <row r="2854" spans="1:8" ht="15.75" customHeight="1">
      <c r="A2854" s="13"/>
      <c r="C2854" s="11"/>
      <c r="D2854" s="9"/>
      <c r="E2854" s="9"/>
      <c r="G2854" s="9"/>
      <c r="H2854" s="10"/>
    </row>
    <row r="2855" spans="1:8" ht="15.75" customHeight="1">
      <c r="A2855" s="13"/>
      <c r="C2855" s="11"/>
      <c r="D2855" s="9"/>
      <c r="E2855" s="9"/>
      <c r="G2855" s="9"/>
      <c r="H2855" s="10"/>
    </row>
    <row r="2856" spans="1:8" ht="15.75" customHeight="1">
      <c r="A2856" s="13"/>
      <c r="C2856" s="11"/>
      <c r="D2856" s="9"/>
      <c r="E2856" s="9"/>
      <c r="G2856" s="9"/>
      <c r="H2856" s="10"/>
    </row>
    <row r="2857" spans="1:8" ht="15.75" customHeight="1">
      <c r="A2857" s="13"/>
      <c r="C2857" s="11"/>
      <c r="D2857" s="9"/>
      <c r="E2857" s="9"/>
      <c r="G2857" s="9"/>
      <c r="H2857" s="10"/>
    </row>
    <row r="2858" spans="1:8" ht="15.75" customHeight="1">
      <c r="A2858" s="13"/>
      <c r="C2858" s="11"/>
      <c r="D2858" s="9"/>
      <c r="E2858" s="9"/>
      <c r="G2858" s="9"/>
      <c r="H2858" s="10"/>
    </row>
    <row r="2859" spans="1:8" ht="15.75" customHeight="1">
      <c r="A2859" s="13"/>
      <c r="C2859" s="11"/>
      <c r="D2859" s="9"/>
      <c r="E2859" s="9"/>
      <c r="G2859" s="9"/>
      <c r="H2859" s="10"/>
    </row>
    <row r="2860" spans="1:8" ht="15.75" customHeight="1">
      <c r="A2860" s="13"/>
      <c r="C2860" s="11"/>
      <c r="D2860" s="9"/>
      <c r="E2860" s="9"/>
      <c r="G2860" s="9"/>
      <c r="H2860" s="10"/>
    </row>
    <row r="2861" spans="1:8" ht="15.75" customHeight="1">
      <c r="A2861" s="13"/>
      <c r="C2861" s="11"/>
      <c r="D2861" s="9"/>
      <c r="E2861" s="9"/>
      <c r="G2861" s="9"/>
      <c r="H2861" s="10"/>
    </row>
    <row r="2862" spans="1:8" ht="15.75" customHeight="1">
      <c r="A2862" s="13"/>
      <c r="C2862" s="11"/>
      <c r="D2862" s="9"/>
      <c r="E2862" s="9"/>
      <c r="G2862" s="9"/>
      <c r="H2862" s="10"/>
    </row>
    <row r="2863" spans="1:8" ht="15.75" customHeight="1">
      <c r="A2863" s="13"/>
      <c r="C2863" s="11"/>
      <c r="D2863" s="9"/>
      <c r="E2863" s="9"/>
      <c r="G2863" s="9"/>
      <c r="H2863" s="10"/>
    </row>
    <row r="2864" spans="1:8" ht="15.75" customHeight="1">
      <c r="A2864" s="13"/>
      <c r="C2864" s="11"/>
      <c r="D2864" s="9"/>
      <c r="E2864" s="9"/>
      <c r="G2864" s="9"/>
      <c r="H2864" s="10"/>
    </row>
    <row r="2865" spans="1:8" ht="15.75" customHeight="1">
      <c r="A2865" s="13"/>
      <c r="C2865" s="11"/>
      <c r="D2865" s="9"/>
      <c r="E2865" s="9"/>
      <c r="G2865" s="9"/>
      <c r="H2865" s="10"/>
    </row>
    <row r="2866" spans="1:8" ht="15.75" customHeight="1">
      <c r="A2866" s="13"/>
      <c r="C2866" s="11"/>
      <c r="D2866" s="9"/>
      <c r="E2866" s="9"/>
      <c r="G2866" s="9"/>
      <c r="H2866" s="10"/>
    </row>
    <row r="2867" spans="1:8" ht="15.75" customHeight="1">
      <c r="A2867" s="13"/>
      <c r="C2867" s="11"/>
      <c r="D2867" s="9"/>
      <c r="E2867" s="9"/>
      <c r="G2867" s="9"/>
      <c r="H2867" s="10"/>
    </row>
    <row r="2868" spans="1:8" ht="15.75" customHeight="1">
      <c r="A2868" s="13"/>
      <c r="C2868" s="11"/>
      <c r="D2868" s="9"/>
      <c r="E2868" s="9"/>
      <c r="G2868" s="9"/>
      <c r="H2868" s="10"/>
    </row>
    <row r="2869" spans="1:8" ht="15.75" customHeight="1">
      <c r="A2869" s="13"/>
      <c r="C2869" s="11"/>
      <c r="D2869" s="9"/>
      <c r="E2869" s="9"/>
      <c r="G2869" s="9"/>
      <c r="H2869" s="10"/>
    </row>
    <row r="2870" spans="1:8" ht="15.75" customHeight="1">
      <c r="A2870" s="13"/>
      <c r="C2870" s="11"/>
      <c r="D2870" s="9"/>
      <c r="E2870" s="9"/>
      <c r="G2870" s="9"/>
      <c r="H2870" s="10"/>
    </row>
    <row r="2871" spans="1:8" ht="15.75" customHeight="1">
      <c r="A2871" s="13"/>
      <c r="C2871" s="11"/>
      <c r="D2871" s="9"/>
      <c r="E2871" s="9"/>
      <c r="G2871" s="9"/>
      <c r="H2871" s="10"/>
    </row>
    <row r="2872" spans="1:8" ht="15.75" customHeight="1">
      <c r="A2872" s="13"/>
      <c r="C2872" s="11"/>
      <c r="D2872" s="9"/>
      <c r="E2872" s="9"/>
      <c r="G2872" s="9"/>
      <c r="H2872" s="10"/>
    </row>
    <row r="2873" spans="1:8" ht="15.75" customHeight="1">
      <c r="A2873" s="13"/>
      <c r="C2873" s="11"/>
      <c r="D2873" s="9"/>
      <c r="E2873" s="9"/>
      <c r="G2873" s="9"/>
      <c r="H2873" s="10"/>
    </row>
    <row r="2874" spans="1:8" ht="15.75" customHeight="1">
      <c r="A2874" s="13"/>
      <c r="C2874" s="11"/>
      <c r="D2874" s="9"/>
      <c r="E2874" s="9"/>
      <c r="G2874" s="9"/>
      <c r="H2874" s="10"/>
    </row>
    <row r="2875" spans="1:8" ht="15.75" customHeight="1">
      <c r="A2875" s="13"/>
      <c r="C2875" s="11"/>
      <c r="D2875" s="9"/>
      <c r="E2875" s="9"/>
      <c r="G2875" s="9"/>
      <c r="H2875" s="10"/>
    </row>
    <row r="2876" spans="1:8" ht="15.75" customHeight="1">
      <c r="A2876" s="13"/>
      <c r="C2876" s="11"/>
      <c r="D2876" s="9"/>
      <c r="E2876" s="9"/>
      <c r="G2876" s="9"/>
      <c r="H2876" s="10"/>
    </row>
    <row r="2877" spans="1:8" ht="15.75" customHeight="1">
      <c r="A2877" s="13"/>
      <c r="C2877" s="11"/>
      <c r="D2877" s="9"/>
      <c r="E2877" s="9"/>
      <c r="G2877" s="9"/>
      <c r="H2877" s="10"/>
    </row>
    <row r="2878" spans="1:8" ht="15.75" customHeight="1">
      <c r="A2878" s="13"/>
      <c r="C2878" s="11"/>
      <c r="D2878" s="9"/>
      <c r="E2878" s="9"/>
      <c r="G2878" s="9"/>
      <c r="H2878" s="10"/>
    </row>
    <row r="2879" spans="1:8" ht="15.75" customHeight="1">
      <c r="A2879" s="13"/>
      <c r="C2879" s="11"/>
      <c r="D2879" s="9"/>
      <c r="E2879" s="9"/>
      <c r="G2879" s="9"/>
      <c r="H2879" s="10"/>
    </row>
    <row r="2880" spans="1:8" ht="15.75" customHeight="1">
      <c r="A2880" s="13"/>
      <c r="C2880" s="11"/>
      <c r="D2880" s="9"/>
      <c r="E2880" s="9"/>
      <c r="G2880" s="9"/>
      <c r="H2880" s="10"/>
    </row>
    <row r="2881" spans="1:8" ht="15.75" customHeight="1">
      <c r="A2881" s="13"/>
      <c r="C2881" s="11"/>
      <c r="D2881" s="9"/>
      <c r="E2881" s="9"/>
      <c r="G2881" s="9"/>
      <c r="H2881" s="10"/>
    </row>
    <row r="2882" spans="1:8" ht="15.75" customHeight="1">
      <c r="A2882" s="13"/>
      <c r="C2882" s="11"/>
      <c r="D2882" s="9"/>
      <c r="E2882" s="9"/>
      <c r="G2882" s="9"/>
      <c r="H2882" s="10"/>
    </row>
    <row r="2883" spans="1:8" ht="15.75" customHeight="1">
      <c r="A2883" s="13"/>
      <c r="C2883" s="11"/>
      <c r="D2883" s="9"/>
      <c r="E2883" s="9"/>
      <c r="G2883" s="9"/>
      <c r="H2883" s="10"/>
    </row>
    <row r="2884" spans="1:8" ht="15.75" customHeight="1">
      <c r="A2884" s="13"/>
      <c r="C2884" s="11"/>
      <c r="D2884" s="9"/>
      <c r="E2884" s="9"/>
      <c r="G2884" s="9"/>
      <c r="H2884" s="10"/>
    </row>
    <row r="2885" spans="1:8" ht="15.75" customHeight="1">
      <c r="A2885" s="13"/>
      <c r="C2885" s="11"/>
      <c r="D2885" s="9"/>
      <c r="E2885" s="9"/>
      <c r="G2885" s="9"/>
      <c r="H2885" s="10"/>
    </row>
    <row r="2886" spans="1:8" ht="15.75" customHeight="1">
      <c r="A2886" s="13"/>
      <c r="C2886" s="11"/>
      <c r="D2886" s="9"/>
      <c r="E2886" s="9"/>
      <c r="G2886" s="9"/>
      <c r="H2886" s="10"/>
    </row>
    <row r="2887" spans="1:8" ht="15.75" customHeight="1">
      <c r="A2887" s="13"/>
      <c r="C2887" s="11"/>
      <c r="D2887" s="9"/>
      <c r="E2887" s="9"/>
      <c r="G2887" s="9"/>
      <c r="H2887" s="10"/>
    </row>
    <row r="2888" spans="1:8" ht="15.75" customHeight="1">
      <c r="A2888" s="13"/>
      <c r="C2888" s="11"/>
      <c r="D2888" s="9"/>
      <c r="E2888" s="9"/>
      <c r="G2888" s="9"/>
      <c r="H2888" s="10"/>
    </row>
    <row r="2889" spans="1:8" ht="15.75" customHeight="1">
      <c r="A2889" s="13"/>
      <c r="C2889" s="11"/>
      <c r="D2889" s="9"/>
      <c r="E2889" s="9"/>
      <c r="G2889" s="9"/>
      <c r="H2889" s="10"/>
    </row>
    <row r="2890" spans="1:8" ht="15.75" customHeight="1">
      <c r="A2890" s="13"/>
      <c r="C2890" s="11"/>
      <c r="D2890" s="9"/>
      <c r="E2890" s="9"/>
      <c r="G2890" s="9"/>
      <c r="H2890" s="10"/>
    </row>
    <row r="2891" spans="1:8" ht="15.75" customHeight="1">
      <c r="A2891" s="13"/>
      <c r="C2891" s="11"/>
      <c r="D2891" s="9"/>
      <c r="E2891" s="9"/>
      <c r="G2891" s="9"/>
      <c r="H2891" s="10"/>
    </row>
    <row r="2892" spans="1:8" ht="15.75" customHeight="1">
      <c r="A2892" s="13"/>
      <c r="C2892" s="11"/>
      <c r="D2892" s="9"/>
      <c r="E2892" s="9"/>
      <c r="G2892" s="9"/>
      <c r="H2892" s="10"/>
    </row>
    <row r="2893" spans="1:8" ht="15.75" customHeight="1">
      <c r="A2893" s="13"/>
      <c r="C2893" s="11"/>
      <c r="D2893" s="9"/>
      <c r="E2893" s="9"/>
      <c r="G2893" s="9"/>
      <c r="H2893" s="10"/>
    </row>
    <row r="2894" spans="1:8" ht="15.75" customHeight="1">
      <c r="A2894" s="13"/>
      <c r="C2894" s="11"/>
      <c r="D2894" s="9"/>
      <c r="E2894" s="9"/>
      <c r="G2894" s="9"/>
      <c r="H2894" s="10"/>
    </row>
    <row r="2895" spans="1:8" ht="15.75" customHeight="1">
      <c r="A2895" s="13"/>
      <c r="C2895" s="11"/>
      <c r="D2895" s="9"/>
      <c r="E2895" s="9"/>
      <c r="G2895" s="9"/>
      <c r="H2895" s="10"/>
    </row>
    <row r="2896" spans="1:8" ht="15.75" customHeight="1">
      <c r="A2896" s="13"/>
      <c r="C2896" s="11"/>
      <c r="D2896" s="9"/>
      <c r="E2896" s="9"/>
      <c r="G2896" s="9"/>
      <c r="H2896" s="10"/>
    </row>
    <row r="2897" spans="1:8" ht="15.75" customHeight="1">
      <c r="A2897" s="13"/>
      <c r="C2897" s="11"/>
      <c r="D2897" s="9"/>
      <c r="E2897" s="9"/>
      <c r="G2897" s="9"/>
      <c r="H2897" s="10"/>
    </row>
    <row r="2898" spans="1:8" ht="15.75" customHeight="1">
      <c r="A2898" s="13"/>
      <c r="C2898" s="11"/>
      <c r="D2898" s="9"/>
      <c r="E2898" s="9"/>
      <c r="G2898" s="9"/>
      <c r="H2898" s="10"/>
    </row>
    <row r="2899" spans="1:8" ht="15.75" customHeight="1">
      <c r="A2899" s="13"/>
      <c r="C2899" s="11"/>
      <c r="D2899" s="9"/>
      <c r="E2899" s="9"/>
      <c r="G2899" s="9"/>
      <c r="H2899" s="10"/>
    </row>
    <row r="2900" spans="1:8" ht="15.75" customHeight="1">
      <c r="A2900" s="13"/>
      <c r="C2900" s="11"/>
      <c r="D2900" s="9"/>
      <c r="E2900" s="9"/>
      <c r="G2900" s="9"/>
      <c r="H2900" s="10"/>
    </row>
    <row r="2901" spans="1:8" ht="15.75" customHeight="1">
      <c r="A2901" s="13"/>
      <c r="C2901" s="11"/>
      <c r="D2901" s="9"/>
      <c r="E2901" s="9"/>
      <c r="G2901" s="9"/>
      <c r="H2901" s="10"/>
    </row>
    <row r="2902" spans="1:8" ht="15.75" customHeight="1">
      <c r="A2902" s="13"/>
      <c r="C2902" s="11"/>
      <c r="D2902" s="9"/>
      <c r="E2902" s="9"/>
      <c r="G2902" s="9"/>
      <c r="H2902" s="10"/>
    </row>
    <row r="2903" spans="1:8" ht="15.75" customHeight="1">
      <c r="A2903" s="13"/>
      <c r="C2903" s="11"/>
      <c r="D2903" s="9"/>
      <c r="E2903" s="9"/>
      <c r="G2903" s="9"/>
      <c r="H2903" s="10"/>
    </row>
    <row r="2904" spans="1:8" ht="15.75" customHeight="1">
      <c r="A2904" s="13"/>
      <c r="C2904" s="11"/>
      <c r="D2904" s="9"/>
      <c r="E2904" s="9"/>
      <c r="G2904" s="9"/>
      <c r="H2904" s="10"/>
    </row>
    <row r="2905" spans="1:8" ht="15.75" customHeight="1">
      <c r="A2905" s="13"/>
      <c r="C2905" s="11"/>
      <c r="D2905" s="9"/>
      <c r="E2905" s="9"/>
      <c r="G2905" s="9"/>
      <c r="H2905" s="10"/>
    </row>
    <row r="2906" spans="1:8" ht="15.75" customHeight="1">
      <c r="A2906" s="13"/>
      <c r="C2906" s="11"/>
      <c r="D2906" s="9"/>
      <c r="E2906" s="9"/>
      <c r="G2906" s="9"/>
      <c r="H2906" s="10"/>
    </row>
    <row r="2907" spans="1:8" ht="15.75" customHeight="1">
      <c r="A2907" s="13"/>
      <c r="C2907" s="11"/>
      <c r="D2907" s="9"/>
      <c r="E2907" s="9"/>
      <c r="G2907" s="9"/>
      <c r="H2907" s="10"/>
    </row>
    <row r="2908" spans="1:8" ht="15.75" customHeight="1">
      <c r="A2908" s="13"/>
      <c r="C2908" s="11"/>
      <c r="D2908" s="9"/>
      <c r="E2908" s="9"/>
      <c r="G2908" s="9"/>
      <c r="H2908" s="10"/>
    </row>
    <row r="2909" spans="1:8" ht="15.75" customHeight="1">
      <c r="A2909" s="13"/>
      <c r="C2909" s="11"/>
      <c r="D2909" s="9"/>
      <c r="E2909" s="9"/>
      <c r="G2909" s="9"/>
      <c r="H2909" s="10"/>
    </row>
    <row r="2910" spans="1:8" ht="15.75" customHeight="1">
      <c r="A2910" s="13"/>
      <c r="C2910" s="11"/>
      <c r="D2910" s="9"/>
      <c r="E2910" s="9"/>
      <c r="G2910" s="9"/>
      <c r="H2910" s="10"/>
    </row>
    <row r="2911" spans="1:8" ht="15.75" customHeight="1">
      <c r="A2911" s="13"/>
      <c r="C2911" s="11"/>
      <c r="D2911" s="9"/>
      <c r="E2911" s="9"/>
      <c r="G2911" s="9"/>
      <c r="H2911" s="10"/>
    </row>
    <row r="2912" spans="1:8" ht="15.75" customHeight="1">
      <c r="A2912" s="13"/>
      <c r="C2912" s="11"/>
      <c r="D2912" s="9"/>
      <c r="E2912" s="9"/>
      <c r="G2912" s="9"/>
      <c r="H2912" s="10"/>
    </row>
    <row r="2913" spans="1:8" ht="15.75" customHeight="1">
      <c r="A2913" s="13"/>
      <c r="C2913" s="11"/>
      <c r="D2913" s="9"/>
      <c r="E2913" s="9"/>
      <c r="G2913" s="9"/>
      <c r="H2913" s="10"/>
    </row>
    <row r="2914" spans="1:8" ht="15.75" customHeight="1">
      <c r="A2914" s="13"/>
      <c r="C2914" s="11"/>
      <c r="D2914" s="9"/>
      <c r="E2914" s="9"/>
      <c r="G2914" s="9"/>
      <c r="H2914" s="10"/>
    </row>
    <row r="2915" spans="1:8" ht="15.75" customHeight="1">
      <c r="A2915" s="13"/>
      <c r="C2915" s="11"/>
      <c r="D2915" s="9"/>
      <c r="E2915" s="9"/>
      <c r="G2915" s="9"/>
      <c r="H2915" s="10"/>
    </row>
    <row r="2916" spans="1:8" ht="15.75" customHeight="1">
      <c r="A2916" s="13"/>
      <c r="C2916" s="11"/>
      <c r="D2916" s="9"/>
      <c r="E2916" s="9"/>
      <c r="G2916" s="9"/>
      <c r="H2916" s="10"/>
    </row>
    <row r="2917" spans="1:8" ht="15.75" customHeight="1">
      <c r="A2917" s="13"/>
      <c r="C2917" s="11"/>
      <c r="D2917" s="9"/>
      <c r="E2917" s="9"/>
      <c r="G2917" s="9"/>
      <c r="H2917" s="10"/>
    </row>
    <row r="2918" spans="1:8" ht="15.75" customHeight="1">
      <c r="A2918" s="13"/>
      <c r="C2918" s="11"/>
      <c r="D2918" s="9"/>
      <c r="E2918" s="9"/>
      <c r="G2918" s="9"/>
      <c r="H2918" s="10"/>
    </row>
    <row r="2919" spans="1:8" ht="15.75" customHeight="1">
      <c r="A2919" s="13"/>
      <c r="C2919" s="11"/>
      <c r="D2919" s="9"/>
      <c r="E2919" s="9"/>
      <c r="G2919" s="9"/>
      <c r="H2919" s="10"/>
    </row>
    <row r="2920" spans="1:8" ht="15.75" customHeight="1">
      <c r="A2920" s="13"/>
      <c r="C2920" s="11"/>
      <c r="D2920" s="9"/>
      <c r="E2920" s="9"/>
      <c r="G2920" s="9"/>
      <c r="H2920" s="10"/>
    </row>
    <row r="2921" spans="1:8" ht="15.75" customHeight="1">
      <c r="A2921" s="13"/>
      <c r="C2921" s="11"/>
      <c r="D2921" s="9"/>
      <c r="E2921" s="9"/>
      <c r="G2921" s="9"/>
      <c r="H2921" s="10"/>
    </row>
    <row r="2922" spans="1:8" ht="15.75" customHeight="1">
      <c r="A2922" s="13"/>
      <c r="C2922" s="11"/>
      <c r="D2922" s="9"/>
      <c r="E2922" s="9"/>
      <c r="G2922" s="9"/>
      <c r="H2922" s="10"/>
    </row>
    <row r="2923" spans="1:8" ht="15.75" customHeight="1">
      <c r="A2923" s="13"/>
      <c r="C2923" s="11"/>
      <c r="D2923" s="9"/>
      <c r="E2923" s="9"/>
      <c r="G2923" s="9"/>
      <c r="H2923" s="10"/>
    </row>
    <row r="2924" spans="1:8" ht="15.75" customHeight="1">
      <c r="A2924" s="13"/>
      <c r="C2924" s="11"/>
      <c r="D2924" s="9"/>
      <c r="E2924" s="9"/>
      <c r="G2924" s="9"/>
      <c r="H2924" s="10"/>
    </row>
    <row r="2925" spans="1:8" ht="15.75" customHeight="1">
      <c r="A2925" s="13"/>
      <c r="C2925" s="11"/>
      <c r="D2925" s="9"/>
      <c r="E2925" s="9"/>
      <c r="G2925" s="9"/>
      <c r="H2925" s="10"/>
    </row>
    <row r="2926" spans="1:8" ht="15.75" customHeight="1">
      <c r="A2926" s="13"/>
      <c r="C2926" s="11"/>
      <c r="D2926" s="9"/>
      <c r="E2926" s="9"/>
      <c r="G2926" s="9"/>
      <c r="H2926" s="10"/>
    </row>
    <row r="2927" spans="1:8" ht="15.75" customHeight="1">
      <c r="A2927" s="13"/>
      <c r="C2927" s="11"/>
      <c r="D2927" s="9"/>
      <c r="E2927" s="9"/>
      <c r="G2927" s="9"/>
      <c r="H2927" s="10"/>
    </row>
    <row r="2928" spans="1:8" ht="15.75" customHeight="1">
      <c r="A2928" s="13"/>
      <c r="C2928" s="11"/>
      <c r="D2928" s="9"/>
      <c r="E2928" s="9"/>
      <c r="G2928" s="9"/>
      <c r="H2928" s="10"/>
    </row>
    <row r="2929" spans="1:8" ht="15.75" customHeight="1">
      <c r="A2929" s="13"/>
      <c r="C2929" s="11"/>
      <c r="D2929" s="9"/>
      <c r="E2929" s="9"/>
      <c r="G2929" s="9"/>
      <c r="H2929" s="10"/>
    </row>
    <row r="2930" spans="1:8" ht="15.75" customHeight="1">
      <c r="A2930" s="13"/>
      <c r="C2930" s="11"/>
      <c r="D2930" s="9"/>
      <c r="E2930" s="9"/>
      <c r="G2930" s="9"/>
      <c r="H2930" s="10"/>
    </row>
    <row r="2931" spans="1:8" ht="15.75" customHeight="1">
      <c r="A2931" s="13"/>
      <c r="C2931" s="11"/>
      <c r="D2931" s="9"/>
      <c r="E2931" s="9"/>
      <c r="G2931" s="9"/>
      <c r="H2931" s="10"/>
    </row>
    <row r="2932" spans="1:8" ht="15.75" customHeight="1">
      <c r="A2932" s="13"/>
      <c r="C2932" s="11"/>
      <c r="D2932" s="9"/>
      <c r="E2932" s="9"/>
      <c r="G2932" s="9"/>
      <c r="H2932" s="10"/>
    </row>
    <row r="2933" spans="1:8" ht="15.75" customHeight="1">
      <c r="A2933" s="13"/>
      <c r="C2933" s="11"/>
      <c r="D2933" s="9"/>
      <c r="E2933" s="9"/>
      <c r="G2933" s="9"/>
      <c r="H2933" s="10"/>
    </row>
    <row r="2934" spans="1:8" ht="15.75" customHeight="1">
      <c r="A2934" s="13"/>
      <c r="C2934" s="11"/>
      <c r="D2934" s="9"/>
      <c r="E2934" s="9"/>
      <c r="G2934" s="9"/>
      <c r="H2934" s="10"/>
    </row>
    <row r="2935" spans="1:8" ht="15.75" customHeight="1">
      <c r="A2935" s="13"/>
      <c r="C2935" s="11"/>
      <c r="D2935" s="9"/>
      <c r="E2935" s="9"/>
      <c r="G2935" s="9"/>
      <c r="H2935" s="10"/>
    </row>
    <row r="2936" spans="1:8" ht="15.75" customHeight="1">
      <c r="A2936" s="13"/>
      <c r="C2936" s="11"/>
      <c r="D2936" s="9"/>
      <c r="E2936" s="9"/>
      <c r="G2936" s="9"/>
      <c r="H2936" s="10"/>
    </row>
    <row r="2937" spans="1:8" ht="15.75" customHeight="1">
      <c r="A2937" s="13"/>
      <c r="C2937" s="11"/>
      <c r="D2937" s="9"/>
      <c r="E2937" s="9"/>
      <c r="G2937" s="9"/>
      <c r="H2937" s="10"/>
    </row>
    <row r="2938" spans="1:8" ht="15.75" customHeight="1">
      <c r="A2938" s="13"/>
      <c r="C2938" s="11"/>
      <c r="D2938" s="9"/>
      <c r="E2938" s="9"/>
      <c r="G2938" s="9"/>
      <c r="H2938" s="10"/>
    </row>
    <row r="2939" spans="1:8" ht="15.75" customHeight="1">
      <c r="A2939" s="13"/>
      <c r="C2939" s="11"/>
      <c r="D2939" s="9"/>
      <c r="E2939" s="9"/>
      <c r="G2939" s="9"/>
      <c r="H2939" s="10"/>
    </row>
    <row r="2940" spans="1:8" ht="15.75" customHeight="1">
      <c r="A2940" s="13"/>
      <c r="C2940" s="11"/>
      <c r="D2940" s="9"/>
      <c r="E2940" s="9"/>
      <c r="G2940" s="9"/>
      <c r="H2940" s="10"/>
    </row>
    <row r="2941" spans="1:8" ht="15.75" customHeight="1">
      <c r="A2941" s="13"/>
      <c r="C2941" s="11"/>
      <c r="D2941" s="9"/>
      <c r="E2941" s="9"/>
      <c r="G2941" s="9"/>
      <c r="H2941" s="10"/>
    </row>
    <row r="2942" spans="1:8" ht="15.75" customHeight="1">
      <c r="A2942" s="13"/>
      <c r="C2942" s="11"/>
      <c r="D2942" s="9"/>
      <c r="E2942" s="9"/>
      <c r="G2942" s="9"/>
      <c r="H2942" s="10"/>
    </row>
    <row r="2943" spans="1:8" ht="15.75" customHeight="1">
      <c r="A2943" s="13"/>
      <c r="C2943" s="11"/>
      <c r="D2943" s="9"/>
      <c r="E2943" s="9"/>
      <c r="G2943" s="9"/>
      <c r="H2943" s="10"/>
    </row>
    <row r="2944" spans="1:8" ht="15.75" customHeight="1">
      <c r="A2944" s="13"/>
      <c r="C2944" s="11"/>
      <c r="D2944" s="9"/>
      <c r="E2944" s="9"/>
      <c r="G2944" s="9"/>
      <c r="H2944" s="10"/>
    </row>
    <row r="2945" spans="1:8" ht="15.75" customHeight="1">
      <c r="A2945" s="13"/>
      <c r="C2945" s="11"/>
      <c r="D2945" s="9"/>
      <c r="E2945" s="9"/>
      <c r="G2945" s="9"/>
      <c r="H2945" s="10"/>
    </row>
    <row r="2946" spans="1:8" ht="15.75" customHeight="1">
      <c r="A2946" s="13"/>
      <c r="C2946" s="11"/>
      <c r="D2946" s="9"/>
      <c r="E2946" s="9"/>
      <c r="G2946" s="9"/>
      <c r="H2946" s="10"/>
    </row>
    <row r="2947" spans="1:8" ht="15.75" customHeight="1">
      <c r="A2947" s="13"/>
      <c r="C2947" s="11"/>
      <c r="D2947" s="9"/>
      <c r="E2947" s="9"/>
      <c r="G2947" s="9"/>
      <c r="H2947" s="10"/>
    </row>
    <row r="2948" spans="1:8" ht="15.75" customHeight="1">
      <c r="A2948" s="13"/>
      <c r="C2948" s="11"/>
      <c r="D2948" s="9"/>
      <c r="E2948" s="9"/>
      <c r="G2948" s="9"/>
      <c r="H2948" s="10"/>
    </row>
    <row r="2949" spans="1:8" ht="15.75" customHeight="1">
      <c r="A2949" s="13"/>
      <c r="C2949" s="11"/>
      <c r="D2949" s="9"/>
      <c r="E2949" s="9"/>
      <c r="G2949" s="9"/>
      <c r="H2949" s="10"/>
    </row>
    <row r="2950" spans="1:8" ht="15.75" customHeight="1">
      <c r="A2950" s="13"/>
      <c r="C2950" s="11"/>
      <c r="D2950" s="9"/>
      <c r="E2950" s="9"/>
      <c r="G2950" s="9"/>
      <c r="H2950" s="10"/>
    </row>
    <row r="2951" spans="1:8" ht="15.75" customHeight="1">
      <c r="A2951" s="13"/>
      <c r="C2951" s="11"/>
      <c r="D2951" s="9"/>
      <c r="E2951" s="9"/>
      <c r="G2951" s="9"/>
      <c r="H2951" s="10"/>
    </row>
    <row r="2952" spans="1:8" ht="15.75" customHeight="1">
      <c r="A2952" s="13"/>
      <c r="C2952" s="11"/>
      <c r="D2952" s="9"/>
      <c r="E2952" s="9"/>
      <c r="G2952" s="9"/>
      <c r="H2952" s="10"/>
    </row>
    <row r="2953" spans="1:8" ht="15.75" customHeight="1">
      <c r="A2953" s="13"/>
      <c r="C2953" s="11"/>
      <c r="D2953" s="9"/>
      <c r="E2953" s="9"/>
      <c r="G2953" s="9"/>
      <c r="H2953" s="10"/>
    </row>
    <row r="2954" spans="1:8" ht="15.75" customHeight="1">
      <c r="A2954" s="13"/>
      <c r="C2954" s="11"/>
      <c r="D2954" s="9"/>
      <c r="E2954" s="9"/>
      <c r="G2954" s="9"/>
      <c r="H2954" s="10"/>
    </row>
    <row r="2955" spans="1:8" ht="15.75" customHeight="1">
      <c r="A2955" s="13"/>
      <c r="C2955" s="11"/>
      <c r="D2955" s="9"/>
      <c r="E2955" s="9"/>
      <c r="G2955" s="9"/>
      <c r="H2955" s="10"/>
    </row>
    <row r="2956" spans="1:8" ht="15.75" customHeight="1">
      <c r="A2956" s="13"/>
      <c r="C2956" s="11"/>
      <c r="D2956" s="9"/>
      <c r="E2956" s="9"/>
      <c r="G2956" s="9"/>
      <c r="H2956" s="10"/>
    </row>
    <row r="2957" spans="1:8" ht="15.75" customHeight="1">
      <c r="A2957" s="13"/>
      <c r="C2957" s="11"/>
      <c r="D2957" s="9"/>
      <c r="E2957" s="9"/>
      <c r="G2957" s="9"/>
      <c r="H2957" s="10"/>
    </row>
    <row r="2958" spans="1:8" ht="15.75" customHeight="1">
      <c r="A2958" s="13"/>
      <c r="C2958" s="11"/>
      <c r="D2958" s="9"/>
      <c r="E2958" s="9"/>
      <c r="G2958" s="9"/>
      <c r="H2958" s="10"/>
    </row>
    <row r="2959" spans="1:8" ht="15.75" customHeight="1">
      <c r="A2959" s="13"/>
      <c r="C2959" s="11"/>
      <c r="D2959" s="9"/>
      <c r="E2959" s="9"/>
      <c r="G2959" s="9"/>
      <c r="H2959" s="10"/>
    </row>
    <row r="2960" spans="1:8" ht="15.75" customHeight="1">
      <c r="A2960" s="13"/>
      <c r="C2960" s="11"/>
      <c r="D2960" s="9"/>
      <c r="E2960" s="9"/>
      <c r="G2960" s="9"/>
      <c r="H2960" s="10"/>
    </row>
    <row r="2961" spans="1:8" ht="15.75" customHeight="1">
      <c r="A2961" s="13"/>
      <c r="C2961" s="11"/>
      <c r="D2961" s="9"/>
      <c r="E2961" s="9"/>
      <c r="G2961" s="9"/>
      <c r="H2961" s="10"/>
    </row>
    <row r="2962" spans="1:8" ht="15.75" customHeight="1">
      <c r="A2962" s="13"/>
      <c r="C2962" s="11"/>
      <c r="D2962" s="9"/>
      <c r="E2962" s="9"/>
      <c r="G2962" s="9"/>
      <c r="H2962" s="10"/>
    </row>
    <row r="2963" spans="1:8" ht="15.75" customHeight="1">
      <c r="A2963" s="13"/>
      <c r="C2963" s="11"/>
      <c r="D2963" s="9"/>
      <c r="E2963" s="9"/>
      <c r="G2963" s="9"/>
      <c r="H2963" s="10"/>
    </row>
    <row r="2964" spans="1:8" ht="15.75" customHeight="1">
      <c r="A2964" s="13"/>
      <c r="C2964" s="11"/>
      <c r="D2964" s="9"/>
      <c r="E2964" s="9"/>
      <c r="G2964" s="9"/>
      <c r="H2964" s="10"/>
    </row>
    <row r="2965" spans="1:8" ht="15.75" customHeight="1">
      <c r="A2965" s="13"/>
      <c r="C2965" s="11"/>
      <c r="D2965" s="9"/>
      <c r="E2965" s="9"/>
      <c r="G2965" s="9"/>
      <c r="H2965" s="10"/>
    </row>
    <row r="2966" spans="1:8" ht="15.75" customHeight="1">
      <c r="A2966" s="13"/>
      <c r="C2966" s="11"/>
      <c r="D2966" s="9"/>
      <c r="E2966" s="9"/>
      <c r="G2966" s="9"/>
      <c r="H2966" s="10"/>
    </row>
    <row r="2967" spans="1:8" ht="15.75" customHeight="1">
      <c r="A2967" s="13"/>
      <c r="C2967" s="11"/>
      <c r="D2967" s="9"/>
      <c r="E2967" s="9"/>
      <c r="G2967" s="9"/>
      <c r="H2967" s="10"/>
    </row>
    <row r="2968" spans="1:8" ht="15.75" customHeight="1">
      <c r="A2968" s="13"/>
      <c r="C2968" s="11"/>
      <c r="D2968" s="9"/>
      <c r="E2968" s="9"/>
      <c r="G2968" s="9"/>
      <c r="H2968" s="10"/>
    </row>
    <row r="2969" spans="1:8" ht="15.75" customHeight="1">
      <c r="A2969" s="13"/>
      <c r="C2969" s="11"/>
      <c r="D2969" s="9"/>
      <c r="E2969" s="9"/>
      <c r="G2969" s="9"/>
      <c r="H2969" s="10"/>
    </row>
    <row r="2970" spans="1:8" ht="15.75" customHeight="1">
      <c r="A2970" s="13"/>
      <c r="C2970" s="11"/>
      <c r="D2970" s="9"/>
      <c r="E2970" s="9"/>
      <c r="G2970" s="9"/>
      <c r="H2970" s="10"/>
    </row>
    <row r="2971" spans="1:8" ht="15.75" customHeight="1">
      <c r="A2971" s="13"/>
      <c r="C2971" s="11"/>
      <c r="D2971" s="9"/>
      <c r="E2971" s="9"/>
      <c r="G2971" s="9"/>
      <c r="H2971" s="10"/>
    </row>
    <row r="2972" spans="1:8" ht="15.75" customHeight="1">
      <c r="A2972" s="13"/>
      <c r="C2972" s="11"/>
      <c r="D2972" s="9"/>
      <c r="E2972" s="9"/>
      <c r="G2972" s="9"/>
      <c r="H2972" s="10"/>
    </row>
    <row r="2973" spans="1:8" ht="15.75" customHeight="1">
      <c r="A2973" s="13"/>
      <c r="C2973" s="11"/>
      <c r="D2973" s="9"/>
      <c r="E2973" s="9"/>
      <c r="G2973" s="9"/>
      <c r="H2973" s="10"/>
    </row>
    <row r="2974" spans="1:8" ht="15.75" customHeight="1">
      <c r="A2974" s="13"/>
      <c r="C2974" s="11"/>
      <c r="D2974" s="9"/>
      <c r="E2974" s="9"/>
      <c r="G2974" s="9"/>
      <c r="H2974" s="10"/>
    </row>
    <row r="2975" spans="1:8" ht="15.75" customHeight="1">
      <c r="A2975" s="13"/>
      <c r="C2975" s="11"/>
      <c r="D2975" s="9"/>
      <c r="E2975" s="9"/>
      <c r="G2975" s="9"/>
      <c r="H2975" s="10"/>
    </row>
    <row r="2976" spans="1:8" ht="15.75" customHeight="1">
      <c r="A2976" s="13"/>
      <c r="C2976" s="11"/>
      <c r="D2976" s="9"/>
      <c r="E2976" s="9"/>
      <c r="G2976" s="9"/>
      <c r="H2976" s="10"/>
    </row>
    <row r="2977" spans="1:8" ht="15.75" customHeight="1">
      <c r="A2977" s="13"/>
      <c r="C2977" s="11"/>
      <c r="D2977" s="9"/>
      <c r="E2977" s="9"/>
      <c r="G2977" s="9"/>
      <c r="H2977" s="10"/>
    </row>
    <row r="2978" spans="1:8" ht="15.75" customHeight="1">
      <c r="A2978" s="13"/>
      <c r="C2978" s="11"/>
      <c r="D2978" s="9"/>
      <c r="E2978" s="9"/>
      <c r="G2978" s="9"/>
      <c r="H2978" s="10"/>
    </row>
    <row r="2979" spans="1:8" ht="15.75" customHeight="1">
      <c r="A2979" s="13"/>
      <c r="C2979" s="11"/>
      <c r="D2979" s="9"/>
      <c r="E2979" s="9"/>
      <c r="G2979" s="9"/>
      <c r="H2979" s="10"/>
    </row>
    <row r="2980" spans="1:8" ht="15.75" customHeight="1">
      <c r="A2980" s="13"/>
      <c r="C2980" s="11"/>
      <c r="D2980" s="9"/>
      <c r="E2980" s="9"/>
      <c r="G2980" s="9"/>
      <c r="H2980" s="10"/>
    </row>
    <row r="2981" spans="1:8" ht="15.75" customHeight="1">
      <c r="A2981" s="13"/>
      <c r="C2981" s="11"/>
      <c r="D2981" s="9"/>
      <c r="E2981" s="9"/>
      <c r="G2981" s="9"/>
      <c r="H2981" s="10"/>
    </row>
    <row r="2982" spans="1:8" ht="15.75" customHeight="1">
      <c r="A2982" s="13"/>
      <c r="C2982" s="11"/>
      <c r="D2982" s="9"/>
      <c r="E2982" s="9"/>
      <c r="G2982" s="9"/>
      <c r="H2982" s="10"/>
    </row>
    <row r="2983" spans="1:8" ht="15.75" customHeight="1">
      <c r="A2983" s="13"/>
      <c r="C2983" s="11"/>
      <c r="D2983" s="9"/>
      <c r="E2983" s="9"/>
      <c r="G2983" s="9"/>
      <c r="H2983" s="10"/>
    </row>
    <row r="2984" spans="1:8" ht="15.75" customHeight="1">
      <c r="A2984" s="13"/>
      <c r="C2984" s="11"/>
      <c r="D2984" s="9"/>
      <c r="E2984" s="9"/>
      <c r="G2984" s="9"/>
      <c r="H2984" s="10"/>
    </row>
    <row r="2985" spans="1:8" ht="15.75" customHeight="1">
      <c r="A2985" s="13"/>
      <c r="C2985" s="11"/>
      <c r="D2985" s="9"/>
      <c r="E2985" s="9"/>
      <c r="G2985" s="9"/>
      <c r="H2985" s="10"/>
    </row>
    <row r="2986" spans="1:8" ht="15.75" customHeight="1">
      <c r="A2986" s="13"/>
      <c r="C2986" s="11"/>
      <c r="D2986" s="9"/>
      <c r="E2986" s="9"/>
      <c r="G2986" s="9"/>
      <c r="H2986" s="10"/>
    </row>
    <row r="2987" spans="1:8" ht="15.75" customHeight="1">
      <c r="A2987" s="13"/>
      <c r="C2987" s="11"/>
      <c r="D2987" s="9"/>
      <c r="E2987" s="9"/>
      <c r="G2987" s="9"/>
      <c r="H2987" s="10"/>
    </row>
    <row r="2988" spans="1:8" ht="15.75" customHeight="1">
      <c r="A2988" s="13"/>
      <c r="C2988" s="11"/>
      <c r="D2988" s="9"/>
      <c r="E2988" s="9"/>
      <c r="G2988" s="9"/>
      <c r="H2988" s="10"/>
    </row>
    <row r="2989" spans="1:8" ht="15.75" customHeight="1">
      <c r="A2989" s="13"/>
      <c r="C2989" s="11"/>
      <c r="D2989" s="9"/>
      <c r="E2989" s="9"/>
      <c r="G2989" s="9"/>
      <c r="H2989" s="10"/>
    </row>
    <row r="2990" spans="1:8" ht="15.75" customHeight="1">
      <c r="A2990" s="13"/>
      <c r="C2990" s="11"/>
      <c r="D2990" s="9"/>
      <c r="E2990" s="9"/>
      <c r="G2990" s="9"/>
      <c r="H2990" s="10"/>
    </row>
    <row r="2991" spans="1:8" ht="15.75" customHeight="1">
      <c r="A2991" s="13"/>
      <c r="C2991" s="11"/>
      <c r="D2991" s="9"/>
      <c r="E2991" s="9"/>
      <c r="G2991" s="9"/>
      <c r="H2991" s="10"/>
    </row>
    <row r="2992" spans="1:8" ht="15.75" customHeight="1">
      <c r="A2992" s="13"/>
      <c r="C2992" s="11"/>
      <c r="D2992" s="9"/>
      <c r="E2992" s="9"/>
      <c r="G2992" s="9"/>
      <c r="H2992" s="10"/>
    </row>
    <row r="2993" spans="1:8" ht="15.75" customHeight="1">
      <c r="A2993" s="13"/>
      <c r="C2993" s="11"/>
      <c r="D2993" s="9"/>
      <c r="E2993" s="9"/>
      <c r="G2993" s="9"/>
      <c r="H2993" s="10"/>
    </row>
    <row r="2994" spans="1:8" ht="15.75" customHeight="1">
      <c r="A2994" s="13"/>
      <c r="C2994" s="11"/>
      <c r="D2994" s="9"/>
      <c r="E2994" s="9"/>
      <c r="G2994" s="9"/>
      <c r="H2994" s="10"/>
    </row>
    <row r="2995" spans="1:8" ht="15.75" customHeight="1">
      <c r="A2995" s="13"/>
      <c r="C2995" s="11"/>
      <c r="D2995" s="9"/>
      <c r="E2995" s="9"/>
      <c r="G2995" s="9"/>
      <c r="H2995" s="10"/>
    </row>
    <row r="2996" spans="1:8" ht="15.75" customHeight="1">
      <c r="A2996" s="13"/>
      <c r="C2996" s="11"/>
      <c r="D2996" s="9"/>
      <c r="E2996" s="9"/>
      <c r="G2996" s="9"/>
      <c r="H2996" s="10"/>
    </row>
    <row r="2997" spans="1:8" ht="15.75" customHeight="1">
      <c r="A2997" s="13"/>
      <c r="C2997" s="11"/>
      <c r="D2997" s="9"/>
      <c r="E2997" s="9"/>
      <c r="G2997" s="9"/>
      <c r="H2997" s="10"/>
    </row>
    <row r="2998" spans="1:8" ht="15.75" customHeight="1">
      <c r="A2998" s="13"/>
      <c r="C2998" s="11"/>
      <c r="D2998" s="9"/>
      <c r="E2998" s="9"/>
      <c r="G2998" s="9"/>
      <c r="H2998" s="10"/>
    </row>
    <row r="2999" spans="1:8" ht="15.75" customHeight="1">
      <c r="A2999" s="13"/>
      <c r="C2999" s="11"/>
      <c r="D2999" s="9"/>
      <c r="E2999" s="9"/>
      <c r="G2999" s="9"/>
      <c r="H2999" s="10"/>
    </row>
    <row r="3000" spans="1:8" ht="15.75" customHeight="1">
      <c r="A3000" s="13"/>
      <c r="C3000" s="11"/>
      <c r="D3000" s="9"/>
      <c r="E3000" s="9"/>
      <c r="G3000" s="9"/>
      <c r="H3000" s="10"/>
    </row>
    <row r="3001" spans="1:8" ht="15.75" customHeight="1">
      <c r="A3001" s="13"/>
      <c r="C3001" s="11"/>
      <c r="D3001" s="9"/>
      <c r="E3001" s="9"/>
      <c r="G3001" s="9"/>
      <c r="H3001" s="10"/>
    </row>
    <row r="3002" spans="1:8" ht="15.75" customHeight="1">
      <c r="A3002" s="13"/>
      <c r="C3002" s="11"/>
      <c r="D3002" s="9"/>
      <c r="E3002" s="9"/>
      <c r="G3002" s="9"/>
      <c r="H3002" s="10"/>
    </row>
    <row r="3003" spans="1:8" ht="15.75" customHeight="1">
      <c r="A3003" s="13"/>
      <c r="C3003" s="11"/>
      <c r="D3003" s="9"/>
      <c r="E3003" s="9"/>
      <c r="G3003" s="9"/>
      <c r="H3003" s="10"/>
    </row>
    <row r="3004" spans="1:8" ht="15.75" customHeight="1">
      <c r="A3004" s="13"/>
      <c r="C3004" s="11"/>
      <c r="D3004" s="9"/>
      <c r="E3004" s="9"/>
      <c r="G3004" s="9"/>
      <c r="H3004" s="10"/>
    </row>
    <row r="3005" spans="1:8" ht="15.75" customHeight="1">
      <c r="A3005" s="13"/>
      <c r="C3005" s="11"/>
      <c r="D3005" s="9"/>
      <c r="E3005" s="9"/>
      <c r="G3005" s="9"/>
      <c r="H3005" s="10"/>
    </row>
    <row r="3006" spans="1:8" ht="15.75" customHeight="1">
      <c r="A3006" s="13"/>
      <c r="C3006" s="11"/>
      <c r="D3006" s="9"/>
      <c r="E3006" s="9"/>
      <c r="G3006" s="9"/>
      <c r="H3006" s="10"/>
    </row>
    <row r="3007" spans="1:8" ht="15.75" customHeight="1">
      <c r="A3007" s="13"/>
      <c r="C3007" s="11"/>
      <c r="D3007" s="9"/>
      <c r="E3007" s="9"/>
      <c r="G3007" s="9"/>
      <c r="H3007" s="10"/>
    </row>
    <row r="3008" spans="1:8" ht="15.75" customHeight="1">
      <c r="A3008" s="13"/>
      <c r="C3008" s="11"/>
      <c r="D3008" s="9"/>
      <c r="E3008" s="9"/>
      <c r="G3008" s="9"/>
      <c r="H3008" s="10"/>
    </row>
    <row r="3009" spans="1:8" ht="15.75" customHeight="1">
      <c r="A3009" s="13"/>
      <c r="C3009" s="11"/>
      <c r="D3009" s="9"/>
      <c r="E3009" s="9"/>
      <c r="G3009" s="9"/>
      <c r="H3009" s="10"/>
    </row>
    <row r="3010" spans="1:8" ht="15.75" customHeight="1">
      <c r="A3010" s="13"/>
      <c r="C3010" s="11"/>
      <c r="D3010" s="9"/>
      <c r="E3010" s="9"/>
      <c r="G3010" s="9"/>
      <c r="H3010" s="10"/>
    </row>
    <row r="3011" spans="1:8" ht="15.75" customHeight="1">
      <c r="A3011" s="13"/>
      <c r="C3011" s="11"/>
      <c r="D3011" s="9"/>
      <c r="E3011" s="9"/>
      <c r="G3011" s="9"/>
      <c r="H3011" s="10"/>
    </row>
    <row r="3012" spans="1:8" ht="15.75" customHeight="1">
      <c r="A3012" s="13"/>
      <c r="C3012" s="11"/>
      <c r="D3012" s="9"/>
      <c r="E3012" s="9"/>
      <c r="G3012" s="9"/>
      <c r="H3012" s="10"/>
    </row>
    <row r="3013" spans="1:8" ht="15.75" customHeight="1">
      <c r="A3013" s="13"/>
      <c r="C3013" s="11"/>
      <c r="D3013" s="9"/>
      <c r="E3013" s="9"/>
      <c r="G3013" s="9"/>
      <c r="H3013" s="10"/>
    </row>
    <row r="3014" spans="1:8" ht="15.75" customHeight="1">
      <c r="A3014" s="13"/>
      <c r="C3014" s="11"/>
      <c r="D3014" s="9"/>
      <c r="E3014" s="9"/>
      <c r="G3014" s="9"/>
      <c r="H3014" s="10"/>
    </row>
    <row r="3015" spans="1:8" ht="15.75" customHeight="1">
      <c r="A3015" s="13"/>
      <c r="C3015" s="11"/>
      <c r="D3015" s="9"/>
      <c r="E3015" s="9"/>
      <c r="G3015" s="9"/>
      <c r="H3015" s="10"/>
    </row>
    <row r="3016" spans="1:8" ht="15.75" customHeight="1">
      <c r="A3016" s="13"/>
      <c r="C3016" s="11"/>
      <c r="D3016" s="9"/>
      <c r="E3016" s="9"/>
      <c r="G3016" s="9"/>
      <c r="H3016" s="10"/>
    </row>
    <row r="3017" spans="1:8" ht="15.75" customHeight="1">
      <c r="A3017" s="13"/>
      <c r="C3017" s="11"/>
      <c r="D3017" s="9"/>
      <c r="E3017" s="9"/>
      <c r="G3017" s="9"/>
      <c r="H3017" s="10"/>
    </row>
    <row r="3018" spans="1:8" ht="15.75" customHeight="1">
      <c r="A3018" s="13"/>
      <c r="C3018" s="11"/>
      <c r="D3018" s="9"/>
      <c r="E3018" s="9"/>
      <c r="G3018" s="9"/>
      <c r="H3018" s="10"/>
    </row>
    <row r="3019" spans="1:8" ht="15.75" customHeight="1">
      <c r="A3019" s="13"/>
      <c r="C3019" s="11"/>
      <c r="D3019" s="9"/>
      <c r="E3019" s="9"/>
      <c r="G3019" s="9"/>
      <c r="H3019" s="10"/>
    </row>
    <row r="3020" spans="1:8" ht="15.75" customHeight="1">
      <c r="A3020" s="13"/>
      <c r="C3020" s="11"/>
      <c r="D3020" s="9"/>
      <c r="E3020" s="9"/>
      <c r="G3020" s="9"/>
      <c r="H3020" s="10"/>
    </row>
    <row r="3021" spans="1:8" ht="15.75" customHeight="1">
      <c r="A3021" s="13"/>
      <c r="C3021" s="11"/>
      <c r="D3021" s="9"/>
      <c r="E3021" s="9"/>
      <c r="G3021" s="9"/>
      <c r="H3021" s="10"/>
    </row>
    <row r="3022" spans="1:8" ht="15.75" customHeight="1">
      <c r="A3022" s="13"/>
      <c r="C3022" s="11"/>
      <c r="D3022" s="9"/>
      <c r="E3022" s="9"/>
      <c r="G3022" s="9"/>
      <c r="H3022" s="10"/>
    </row>
    <row r="3023" spans="1:8" ht="15.75" customHeight="1">
      <c r="A3023" s="13"/>
      <c r="C3023" s="11"/>
      <c r="D3023" s="9"/>
      <c r="E3023" s="9"/>
      <c r="G3023" s="9"/>
      <c r="H3023" s="10"/>
    </row>
    <row r="3024" spans="1:8" ht="15.75" customHeight="1">
      <c r="A3024" s="13"/>
      <c r="C3024" s="11"/>
      <c r="D3024" s="9"/>
      <c r="E3024" s="9"/>
      <c r="G3024" s="9"/>
      <c r="H3024" s="10"/>
    </row>
    <row r="3025" spans="1:8" ht="15.75" customHeight="1">
      <c r="A3025" s="13"/>
      <c r="C3025" s="11"/>
      <c r="D3025" s="9"/>
      <c r="E3025" s="9"/>
      <c r="G3025" s="9"/>
      <c r="H3025" s="10"/>
    </row>
    <row r="3026" spans="1:8" ht="15.75" customHeight="1">
      <c r="A3026" s="13"/>
      <c r="C3026" s="11"/>
      <c r="D3026" s="9"/>
      <c r="E3026" s="9"/>
      <c r="G3026" s="9"/>
      <c r="H3026" s="10"/>
    </row>
    <row r="3027" spans="1:8" ht="15.75" customHeight="1">
      <c r="A3027" s="13"/>
      <c r="C3027" s="11"/>
      <c r="D3027" s="9"/>
      <c r="E3027" s="9"/>
      <c r="G3027" s="9"/>
      <c r="H3027" s="10"/>
    </row>
    <row r="3028" spans="1:8" ht="15.75" customHeight="1">
      <c r="A3028" s="13"/>
      <c r="C3028" s="11"/>
      <c r="D3028" s="9"/>
      <c r="E3028" s="9"/>
      <c r="G3028" s="9"/>
      <c r="H3028" s="10"/>
    </row>
    <row r="3029" spans="1:8" ht="15.75" customHeight="1">
      <c r="A3029" s="13"/>
      <c r="C3029" s="11"/>
      <c r="D3029" s="9"/>
      <c r="E3029" s="9"/>
      <c r="G3029" s="9"/>
      <c r="H3029" s="10"/>
    </row>
    <row r="3030" spans="1:8" ht="15.75" customHeight="1">
      <c r="A3030" s="13"/>
      <c r="C3030" s="11"/>
      <c r="D3030" s="9"/>
      <c r="E3030" s="9"/>
      <c r="G3030" s="9"/>
      <c r="H3030" s="10"/>
    </row>
    <row r="3031" spans="1:8" ht="15.75" customHeight="1">
      <c r="A3031" s="13"/>
      <c r="C3031" s="11"/>
      <c r="D3031" s="9"/>
      <c r="E3031" s="9"/>
      <c r="G3031" s="9"/>
      <c r="H3031" s="10"/>
    </row>
    <row r="3032" spans="1:8" ht="15.75" customHeight="1">
      <c r="A3032" s="13"/>
      <c r="C3032" s="11"/>
      <c r="D3032" s="9"/>
      <c r="E3032" s="9"/>
      <c r="G3032" s="9"/>
      <c r="H3032" s="10"/>
    </row>
    <row r="3033" spans="1:8" ht="15.75" customHeight="1">
      <c r="A3033" s="13"/>
      <c r="C3033" s="11"/>
      <c r="D3033" s="9"/>
      <c r="E3033" s="9"/>
      <c r="G3033" s="9"/>
      <c r="H3033" s="10"/>
    </row>
    <row r="3034" spans="1:8" ht="15.75" customHeight="1">
      <c r="A3034" s="13"/>
      <c r="C3034" s="11"/>
      <c r="D3034" s="9"/>
      <c r="E3034" s="9"/>
      <c r="G3034" s="9"/>
      <c r="H3034" s="10"/>
    </row>
    <row r="3035" spans="1:8" ht="15.75" customHeight="1">
      <c r="A3035" s="13"/>
      <c r="C3035" s="11"/>
      <c r="D3035" s="9"/>
      <c r="E3035" s="9"/>
      <c r="G3035" s="9"/>
      <c r="H3035" s="10"/>
    </row>
    <row r="3036" spans="1:8" ht="15.75" customHeight="1">
      <c r="A3036" s="13"/>
      <c r="C3036" s="11"/>
      <c r="D3036" s="9"/>
      <c r="E3036" s="9"/>
      <c r="G3036" s="9"/>
      <c r="H3036" s="10"/>
    </row>
    <row r="3037" spans="1:8" ht="15.75" customHeight="1">
      <c r="A3037" s="13"/>
      <c r="C3037" s="11"/>
      <c r="D3037" s="9"/>
      <c r="E3037" s="9"/>
      <c r="G3037" s="9"/>
      <c r="H3037" s="10"/>
    </row>
    <row r="3038" spans="1:8" ht="15.75" customHeight="1">
      <c r="A3038" s="13"/>
      <c r="C3038" s="11"/>
      <c r="D3038" s="9"/>
      <c r="E3038" s="9"/>
      <c r="G3038" s="9"/>
      <c r="H3038" s="10"/>
    </row>
    <row r="3039" spans="1:8" ht="15.75" customHeight="1">
      <c r="A3039" s="13"/>
      <c r="C3039" s="11"/>
      <c r="D3039" s="9"/>
      <c r="E3039" s="9"/>
      <c r="G3039" s="9"/>
      <c r="H3039" s="10"/>
    </row>
    <row r="3040" spans="1:8" ht="15.75" customHeight="1">
      <c r="A3040" s="13"/>
      <c r="C3040" s="11"/>
      <c r="D3040" s="9"/>
      <c r="E3040" s="9"/>
      <c r="G3040" s="9"/>
      <c r="H3040" s="10"/>
    </row>
    <row r="3041" spans="1:8" ht="15.75" customHeight="1">
      <c r="A3041" s="13"/>
      <c r="C3041" s="11"/>
      <c r="D3041" s="9"/>
      <c r="E3041" s="9"/>
      <c r="G3041" s="9"/>
      <c r="H3041" s="10"/>
    </row>
    <row r="3042" spans="1:8" ht="15.75" customHeight="1">
      <c r="A3042" s="13"/>
      <c r="C3042" s="11"/>
      <c r="D3042" s="9"/>
      <c r="E3042" s="9"/>
      <c r="G3042" s="9"/>
      <c r="H3042" s="10"/>
    </row>
    <row r="3043" spans="1:8" ht="15.75" customHeight="1">
      <c r="A3043" s="13"/>
      <c r="C3043" s="11"/>
      <c r="D3043" s="9"/>
      <c r="E3043" s="9"/>
      <c r="G3043" s="9"/>
      <c r="H3043" s="10"/>
    </row>
    <row r="3044" spans="1:8" ht="15.75" customHeight="1">
      <c r="A3044" s="13"/>
      <c r="C3044" s="11"/>
      <c r="D3044" s="9"/>
      <c r="E3044" s="9"/>
      <c r="G3044" s="9"/>
      <c r="H3044" s="10"/>
    </row>
    <row r="3045" spans="1:8" ht="15.75" customHeight="1">
      <c r="A3045" s="13"/>
      <c r="C3045" s="11"/>
      <c r="D3045" s="9"/>
      <c r="E3045" s="9"/>
      <c r="G3045" s="9"/>
      <c r="H3045" s="10"/>
    </row>
    <row r="3046" spans="1:8" ht="15.75" customHeight="1">
      <c r="A3046" s="13"/>
      <c r="C3046" s="11"/>
      <c r="D3046" s="9"/>
      <c r="E3046" s="9"/>
      <c r="G3046" s="9"/>
      <c r="H3046" s="10"/>
    </row>
    <row r="3047" spans="1:8" ht="15.75" customHeight="1">
      <c r="A3047" s="13"/>
      <c r="C3047" s="11"/>
      <c r="D3047" s="9"/>
      <c r="E3047" s="9"/>
      <c r="G3047" s="9"/>
      <c r="H3047" s="10"/>
    </row>
    <row r="3048" spans="1:8" ht="15.75" customHeight="1">
      <c r="A3048" s="13"/>
      <c r="C3048" s="11"/>
      <c r="D3048" s="9"/>
      <c r="E3048" s="9"/>
      <c r="G3048" s="9"/>
      <c r="H3048" s="10"/>
    </row>
    <row r="3049" spans="1:8" ht="15.75" customHeight="1">
      <c r="A3049" s="13"/>
      <c r="C3049" s="11"/>
      <c r="D3049" s="9"/>
      <c r="E3049" s="9"/>
      <c r="G3049" s="9"/>
      <c r="H3049" s="10"/>
    </row>
    <row r="3050" spans="1:8" ht="15.75" customHeight="1">
      <c r="A3050" s="13"/>
      <c r="C3050" s="11"/>
      <c r="D3050" s="9"/>
      <c r="E3050" s="9"/>
      <c r="G3050" s="9"/>
      <c r="H3050" s="10"/>
    </row>
    <row r="3051" spans="1:8" ht="15.75" customHeight="1">
      <c r="A3051" s="13"/>
      <c r="C3051" s="11"/>
      <c r="D3051" s="9"/>
      <c r="E3051" s="9"/>
      <c r="G3051" s="9"/>
      <c r="H3051" s="10"/>
    </row>
    <row r="3052" spans="1:8" ht="15.75" customHeight="1">
      <c r="A3052" s="13"/>
      <c r="C3052" s="11"/>
      <c r="D3052" s="9"/>
      <c r="E3052" s="9"/>
      <c r="G3052" s="9"/>
      <c r="H3052" s="10"/>
    </row>
    <row r="3053" spans="1:8" ht="15.75" customHeight="1">
      <c r="A3053" s="13"/>
      <c r="C3053" s="11"/>
      <c r="D3053" s="9"/>
      <c r="E3053" s="9"/>
      <c r="G3053" s="9"/>
      <c r="H3053" s="10"/>
    </row>
    <row r="3054" spans="1:8" ht="15.75" customHeight="1">
      <c r="A3054" s="13"/>
      <c r="C3054" s="11"/>
      <c r="D3054" s="9"/>
      <c r="E3054" s="9"/>
      <c r="G3054" s="9"/>
      <c r="H3054" s="10"/>
    </row>
    <row r="3055" spans="1:8" ht="15.75" customHeight="1">
      <c r="A3055" s="13"/>
      <c r="C3055" s="11"/>
      <c r="D3055" s="9"/>
      <c r="E3055" s="9"/>
      <c r="G3055" s="9"/>
      <c r="H3055" s="10"/>
    </row>
    <row r="3056" spans="1:8" ht="15.75" customHeight="1">
      <c r="A3056" s="13"/>
      <c r="C3056" s="11"/>
      <c r="D3056" s="9"/>
      <c r="E3056" s="9"/>
      <c r="G3056" s="9"/>
      <c r="H3056" s="10"/>
    </row>
    <row r="3057" spans="1:8" ht="15.75" customHeight="1">
      <c r="A3057" s="13"/>
      <c r="C3057" s="11"/>
      <c r="D3057" s="9"/>
      <c r="E3057" s="9"/>
      <c r="G3057" s="9"/>
      <c r="H3057" s="10"/>
    </row>
    <row r="3058" spans="1:8" ht="15.75" customHeight="1">
      <c r="A3058" s="13"/>
      <c r="C3058" s="11"/>
      <c r="D3058" s="9"/>
      <c r="E3058" s="9"/>
      <c r="G3058" s="9"/>
      <c r="H3058" s="10"/>
    </row>
    <row r="3059" spans="1:8" ht="15.75" customHeight="1">
      <c r="A3059" s="13"/>
      <c r="C3059" s="11"/>
      <c r="D3059" s="9"/>
      <c r="E3059" s="9"/>
      <c r="G3059" s="9"/>
      <c r="H3059" s="10"/>
    </row>
    <row r="3060" spans="1:8" ht="15.75" customHeight="1">
      <c r="A3060" s="13"/>
      <c r="C3060" s="11"/>
      <c r="D3060" s="9"/>
      <c r="E3060" s="9"/>
      <c r="G3060" s="9"/>
      <c r="H3060" s="10"/>
    </row>
    <row r="3061" spans="1:8" ht="15.75" customHeight="1">
      <c r="A3061" s="13"/>
      <c r="C3061" s="11"/>
      <c r="D3061" s="9"/>
      <c r="E3061" s="9"/>
      <c r="G3061" s="9"/>
      <c r="H3061" s="10"/>
    </row>
    <row r="3062" spans="1:8" ht="15.75" customHeight="1">
      <c r="A3062" s="13"/>
      <c r="C3062" s="11"/>
      <c r="D3062" s="9"/>
      <c r="E3062" s="9"/>
      <c r="G3062" s="9"/>
      <c r="H3062" s="10"/>
    </row>
    <row r="3063" spans="1:8" ht="15.75" customHeight="1">
      <c r="A3063" s="13"/>
      <c r="C3063" s="11"/>
      <c r="D3063" s="9"/>
      <c r="E3063" s="9"/>
      <c r="G3063" s="9"/>
      <c r="H3063" s="10"/>
    </row>
    <row r="3064" spans="1:8" ht="15.75" customHeight="1">
      <c r="A3064" s="13"/>
      <c r="C3064" s="11"/>
      <c r="D3064" s="9"/>
      <c r="E3064" s="9"/>
      <c r="G3064" s="9"/>
      <c r="H3064" s="10"/>
    </row>
    <row r="3065" spans="1:8" ht="15.75" customHeight="1">
      <c r="A3065" s="13"/>
      <c r="C3065" s="11"/>
      <c r="D3065" s="9"/>
      <c r="E3065" s="9"/>
      <c r="G3065" s="9"/>
      <c r="H3065" s="10"/>
    </row>
    <row r="3066" spans="1:8" ht="15.75" customHeight="1">
      <c r="A3066" s="13"/>
      <c r="C3066" s="11"/>
      <c r="D3066" s="9"/>
      <c r="E3066" s="9"/>
      <c r="G3066" s="9"/>
      <c r="H3066" s="10"/>
    </row>
    <row r="3067" spans="1:8" ht="15.75" customHeight="1">
      <c r="A3067" s="13"/>
      <c r="C3067" s="11"/>
      <c r="D3067" s="9"/>
      <c r="E3067" s="9"/>
      <c r="G3067" s="9"/>
      <c r="H3067" s="10"/>
    </row>
    <row r="3068" spans="1:8" ht="15.75" customHeight="1">
      <c r="A3068" s="13"/>
      <c r="C3068" s="11"/>
      <c r="D3068" s="9"/>
      <c r="E3068" s="9"/>
      <c r="G3068" s="9"/>
      <c r="H3068" s="10"/>
    </row>
    <row r="3069" spans="1:8" ht="15.75" customHeight="1">
      <c r="A3069" s="13"/>
      <c r="C3069" s="11"/>
      <c r="D3069" s="9"/>
      <c r="E3069" s="9"/>
      <c r="G3069" s="9"/>
      <c r="H3069" s="10"/>
    </row>
    <row r="3070" spans="1:8" ht="15.75" customHeight="1">
      <c r="A3070" s="13"/>
      <c r="C3070" s="11"/>
      <c r="D3070" s="9"/>
      <c r="E3070" s="9"/>
      <c r="G3070" s="9"/>
      <c r="H3070" s="10"/>
    </row>
    <row r="3071" spans="1:8" ht="15.75" customHeight="1">
      <c r="A3071" s="13"/>
      <c r="C3071" s="11"/>
      <c r="D3071" s="9"/>
      <c r="E3071" s="9"/>
      <c r="G3071" s="9"/>
      <c r="H3071" s="10"/>
    </row>
    <row r="3072" spans="1:8" ht="15.75" customHeight="1">
      <c r="A3072" s="13"/>
      <c r="C3072" s="11"/>
      <c r="D3072" s="9"/>
      <c r="E3072" s="9"/>
      <c r="G3072" s="9"/>
      <c r="H3072" s="10"/>
    </row>
    <row r="3073" spans="1:8" ht="15.75" customHeight="1">
      <c r="A3073" s="13"/>
      <c r="C3073" s="11"/>
      <c r="D3073" s="9"/>
      <c r="E3073" s="9"/>
      <c r="G3073" s="9"/>
      <c r="H3073" s="10"/>
    </row>
    <row r="3074" spans="1:8" ht="15.75" customHeight="1">
      <c r="A3074" s="13"/>
      <c r="C3074" s="11"/>
      <c r="D3074" s="9"/>
      <c r="E3074" s="9"/>
      <c r="G3074" s="9"/>
      <c r="H3074" s="10"/>
    </row>
    <row r="3075" spans="1:8" ht="15.75" customHeight="1">
      <c r="A3075" s="13"/>
      <c r="C3075" s="11"/>
      <c r="D3075" s="9"/>
      <c r="E3075" s="9"/>
      <c r="G3075" s="9"/>
      <c r="H3075" s="10"/>
    </row>
    <row r="3076" spans="1:8" ht="15.75" customHeight="1">
      <c r="A3076" s="13"/>
      <c r="C3076" s="11"/>
      <c r="D3076" s="9"/>
      <c r="E3076" s="9"/>
      <c r="G3076" s="9"/>
      <c r="H3076" s="10"/>
    </row>
    <row r="3077" spans="1:8" ht="15.75" customHeight="1">
      <c r="A3077" s="13"/>
      <c r="C3077" s="11"/>
      <c r="D3077" s="9"/>
      <c r="E3077" s="9"/>
      <c r="G3077" s="9"/>
      <c r="H3077" s="10"/>
    </row>
    <row r="3078" spans="1:8" ht="15.75" customHeight="1">
      <c r="A3078" s="13"/>
      <c r="C3078" s="11"/>
      <c r="D3078" s="9"/>
      <c r="E3078" s="9"/>
      <c r="G3078" s="9"/>
      <c r="H3078" s="10"/>
    </row>
    <row r="3079" spans="1:8" ht="15.75" customHeight="1">
      <c r="A3079" s="13"/>
      <c r="C3079" s="11"/>
      <c r="D3079" s="9"/>
      <c r="E3079" s="9"/>
      <c r="G3079" s="9"/>
      <c r="H3079" s="10"/>
    </row>
    <row r="3080" spans="1:8" ht="15.75" customHeight="1">
      <c r="A3080" s="13"/>
      <c r="C3080" s="11"/>
      <c r="D3080" s="9"/>
      <c r="E3080" s="9"/>
      <c r="G3080" s="9"/>
      <c r="H3080" s="10"/>
    </row>
    <row r="3081" spans="1:8" ht="15.75" customHeight="1">
      <c r="A3081" s="13"/>
      <c r="C3081" s="11"/>
      <c r="D3081" s="9"/>
      <c r="E3081" s="9"/>
      <c r="G3081" s="9"/>
      <c r="H3081" s="10"/>
    </row>
    <row r="3082" spans="1:8" ht="15.75" customHeight="1">
      <c r="A3082" s="13"/>
      <c r="C3082" s="11"/>
      <c r="D3082" s="9"/>
      <c r="E3082" s="9"/>
      <c r="G3082" s="9"/>
      <c r="H3082" s="10"/>
    </row>
    <row r="3083" spans="1:8" ht="15.75" customHeight="1">
      <c r="A3083" s="13"/>
      <c r="C3083" s="11"/>
      <c r="D3083" s="9"/>
      <c r="E3083" s="9"/>
      <c r="G3083" s="9"/>
      <c r="H3083" s="10"/>
    </row>
    <row r="3084" spans="1:8" ht="15.75" customHeight="1">
      <c r="A3084" s="13"/>
      <c r="C3084" s="11"/>
      <c r="D3084" s="9"/>
      <c r="E3084" s="9"/>
      <c r="G3084" s="9"/>
      <c r="H3084" s="10"/>
    </row>
    <row r="3085" spans="1:8" ht="15.75" customHeight="1">
      <c r="A3085" s="13"/>
      <c r="C3085" s="11"/>
      <c r="D3085" s="9"/>
      <c r="E3085" s="9"/>
      <c r="G3085" s="9"/>
      <c r="H3085" s="10"/>
    </row>
    <row r="3086" spans="1:8" ht="15.75" customHeight="1">
      <c r="A3086" s="13"/>
      <c r="C3086" s="11"/>
      <c r="D3086" s="9"/>
      <c r="E3086" s="9"/>
      <c r="G3086" s="9"/>
      <c r="H3086" s="10"/>
    </row>
    <row r="3087" spans="1:8" ht="15.75" customHeight="1">
      <c r="A3087" s="13"/>
      <c r="C3087" s="11"/>
      <c r="D3087" s="9"/>
      <c r="E3087" s="9"/>
      <c r="G3087" s="9"/>
      <c r="H3087" s="10"/>
    </row>
    <row r="3088" spans="1:8" ht="15.75" customHeight="1">
      <c r="A3088" s="13"/>
      <c r="C3088" s="11"/>
      <c r="D3088" s="9"/>
      <c r="E3088" s="9"/>
      <c r="G3088" s="9"/>
      <c r="H3088" s="10"/>
    </row>
    <row r="3089" spans="1:8" ht="15.75" customHeight="1">
      <c r="A3089" s="13"/>
      <c r="C3089" s="11"/>
      <c r="D3089" s="9"/>
      <c r="E3089" s="9"/>
      <c r="G3089" s="9"/>
      <c r="H3089" s="10"/>
    </row>
    <row r="3090" spans="1:8" ht="15.75" customHeight="1">
      <c r="A3090" s="13"/>
      <c r="C3090" s="11"/>
      <c r="D3090" s="9"/>
      <c r="E3090" s="9"/>
      <c r="G3090" s="9"/>
      <c r="H3090" s="10"/>
    </row>
    <row r="3091" spans="1:8" ht="15.75" customHeight="1">
      <c r="A3091" s="13"/>
      <c r="C3091" s="11"/>
      <c r="D3091" s="9"/>
      <c r="E3091" s="9"/>
      <c r="G3091" s="9"/>
      <c r="H3091" s="10"/>
    </row>
    <row r="3092" spans="1:8" ht="15.75" customHeight="1">
      <c r="A3092" s="13"/>
      <c r="C3092" s="11"/>
      <c r="D3092" s="9"/>
      <c r="E3092" s="9"/>
      <c r="G3092" s="9"/>
      <c r="H3092" s="10"/>
    </row>
    <row r="3093" spans="1:8" ht="15.75" customHeight="1">
      <c r="A3093" s="13"/>
      <c r="C3093" s="11"/>
      <c r="D3093" s="9"/>
      <c r="E3093" s="9"/>
      <c r="G3093" s="9"/>
      <c r="H3093" s="10"/>
    </row>
    <row r="3094" spans="1:8" ht="15.75" customHeight="1">
      <c r="A3094" s="13"/>
      <c r="C3094" s="11"/>
      <c r="D3094" s="9"/>
      <c r="E3094" s="9"/>
      <c r="G3094" s="9"/>
      <c r="H3094" s="10"/>
    </row>
    <row r="3095" spans="1:8" ht="15.75" customHeight="1">
      <c r="A3095" s="13"/>
      <c r="C3095" s="11"/>
      <c r="D3095" s="9"/>
      <c r="E3095" s="9"/>
      <c r="G3095" s="9"/>
      <c r="H3095" s="10"/>
    </row>
    <row r="3096" spans="1:8" ht="15.75" customHeight="1">
      <c r="A3096" s="13"/>
      <c r="C3096" s="11"/>
      <c r="D3096" s="9"/>
      <c r="E3096" s="9"/>
      <c r="G3096" s="9"/>
      <c r="H3096" s="10"/>
    </row>
    <row r="3097" spans="1:8" ht="15.75" customHeight="1">
      <c r="A3097" s="13"/>
      <c r="C3097" s="11"/>
      <c r="D3097" s="9"/>
      <c r="E3097" s="9"/>
      <c r="G3097" s="9"/>
      <c r="H3097" s="10"/>
    </row>
    <row r="3098" spans="1:8" ht="15.75" customHeight="1">
      <c r="A3098" s="13"/>
      <c r="C3098" s="11"/>
      <c r="D3098" s="9"/>
      <c r="E3098" s="9"/>
      <c r="G3098" s="9"/>
      <c r="H3098" s="10"/>
    </row>
    <row r="3099" spans="1:8" ht="15.75" customHeight="1">
      <c r="A3099" s="13"/>
      <c r="C3099" s="11"/>
      <c r="D3099" s="9"/>
      <c r="E3099" s="9"/>
      <c r="G3099" s="9"/>
      <c r="H3099" s="10"/>
    </row>
    <row r="3100" spans="1:8" ht="15.75" customHeight="1">
      <c r="A3100" s="13"/>
      <c r="C3100" s="11"/>
      <c r="D3100" s="9"/>
      <c r="E3100" s="9"/>
      <c r="G3100" s="9"/>
      <c r="H3100" s="10"/>
    </row>
    <row r="3101" spans="1:8" ht="15.75" customHeight="1">
      <c r="A3101" s="13"/>
      <c r="C3101" s="11"/>
      <c r="D3101" s="9"/>
      <c r="E3101" s="9"/>
      <c r="G3101" s="9"/>
      <c r="H3101" s="10"/>
    </row>
    <row r="3102" spans="1:8" ht="15.75" customHeight="1">
      <c r="A3102" s="13"/>
      <c r="C3102" s="11"/>
      <c r="D3102" s="9"/>
      <c r="E3102" s="9"/>
      <c r="G3102" s="9"/>
      <c r="H3102" s="10"/>
    </row>
    <row r="3103" spans="1:8" ht="15.75" customHeight="1">
      <c r="A3103" s="13"/>
      <c r="C3103" s="11"/>
      <c r="D3103" s="9"/>
      <c r="E3103" s="9"/>
      <c r="G3103" s="9"/>
      <c r="H3103" s="10"/>
    </row>
    <row r="3104" spans="1:8" ht="15.75" customHeight="1">
      <c r="A3104" s="13"/>
      <c r="C3104" s="11"/>
      <c r="D3104" s="9"/>
      <c r="E3104" s="9"/>
      <c r="G3104" s="9"/>
      <c r="H3104" s="10"/>
    </row>
    <row r="3105" spans="1:8" ht="15.75" customHeight="1">
      <c r="A3105" s="13"/>
      <c r="C3105" s="11"/>
      <c r="D3105" s="9"/>
      <c r="E3105" s="9"/>
      <c r="G3105" s="9"/>
      <c r="H3105" s="10"/>
    </row>
    <row r="3106" spans="1:8" ht="15.75" customHeight="1">
      <c r="A3106" s="13"/>
      <c r="C3106" s="11"/>
      <c r="D3106" s="9"/>
      <c r="E3106" s="9"/>
      <c r="G3106" s="9"/>
      <c r="H3106" s="10"/>
    </row>
    <row r="3107" spans="1:8" ht="15.75" customHeight="1">
      <c r="A3107" s="13"/>
      <c r="C3107" s="11"/>
      <c r="D3107" s="9"/>
      <c r="E3107" s="9"/>
      <c r="G3107" s="9"/>
      <c r="H3107" s="10"/>
    </row>
    <row r="3108" spans="1:8" ht="15.75" customHeight="1">
      <c r="A3108" s="13"/>
      <c r="C3108" s="11"/>
      <c r="D3108" s="9"/>
      <c r="E3108" s="9"/>
      <c r="G3108" s="9"/>
      <c r="H3108" s="10"/>
    </row>
    <row r="3109" spans="1:8" ht="15.75" customHeight="1">
      <c r="A3109" s="13"/>
      <c r="C3109" s="11"/>
      <c r="D3109" s="9"/>
      <c r="E3109" s="9"/>
      <c r="G3109" s="9"/>
      <c r="H3109" s="10"/>
    </row>
    <row r="3110" spans="1:8" ht="15.75" customHeight="1">
      <c r="A3110" s="13"/>
      <c r="C3110" s="11"/>
      <c r="D3110" s="9"/>
      <c r="E3110" s="9"/>
      <c r="G3110" s="9"/>
      <c r="H3110" s="10"/>
    </row>
    <row r="3111" spans="1:8" ht="15.75" customHeight="1">
      <c r="A3111" s="13"/>
      <c r="C3111" s="11"/>
      <c r="D3111" s="9"/>
      <c r="E3111" s="9"/>
      <c r="G3111" s="9"/>
      <c r="H3111" s="10"/>
    </row>
    <row r="3112" spans="1:8" ht="15.75" customHeight="1">
      <c r="A3112" s="13"/>
      <c r="C3112" s="11"/>
      <c r="D3112" s="9"/>
      <c r="E3112" s="9"/>
      <c r="G3112" s="9"/>
      <c r="H3112" s="10"/>
    </row>
    <row r="3113" spans="1:8" ht="15.75" customHeight="1">
      <c r="A3113" s="13"/>
      <c r="C3113" s="11"/>
      <c r="D3113" s="9"/>
      <c r="E3113" s="9"/>
      <c r="G3113" s="9"/>
      <c r="H3113" s="10"/>
    </row>
    <row r="3114" spans="1:8" ht="15.75" customHeight="1">
      <c r="A3114" s="13"/>
      <c r="C3114" s="11"/>
      <c r="D3114" s="9"/>
      <c r="E3114" s="9"/>
      <c r="G3114" s="9"/>
      <c r="H3114" s="10"/>
    </row>
    <row r="3115" spans="1:8" ht="15.75" customHeight="1">
      <c r="A3115" s="13"/>
      <c r="C3115" s="11"/>
      <c r="D3115" s="9"/>
      <c r="E3115" s="9"/>
      <c r="G3115" s="9"/>
      <c r="H3115" s="10"/>
    </row>
    <row r="3116" spans="1:8" ht="15.75" customHeight="1">
      <c r="A3116" s="13"/>
      <c r="C3116" s="11"/>
      <c r="D3116" s="9"/>
      <c r="E3116" s="9"/>
      <c r="G3116" s="9"/>
      <c r="H3116" s="10"/>
    </row>
    <row r="3117" spans="1:8" ht="15.75" customHeight="1">
      <c r="A3117" s="13"/>
      <c r="C3117" s="11"/>
      <c r="D3117" s="9"/>
      <c r="E3117" s="9"/>
      <c r="G3117" s="9"/>
      <c r="H3117" s="10"/>
    </row>
    <row r="3118" spans="1:8" ht="15.75" customHeight="1">
      <c r="A3118" s="13"/>
      <c r="C3118" s="11"/>
      <c r="D3118" s="9"/>
      <c r="E3118" s="9"/>
      <c r="G3118" s="9"/>
      <c r="H3118" s="10"/>
    </row>
    <row r="3119" spans="1:8" ht="15.75" customHeight="1">
      <c r="A3119" s="13"/>
      <c r="C3119" s="11"/>
      <c r="D3119" s="9"/>
      <c r="E3119" s="9"/>
      <c r="G3119" s="9"/>
      <c r="H3119" s="10"/>
    </row>
    <row r="3120" spans="1:8" ht="15.75" customHeight="1">
      <c r="A3120" s="13"/>
      <c r="C3120" s="11"/>
      <c r="D3120" s="9"/>
      <c r="E3120" s="9"/>
      <c r="G3120" s="9"/>
      <c r="H3120" s="10"/>
    </row>
    <row r="3121" spans="1:8" ht="15.75" customHeight="1">
      <c r="A3121" s="13"/>
      <c r="C3121" s="11"/>
      <c r="D3121" s="9"/>
      <c r="E3121" s="9"/>
      <c r="G3121" s="9"/>
      <c r="H3121" s="10"/>
    </row>
    <row r="3122" spans="1:8" ht="15.75" customHeight="1">
      <c r="A3122" s="13"/>
      <c r="C3122" s="11"/>
      <c r="D3122" s="9"/>
      <c r="E3122" s="9"/>
      <c r="G3122" s="9"/>
      <c r="H3122" s="10"/>
    </row>
    <row r="3123" spans="1:8" ht="15.75" customHeight="1">
      <c r="A3123" s="13"/>
      <c r="C3123" s="11"/>
      <c r="D3123" s="9"/>
      <c r="E3123" s="9"/>
      <c r="G3123" s="9"/>
      <c r="H3123" s="10"/>
    </row>
    <row r="3124" spans="1:8" ht="15.75" customHeight="1">
      <c r="A3124" s="13"/>
      <c r="C3124" s="11"/>
      <c r="D3124" s="9"/>
      <c r="E3124" s="9"/>
      <c r="G3124" s="9"/>
      <c r="H3124" s="10"/>
    </row>
    <row r="3125" spans="1:8" ht="15.75" customHeight="1">
      <c r="A3125" s="13"/>
      <c r="C3125" s="11"/>
      <c r="D3125" s="9"/>
      <c r="E3125" s="9"/>
      <c r="G3125" s="9"/>
      <c r="H3125" s="10"/>
    </row>
    <row r="3126" spans="1:8" ht="15.75" customHeight="1">
      <c r="A3126" s="13"/>
      <c r="C3126" s="11"/>
      <c r="D3126" s="9"/>
      <c r="E3126" s="9"/>
      <c r="G3126" s="9"/>
      <c r="H3126" s="10"/>
    </row>
    <row r="3127" spans="1:8" ht="15.75" customHeight="1">
      <c r="A3127" s="13"/>
      <c r="C3127" s="11"/>
      <c r="D3127" s="9"/>
      <c r="E3127" s="9"/>
      <c r="G3127" s="9"/>
      <c r="H3127" s="10"/>
    </row>
    <row r="3128" spans="1:8" ht="15.75" customHeight="1">
      <c r="A3128" s="13"/>
      <c r="C3128" s="11"/>
      <c r="D3128" s="9"/>
      <c r="E3128" s="9"/>
      <c r="G3128" s="9"/>
      <c r="H3128" s="10"/>
    </row>
    <row r="3129" spans="1:8" ht="15.75" customHeight="1">
      <c r="A3129" s="13"/>
      <c r="C3129" s="11"/>
      <c r="D3129" s="9"/>
      <c r="E3129" s="9"/>
      <c r="G3129" s="9"/>
      <c r="H3129" s="10"/>
    </row>
    <row r="3130" spans="1:8" ht="15.75" customHeight="1">
      <c r="A3130" s="13"/>
      <c r="C3130" s="11"/>
      <c r="D3130" s="9"/>
      <c r="E3130" s="9"/>
      <c r="G3130" s="9"/>
      <c r="H3130" s="10"/>
    </row>
    <row r="3131" spans="1:8" ht="15.75" customHeight="1">
      <c r="A3131" s="13"/>
      <c r="C3131" s="11"/>
      <c r="D3131" s="9"/>
      <c r="E3131" s="9"/>
      <c r="G3131" s="9"/>
      <c r="H3131" s="10"/>
    </row>
    <row r="3132" spans="1:8" ht="15.75" customHeight="1">
      <c r="A3132" s="13"/>
      <c r="C3132" s="11"/>
      <c r="D3132" s="9"/>
      <c r="E3132" s="9"/>
      <c r="G3132" s="9"/>
      <c r="H3132" s="10"/>
    </row>
    <row r="3133" spans="1:8" ht="15.75" customHeight="1">
      <c r="A3133" s="13"/>
      <c r="C3133" s="11"/>
      <c r="D3133" s="9"/>
      <c r="E3133" s="9"/>
      <c r="G3133" s="9"/>
      <c r="H3133" s="10"/>
    </row>
    <row r="3134" spans="1:8" ht="15.75" customHeight="1">
      <c r="A3134" s="13"/>
      <c r="C3134" s="11"/>
      <c r="D3134" s="9"/>
      <c r="E3134" s="9"/>
      <c r="G3134" s="9"/>
      <c r="H3134" s="10"/>
    </row>
    <row r="3135" spans="1:8" ht="15.75" customHeight="1">
      <c r="A3135" s="13"/>
      <c r="C3135" s="11"/>
      <c r="D3135" s="9"/>
      <c r="E3135" s="9"/>
      <c r="G3135" s="9"/>
      <c r="H3135" s="10"/>
    </row>
    <row r="3136" spans="1:8" ht="15.75" customHeight="1">
      <c r="A3136" s="13"/>
      <c r="C3136" s="11"/>
      <c r="D3136" s="9"/>
      <c r="E3136" s="9"/>
      <c r="G3136" s="9"/>
      <c r="H3136" s="10"/>
    </row>
    <row r="3137" spans="1:8" ht="15.75" customHeight="1">
      <c r="A3137" s="13"/>
      <c r="C3137" s="11"/>
      <c r="D3137" s="9"/>
      <c r="E3137" s="9"/>
      <c r="G3137" s="9"/>
      <c r="H3137" s="10"/>
    </row>
    <row r="3138" spans="1:8" ht="15.75" customHeight="1">
      <c r="A3138" s="13"/>
      <c r="C3138" s="11"/>
      <c r="D3138" s="9"/>
      <c r="E3138" s="9"/>
      <c r="G3138" s="9"/>
      <c r="H3138" s="10"/>
    </row>
    <row r="3139" spans="1:8" ht="15.75" customHeight="1">
      <c r="A3139" s="13"/>
      <c r="C3139" s="11"/>
      <c r="D3139" s="9"/>
      <c r="E3139" s="9"/>
      <c r="G3139" s="9"/>
      <c r="H3139" s="10"/>
    </row>
    <row r="3140" spans="1:8" ht="15.75" customHeight="1">
      <c r="A3140" s="13"/>
      <c r="C3140" s="11"/>
      <c r="D3140" s="9"/>
      <c r="E3140" s="9"/>
      <c r="G3140" s="9"/>
      <c r="H3140" s="10"/>
    </row>
    <row r="3141" spans="1:8" ht="15.75" customHeight="1">
      <c r="A3141" s="13"/>
      <c r="C3141" s="11"/>
      <c r="D3141" s="9"/>
      <c r="E3141" s="9"/>
      <c r="G3141" s="9"/>
      <c r="H3141" s="10"/>
    </row>
    <row r="3142" spans="1:8" ht="15.75" customHeight="1">
      <c r="A3142" s="13"/>
      <c r="C3142" s="11"/>
      <c r="D3142" s="9"/>
      <c r="E3142" s="9"/>
      <c r="G3142" s="9"/>
      <c r="H3142" s="10"/>
    </row>
    <row r="3143" spans="1:8" ht="15.75" customHeight="1">
      <c r="A3143" s="13"/>
      <c r="C3143" s="11"/>
      <c r="D3143" s="9"/>
      <c r="E3143" s="9"/>
      <c r="G3143" s="9"/>
      <c r="H3143" s="10"/>
    </row>
    <row r="3144" spans="1:8" ht="15.75" customHeight="1">
      <c r="A3144" s="13"/>
      <c r="C3144" s="11"/>
      <c r="D3144" s="9"/>
      <c r="E3144" s="9"/>
      <c r="G3144" s="9"/>
      <c r="H3144" s="10"/>
    </row>
    <row r="3145" spans="1:8" ht="15.75" customHeight="1">
      <c r="A3145" s="13"/>
      <c r="C3145" s="11"/>
      <c r="D3145" s="9"/>
      <c r="E3145" s="9"/>
      <c r="G3145" s="9"/>
      <c r="H3145" s="10"/>
    </row>
    <row r="3146" spans="1:8" ht="15.75" customHeight="1">
      <c r="A3146" s="13"/>
      <c r="C3146" s="11"/>
      <c r="D3146" s="9"/>
      <c r="E3146" s="9"/>
      <c r="G3146" s="9"/>
      <c r="H3146" s="10"/>
    </row>
    <row r="3147" spans="1:8" ht="15.75" customHeight="1">
      <c r="A3147" s="13"/>
      <c r="C3147" s="11"/>
      <c r="D3147" s="9"/>
      <c r="E3147" s="9"/>
      <c r="G3147" s="9"/>
      <c r="H3147" s="10"/>
    </row>
    <row r="3148" spans="1:8" ht="15.75" customHeight="1">
      <c r="A3148" s="13"/>
      <c r="C3148" s="11"/>
      <c r="D3148" s="9"/>
      <c r="E3148" s="9"/>
      <c r="G3148" s="9"/>
      <c r="H3148" s="10"/>
    </row>
    <row r="3149" spans="1:8" ht="15.75" customHeight="1">
      <c r="A3149" s="13"/>
      <c r="C3149" s="11"/>
      <c r="D3149" s="9"/>
      <c r="E3149" s="9"/>
      <c r="G3149" s="9"/>
      <c r="H3149" s="10"/>
    </row>
    <row r="3150" spans="1:8" ht="15.75" customHeight="1">
      <c r="A3150" s="13"/>
      <c r="C3150" s="11"/>
      <c r="D3150" s="9"/>
      <c r="E3150" s="9"/>
      <c r="G3150" s="9"/>
      <c r="H3150" s="10"/>
    </row>
    <row r="3151" spans="1:8" ht="15.75" customHeight="1">
      <c r="A3151" s="13"/>
      <c r="C3151" s="11"/>
      <c r="D3151" s="9"/>
      <c r="E3151" s="9"/>
      <c r="G3151" s="9"/>
      <c r="H3151" s="10"/>
    </row>
    <row r="3152" spans="1:8" ht="15.75" customHeight="1">
      <c r="A3152" s="13"/>
      <c r="C3152" s="11"/>
      <c r="D3152" s="9"/>
      <c r="E3152" s="9"/>
      <c r="G3152" s="9"/>
      <c r="H3152" s="10"/>
    </row>
    <row r="3153" spans="1:8" ht="15.75" customHeight="1">
      <c r="A3153" s="13"/>
      <c r="C3153" s="11"/>
      <c r="D3153" s="9"/>
      <c r="E3153" s="9"/>
      <c r="G3153" s="9"/>
      <c r="H3153" s="10"/>
    </row>
    <row r="3154" spans="1:8" ht="15.75" customHeight="1">
      <c r="A3154" s="13"/>
      <c r="C3154" s="11"/>
      <c r="D3154" s="9"/>
      <c r="E3154" s="9"/>
      <c r="G3154" s="9"/>
      <c r="H3154" s="10"/>
    </row>
    <row r="3155" spans="1:8" ht="15.75" customHeight="1">
      <c r="A3155" s="13"/>
      <c r="C3155" s="11"/>
      <c r="D3155" s="9"/>
      <c r="E3155" s="9"/>
      <c r="G3155" s="9"/>
      <c r="H3155" s="10"/>
    </row>
    <row r="3156" spans="1:8" ht="15.75" customHeight="1">
      <c r="A3156" s="13"/>
      <c r="C3156" s="11"/>
      <c r="D3156" s="9"/>
      <c r="E3156" s="9"/>
      <c r="G3156" s="9"/>
      <c r="H3156" s="10"/>
    </row>
    <row r="3157" spans="1:8" ht="15.75" customHeight="1">
      <c r="A3157" s="13"/>
      <c r="C3157" s="11"/>
      <c r="D3157" s="9"/>
      <c r="E3157" s="9"/>
      <c r="G3157" s="9"/>
      <c r="H3157" s="10"/>
    </row>
    <row r="3158" spans="1:8" ht="15.75" customHeight="1">
      <c r="A3158" s="13"/>
      <c r="C3158" s="11"/>
      <c r="D3158" s="9"/>
      <c r="E3158" s="9"/>
      <c r="G3158" s="9"/>
      <c r="H3158" s="10"/>
    </row>
    <row r="3159" spans="1:8" ht="15.75" customHeight="1">
      <c r="A3159" s="13"/>
      <c r="C3159" s="11"/>
      <c r="D3159" s="9"/>
      <c r="E3159" s="9"/>
      <c r="G3159" s="9"/>
      <c r="H3159" s="10"/>
    </row>
    <row r="3160" spans="1:8" ht="15.75" customHeight="1">
      <c r="A3160" s="13"/>
      <c r="C3160" s="11"/>
      <c r="D3160" s="9"/>
      <c r="E3160" s="9"/>
      <c r="G3160" s="9"/>
      <c r="H3160" s="10"/>
    </row>
    <row r="3161" spans="1:8" ht="15.75" customHeight="1">
      <c r="A3161" s="13"/>
      <c r="C3161" s="11"/>
      <c r="D3161" s="9"/>
      <c r="E3161" s="9"/>
      <c r="G3161" s="9"/>
      <c r="H3161" s="10"/>
    </row>
    <row r="3162" spans="1:8" ht="15.75" customHeight="1">
      <c r="A3162" s="13"/>
      <c r="C3162" s="11"/>
      <c r="D3162" s="9"/>
      <c r="E3162" s="9"/>
      <c r="G3162" s="9"/>
      <c r="H3162" s="10"/>
    </row>
    <row r="3163" spans="1:8" ht="15.75" customHeight="1">
      <c r="A3163" s="13"/>
      <c r="C3163" s="11"/>
      <c r="D3163" s="9"/>
      <c r="E3163" s="9"/>
      <c r="G3163" s="9"/>
      <c r="H3163" s="10"/>
    </row>
    <row r="3164" spans="1:8" ht="15.75" customHeight="1">
      <c r="A3164" s="13"/>
      <c r="C3164" s="11"/>
      <c r="D3164" s="9"/>
      <c r="E3164" s="9"/>
      <c r="G3164" s="9"/>
      <c r="H3164" s="10"/>
    </row>
    <row r="3165" spans="1:8" ht="15.75" customHeight="1">
      <c r="A3165" s="13"/>
      <c r="C3165" s="11"/>
      <c r="D3165" s="9"/>
      <c r="E3165" s="9"/>
      <c r="G3165" s="9"/>
      <c r="H3165" s="10"/>
    </row>
    <row r="3166" spans="1:8" ht="15.75" customHeight="1">
      <c r="A3166" s="13"/>
      <c r="C3166" s="11"/>
      <c r="D3166" s="9"/>
      <c r="E3166" s="9"/>
      <c r="G3166" s="9"/>
      <c r="H3166" s="10"/>
    </row>
    <row r="3167" spans="1:8" ht="15.75" customHeight="1">
      <c r="A3167" s="13"/>
      <c r="C3167" s="11"/>
      <c r="D3167" s="9"/>
      <c r="E3167" s="9"/>
      <c r="G3167" s="9"/>
      <c r="H3167" s="10"/>
    </row>
    <row r="3168" spans="1:8" ht="15.75" customHeight="1">
      <c r="A3168" s="13"/>
      <c r="C3168" s="11"/>
      <c r="D3168" s="9"/>
      <c r="E3168" s="9"/>
      <c r="G3168" s="9"/>
      <c r="H3168" s="10"/>
    </row>
    <row r="3169" spans="1:8" ht="15.75" customHeight="1">
      <c r="A3169" s="13"/>
      <c r="C3169" s="11"/>
      <c r="D3169" s="9"/>
      <c r="E3169" s="9"/>
      <c r="G3169" s="9"/>
      <c r="H3169" s="10"/>
    </row>
    <row r="3170" spans="1:8" ht="15.75" customHeight="1">
      <c r="A3170" s="13"/>
      <c r="C3170" s="11"/>
      <c r="D3170" s="9"/>
      <c r="E3170" s="9"/>
      <c r="G3170" s="9"/>
      <c r="H3170" s="10"/>
    </row>
    <row r="3171" spans="1:8" ht="15.75" customHeight="1">
      <c r="A3171" s="13"/>
      <c r="C3171" s="11"/>
      <c r="D3171" s="9"/>
      <c r="E3171" s="9"/>
      <c r="G3171" s="9"/>
      <c r="H3171" s="10"/>
    </row>
    <row r="3172" spans="1:8" ht="15.75" customHeight="1">
      <c r="A3172" s="13"/>
      <c r="C3172" s="11"/>
      <c r="D3172" s="9"/>
      <c r="E3172" s="9"/>
      <c r="G3172" s="9"/>
      <c r="H3172" s="10"/>
    </row>
    <row r="3173" spans="1:8" ht="15.75" customHeight="1">
      <c r="A3173" s="13"/>
      <c r="C3173" s="11"/>
      <c r="D3173" s="9"/>
      <c r="E3173" s="9"/>
      <c r="G3173" s="9"/>
      <c r="H3173" s="10"/>
    </row>
    <row r="3174" spans="1:8" ht="15.75" customHeight="1">
      <c r="A3174" s="13"/>
      <c r="C3174" s="11"/>
      <c r="D3174" s="9"/>
      <c r="E3174" s="9"/>
      <c r="G3174" s="9"/>
      <c r="H3174" s="10"/>
    </row>
    <row r="3175" spans="1:8" ht="15.75" customHeight="1">
      <c r="A3175" s="13"/>
      <c r="C3175" s="11"/>
      <c r="D3175" s="9"/>
      <c r="E3175" s="9"/>
      <c r="G3175" s="9"/>
      <c r="H3175" s="10"/>
    </row>
    <row r="3176" spans="1:8" ht="15.75" customHeight="1">
      <c r="A3176" s="13"/>
      <c r="C3176" s="11"/>
      <c r="D3176" s="9"/>
      <c r="E3176" s="9"/>
      <c r="G3176" s="9"/>
      <c r="H3176" s="10"/>
    </row>
    <row r="3177" spans="1:8" ht="15.75" customHeight="1">
      <c r="A3177" s="13"/>
      <c r="C3177" s="11"/>
      <c r="D3177" s="9"/>
      <c r="E3177" s="9"/>
      <c r="G3177" s="9"/>
      <c r="H3177" s="10"/>
    </row>
    <row r="3178" spans="1:8" ht="15.75" customHeight="1">
      <c r="A3178" s="13"/>
      <c r="C3178" s="11"/>
      <c r="D3178" s="9"/>
      <c r="E3178" s="9"/>
      <c r="G3178" s="9"/>
      <c r="H3178" s="10"/>
    </row>
    <row r="3179" spans="1:8" ht="15.75" customHeight="1">
      <c r="A3179" s="13"/>
      <c r="C3179" s="11"/>
      <c r="D3179" s="9"/>
      <c r="E3179" s="9"/>
      <c r="G3179" s="9"/>
      <c r="H3179" s="10"/>
    </row>
    <row r="3180" spans="1:8" ht="15.75" customHeight="1">
      <c r="A3180" s="13"/>
      <c r="C3180" s="11"/>
      <c r="D3180" s="9"/>
      <c r="E3180" s="9"/>
      <c r="G3180" s="9"/>
      <c r="H3180" s="10"/>
    </row>
    <row r="3181" spans="1:8" ht="15.75" customHeight="1">
      <c r="A3181" s="13"/>
      <c r="C3181" s="11"/>
      <c r="D3181" s="9"/>
      <c r="E3181" s="9"/>
      <c r="G3181" s="9"/>
      <c r="H3181" s="10"/>
    </row>
    <row r="3182" spans="1:8" ht="15.75" customHeight="1">
      <c r="A3182" s="13"/>
      <c r="C3182" s="11"/>
      <c r="D3182" s="9"/>
      <c r="E3182" s="9"/>
      <c r="G3182" s="9"/>
      <c r="H3182" s="10"/>
    </row>
    <row r="3183" spans="1:8" ht="15.75" customHeight="1">
      <c r="A3183" s="13"/>
      <c r="C3183" s="11"/>
      <c r="D3183" s="9"/>
      <c r="E3183" s="9"/>
      <c r="G3183" s="9"/>
      <c r="H3183" s="10"/>
    </row>
    <row r="3184" spans="1:8" ht="15.75" customHeight="1">
      <c r="A3184" s="13"/>
      <c r="C3184" s="11"/>
      <c r="D3184" s="9"/>
      <c r="E3184" s="9"/>
      <c r="G3184" s="9"/>
      <c r="H3184" s="10"/>
    </row>
    <row r="3185" spans="1:8" ht="15.75" customHeight="1">
      <c r="A3185" s="13"/>
      <c r="C3185" s="11"/>
      <c r="D3185" s="9"/>
      <c r="E3185" s="9"/>
      <c r="G3185" s="9"/>
      <c r="H3185" s="10"/>
    </row>
    <row r="3186" spans="1:8" ht="15.75" customHeight="1">
      <c r="A3186" s="13"/>
      <c r="C3186" s="11"/>
      <c r="D3186" s="9"/>
      <c r="E3186" s="9"/>
      <c r="G3186" s="9"/>
      <c r="H3186" s="10"/>
    </row>
    <row r="3187" spans="1:8" ht="15.75" customHeight="1">
      <c r="A3187" s="13"/>
      <c r="C3187" s="11"/>
      <c r="D3187" s="9"/>
      <c r="E3187" s="9"/>
      <c r="G3187" s="9"/>
      <c r="H3187" s="10"/>
    </row>
    <row r="3188" spans="1:8" ht="15.75" customHeight="1">
      <c r="A3188" s="13"/>
      <c r="C3188" s="11"/>
      <c r="D3188" s="9"/>
      <c r="E3188" s="9"/>
      <c r="G3188" s="9"/>
      <c r="H3188" s="10"/>
    </row>
    <row r="3189" spans="1:8" ht="15.75" customHeight="1">
      <c r="A3189" s="13"/>
      <c r="C3189" s="11"/>
      <c r="D3189" s="9"/>
      <c r="E3189" s="9"/>
      <c r="G3189" s="9"/>
      <c r="H3189" s="10"/>
    </row>
    <row r="3190" spans="1:8" ht="15.75" customHeight="1">
      <c r="A3190" s="13"/>
      <c r="C3190" s="11"/>
      <c r="D3190" s="9"/>
      <c r="E3190" s="9"/>
      <c r="G3190" s="9"/>
      <c r="H3190" s="10"/>
    </row>
    <row r="3191" spans="1:8" ht="15.75" customHeight="1">
      <c r="A3191" s="13"/>
      <c r="C3191" s="11"/>
      <c r="D3191" s="9"/>
      <c r="E3191" s="9"/>
      <c r="G3191" s="9"/>
      <c r="H3191" s="10"/>
    </row>
    <row r="3192" spans="1:8" ht="15.75" customHeight="1">
      <c r="A3192" s="13"/>
      <c r="C3192" s="11"/>
      <c r="D3192" s="9"/>
      <c r="E3192" s="9"/>
      <c r="G3192" s="9"/>
      <c r="H3192" s="10"/>
    </row>
    <row r="3193" spans="1:8" ht="15.75" customHeight="1">
      <c r="A3193" s="13"/>
      <c r="C3193" s="11"/>
      <c r="D3193" s="9"/>
      <c r="E3193" s="9"/>
      <c r="G3193" s="9"/>
      <c r="H3193" s="10"/>
    </row>
    <row r="3194" spans="1:8" ht="15.75" customHeight="1">
      <c r="A3194" s="13"/>
      <c r="C3194" s="11"/>
      <c r="D3194" s="9"/>
      <c r="E3194" s="9"/>
      <c r="G3194" s="9"/>
      <c r="H3194" s="10"/>
    </row>
    <row r="3195" spans="1:8" ht="15.75" customHeight="1">
      <c r="A3195" s="13"/>
      <c r="C3195" s="11"/>
      <c r="D3195" s="9"/>
      <c r="E3195" s="9"/>
      <c r="G3195" s="9"/>
      <c r="H3195" s="10"/>
    </row>
    <row r="3196" spans="1:8" ht="15.75" customHeight="1">
      <c r="A3196" s="13"/>
      <c r="C3196" s="11"/>
      <c r="D3196" s="9"/>
      <c r="E3196" s="9"/>
      <c r="G3196" s="9"/>
      <c r="H3196" s="10"/>
    </row>
    <row r="3197" spans="1:8" ht="15.75" customHeight="1">
      <c r="A3197" s="13"/>
      <c r="C3197" s="11"/>
      <c r="D3197" s="9"/>
      <c r="E3197" s="9"/>
      <c r="G3197" s="9"/>
      <c r="H3197" s="10"/>
    </row>
    <row r="3198" spans="1:8" ht="15.75" customHeight="1">
      <c r="A3198" s="13"/>
      <c r="C3198" s="11"/>
      <c r="D3198" s="9"/>
      <c r="E3198" s="9"/>
      <c r="G3198" s="9"/>
      <c r="H3198" s="10"/>
    </row>
    <row r="3199" spans="1:8" ht="15.75" customHeight="1">
      <c r="A3199" s="13"/>
      <c r="C3199" s="11"/>
      <c r="D3199" s="9"/>
      <c r="E3199" s="9"/>
      <c r="G3199" s="9"/>
      <c r="H3199" s="10"/>
    </row>
    <row r="3200" spans="1:8" ht="15.75" customHeight="1">
      <c r="A3200" s="13"/>
      <c r="C3200" s="11"/>
      <c r="D3200" s="9"/>
      <c r="E3200" s="9"/>
      <c r="G3200" s="9"/>
      <c r="H3200" s="10"/>
    </row>
    <row r="3201" spans="1:8" ht="15.75" customHeight="1">
      <c r="A3201" s="13"/>
      <c r="C3201" s="11"/>
      <c r="D3201" s="9"/>
      <c r="E3201" s="9"/>
      <c r="G3201" s="9"/>
      <c r="H3201" s="10"/>
    </row>
    <row r="3202" spans="1:8" ht="15.75" customHeight="1">
      <c r="A3202" s="13"/>
      <c r="C3202" s="11"/>
      <c r="D3202" s="9"/>
      <c r="E3202" s="9"/>
      <c r="G3202" s="9"/>
      <c r="H3202" s="10"/>
    </row>
    <row r="3203" spans="1:8" ht="15.75" customHeight="1">
      <c r="A3203" s="13"/>
      <c r="C3203" s="11"/>
      <c r="D3203" s="9"/>
      <c r="E3203" s="9"/>
      <c r="G3203" s="9"/>
      <c r="H3203" s="10"/>
    </row>
    <row r="3204" spans="1:8" ht="15.75" customHeight="1">
      <c r="A3204" s="13"/>
      <c r="C3204" s="11"/>
      <c r="D3204" s="9"/>
      <c r="E3204" s="9"/>
      <c r="G3204" s="9"/>
      <c r="H3204" s="10"/>
    </row>
    <row r="3205" spans="1:8" ht="15.75" customHeight="1">
      <c r="A3205" s="13"/>
      <c r="C3205" s="11"/>
      <c r="D3205" s="9"/>
      <c r="E3205" s="9"/>
      <c r="G3205" s="9"/>
      <c r="H3205" s="10"/>
    </row>
    <row r="3206" spans="1:8" ht="15.75" customHeight="1">
      <c r="A3206" s="13"/>
      <c r="C3206" s="11"/>
      <c r="D3206" s="9"/>
      <c r="E3206" s="9"/>
      <c r="G3206" s="9"/>
      <c r="H3206" s="10"/>
    </row>
    <row r="3207" spans="1:8" ht="15.75" customHeight="1">
      <c r="A3207" s="13"/>
      <c r="C3207" s="11"/>
      <c r="D3207" s="9"/>
      <c r="E3207" s="9"/>
      <c r="G3207" s="9"/>
      <c r="H3207" s="10"/>
    </row>
    <row r="3208" spans="1:8" ht="15.75" customHeight="1">
      <c r="A3208" s="13"/>
      <c r="C3208" s="11"/>
      <c r="D3208" s="9"/>
      <c r="E3208" s="9"/>
      <c r="G3208" s="9"/>
      <c r="H3208" s="10"/>
    </row>
    <row r="3209" spans="1:8" ht="15.75" customHeight="1">
      <c r="A3209" s="13"/>
      <c r="C3209" s="11"/>
      <c r="D3209" s="9"/>
      <c r="E3209" s="9"/>
      <c r="G3209" s="9"/>
      <c r="H3209" s="10"/>
    </row>
    <row r="3210" spans="1:8" ht="15.75" customHeight="1">
      <c r="A3210" s="13"/>
      <c r="C3210" s="11"/>
      <c r="D3210" s="9"/>
      <c r="E3210" s="9"/>
      <c r="G3210" s="9"/>
      <c r="H3210" s="10"/>
    </row>
    <row r="3211" spans="1:8" ht="15.75" customHeight="1">
      <c r="A3211" s="13"/>
      <c r="C3211" s="11"/>
      <c r="D3211" s="9"/>
      <c r="E3211" s="9"/>
      <c r="G3211" s="9"/>
      <c r="H3211" s="10"/>
    </row>
    <row r="3212" spans="1:8" ht="15.75" customHeight="1">
      <c r="A3212" s="13"/>
      <c r="C3212" s="11"/>
      <c r="D3212" s="9"/>
      <c r="E3212" s="9"/>
      <c r="G3212" s="9"/>
      <c r="H3212" s="10"/>
    </row>
    <row r="3213" spans="1:8" ht="15.75" customHeight="1">
      <c r="A3213" s="13"/>
      <c r="C3213" s="11"/>
      <c r="D3213" s="9"/>
      <c r="E3213" s="9"/>
      <c r="G3213" s="9"/>
      <c r="H3213" s="10"/>
    </row>
    <row r="3214" spans="1:8" ht="15.75" customHeight="1">
      <c r="A3214" s="13"/>
      <c r="C3214" s="11"/>
      <c r="D3214" s="9"/>
      <c r="E3214" s="9"/>
      <c r="G3214" s="9"/>
      <c r="H3214" s="10"/>
    </row>
    <row r="3215" spans="1:8" ht="15.75" customHeight="1">
      <c r="A3215" s="13"/>
      <c r="C3215" s="11"/>
      <c r="D3215" s="9"/>
      <c r="E3215" s="9"/>
      <c r="G3215" s="9"/>
      <c r="H3215" s="10"/>
    </row>
    <row r="3216" spans="1:8" ht="15.75" customHeight="1">
      <c r="A3216" s="13"/>
      <c r="C3216" s="11"/>
      <c r="D3216" s="9"/>
      <c r="E3216" s="9"/>
      <c r="G3216" s="9"/>
      <c r="H3216" s="10"/>
    </row>
    <row r="3217" spans="1:8" ht="15.75" customHeight="1">
      <c r="A3217" s="13"/>
      <c r="C3217" s="11"/>
      <c r="D3217" s="9"/>
      <c r="E3217" s="9"/>
      <c r="G3217" s="9"/>
      <c r="H3217" s="10"/>
    </row>
    <row r="3218" spans="1:8" ht="15.75" customHeight="1">
      <c r="A3218" s="13"/>
      <c r="C3218" s="11"/>
      <c r="D3218" s="9"/>
      <c r="E3218" s="9"/>
      <c r="G3218" s="9"/>
      <c r="H3218" s="10"/>
    </row>
    <row r="3219" spans="1:8" ht="15.75" customHeight="1">
      <c r="A3219" s="13"/>
      <c r="C3219" s="11"/>
      <c r="D3219" s="9"/>
      <c r="E3219" s="9"/>
      <c r="G3219" s="9"/>
      <c r="H3219" s="10"/>
    </row>
    <row r="3220" spans="1:8" ht="15.75" customHeight="1">
      <c r="A3220" s="13"/>
      <c r="C3220" s="11"/>
      <c r="D3220" s="9"/>
      <c r="E3220" s="9"/>
      <c r="G3220" s="9"/>
      <c r="H3220" s="10"/>
    </row>
    <row r="3221" spans="1:8" ht="15.75" customHeight="1">
      <c r="A3221" s="13"/>
      <c r="C3221" s="11"/>
      <c r="D3221" s="9"/>
      <c r="E3221" s="9"/>
      <c r="G3221" s="9"/>
      <c r="H3221" s="10"/>
    </row>
    <row r="3222" spans="1:8" ht="15.75" customHeight="1">
      <c r="A3222" s="13"/>
      <c r="C3222" s="11"/>
      <c r="D3222" s="9"/>
      <c r="E3222" s="9"/>
      <c r="G3222" s="9"/>
      <c r="H3222" s="10"/>
    </row>
    <row r="3223" spans="1:8" ht="15.75" customHeight="1">
      <c r="A3223" s="13"/>
      <c r="C3223" s="11"/>
      <c r="D3223" s="9"/>
      <c r="E3223" s="9"/>
      <c r="G3223" s="9"/>
      <c r="H3223" s="10"/>
    </row>
    <row r="3224" spans="1:8" ht="15.75" customHeight="1">
      <c r="A3224" s="13"/>
      <c r="C3224" s="11"/>
      <c r="D3224" s="9"/>
      <c r="E3224" s="9"/>
      <c r="G3224" s="9"/>
      <c r="H3224" s="10"/>
    </row>
    <row r="3225" spans="1:8" ht="15.75" customHeight="1">
      <c r="A3225" s="13"/>
      <c r="C3225" s="11"/>
      <c r="D3225" s="9"/>
      <c r="E3225" s="9"/>
      <c r="G3225" s="9"/>
      <c r="H3225" s="10"/>
    </row>
    <row r="3226" spans="1:8" ht="15.75" customHeight="1">
      <c r="A3226" s="13"/>
      <c r="C3226" s="11"/>
      <c r="D3226" s="9"/>
      <c r="E3226" s="9"/>
      <c r="G3226" s="9"/>
      <c r="H3226" s="10"/>
    </row>
    <row r="3227" spans="1:8" ht="15.75" customHeight="1">
      <c r="A3227" s="13"/>
      <c r="C3227" s="11"/>
      <c r="D3227" s="9"/>
      <c r="E3227" s="9"/>
      <c r="G3227" s="9"/>
      <c r="H3227" s="10"/>
    </row>
    <row r="3228" spans="1:8" ht="15.75" customHeight="1">
      <c r="A3228" s="13"/>
      <c r="C3228" s="11"/>
      <c r="D3228" s="9"/>
      <c r="E3228" s="9"/>
      <c r="G3228" s="9"/>
      <c r="H3228" s="10"/>
    </row>
    <row r="3229" spans="1:8" ht="15.75" customHeight="1">
      <c r="A3229" s="13"/>
      <c r="C3229" s="11"/>
      <c r="D3229" s="9"/>
      <c r="E3229" s="9"/>
      <c r="G3229" s="9"/>
      <c r="H3229" s="10"/>
    </row>
    <row r="3230" spans="1:8" ht="15.75" customHeight="1">
      <c r="A3230" s="13"/>
      <c r="C3230" s="11"/>
      <c r="D3230" s="9"/>
      <c r="E3230" s="9"/>
      <c r="G3230" s="9"/>
      <c r="H3230" s="10"/>
    </row>
    <row r="3231" spans="1:8" ht="15.75" customHeight="1">
      <c r="A3231" s="13"/>
      <c r="C3231" s="11"/>
      <c r="D3231" s="9"/>
      <c r="E3231" s="9"/>
      <c r="G3231" s="9"/>
      <c r="H3231" s="10"/>
    </row>
    <row r="3232" spans="1:8" ht="15.75" customHeight="1">
      <c r="A3232" s="13"/>
      <c r="C3232" s="11"/>
      <c r="D3232" s="9"/>
      <c r="E3232" s="9"/>
      <c r="G3232" s="9"/>
      <c r="H3232" s="10"/>
    </row>
    <row r="3233" spans="1:8" ht="15.75" customHeight="1">
      <c r="A3233" s="13"/>
      <c r="C3233" s="11"/>
      <c r="D3233" s="9"/>
      <c r="E3233" s="9"/>
      <c r="G3233" s="9"/>
      <c r="H3233" s="10"/>
    </row>
    <row r="3234" spans="1:8" ht="15.75" customHeight="1">
      <c r="A3234" s="13"/>
      <c r="C3234" s="11"/>
      <c r="D3234" s="9"/>
      <c r="E3234" s="9"/>
      <c r="G3234" s="9"/>
      <c r="H3234" s="10"/>
    </row>
    <row r="3235" spans="1:8" ht="15.75" customHeight="1">
      <c r="A3235" s="13"/>
      <c r="C3235" s="11"/>
      <c r="D3235" s="9"/>
      <c r="E3235" s="9"/>
      <c r="G3235" s="9"/>
      <c r="H3235" s="10"/>
    </row>
    <row r="3236" spans="1:8" ht="15.75" customHeight="1">
      <c r="A3236" s="13"/>
      <c r="C3236" s="11"/>
      <c r="D3236" s="9"/>
      <c r="E3236" s="9"/>
      <c r="G3236" s="9"/>
      <c r="H3236" s="10"/>
    </row>
    <row r="3237" spans="1:8" ht="15.75" customHeight="1">
      <c r="A3237" s="13"/>
      <c r="C3237" s="11"/>
      <c r="D3237" s="9"/>
      <c r="E3237" s="9"/>
      <c r="G3237" s="9"/>
      <c r="H3237" s="10"/>
    </row>
    <row r="3238" spans="1:8" ht="15.75" customHeight="1">
      <c r="A3238" s="13"/>
      <c r="C3238" s="11"/>
      <c r="D3238" s="9"/>
      <c r="E3238" s="9"/>
      <c r="G3238" s="9"/>
      <c r="H3238" s="10"/>
    </row>
    <row r="3239" spans="1:8" ht="15.75" customHeight="1">
      <c r="A3239" s="13"/>
      <c r="C3239" s="11"/>
      <c r="D3239" s="9"/>
      <c r="E3239" s="9"/>
      <c r="G3239" s="9"/>
      <c r="H3239" s="10"/>
    </row>
    <row r="3240" spans="1:8" ht="15.75" customHeight="1">
      <c r="A3240" s="13"/>
      <c r="C3240" s="11"/>
      <c r="D3240" s="9"/>
      <c r="E3240" s="9"/>
      <c r="G3240" s="9"/>
      <c r="H3240" s="10"/>
    </row>
    <row r="3241" spans="1:8" ht="15.75" customHeight="1">
      <c r="A3241" s="13"/>
      <c r="C3241" s="11"/>
      <c r="D3241" s="9"/>
      <c r="E3241" s="9"/>
      <c r="G3241" s="9"/>
      <c r="H3241" s="10"/>
    </row>
    <row r="3242" spans="1:8" ht="15.75" customHeight="1">
      <c r="A3242" s="13"/>
      <c r="C3242" s="11"/>
      <c r="D3242" s="9"/>
      <c r="E3242" s="9"/>
      <c r="G3242" s="9"/>
      <c r="H3242" s="10"/>
    </row>
    <row r="3243" spans="1:8" ht="15.75" customHeight="1">
      <c r="A3243" s="13"/>
      <c r="C3243" s="11"/>
      <c r="D3243" s="9"/>
      <c r="E3243" s="9"/>
      <c r="G3243" s="9"/>
      <c r="H3243" s="10"/>
    </row>
    <row r="3244" spans="1:8" ht="15.75" customHeight="1">
      <c r="A3244" s="13"/>
      <c r="C3244" s="11"/>
      <c r="D3244" s="9"/>
      <c r="E3244" s="9"/>
      <c r="G3244" s="9"/>
      <c r="H3244" s="10"/>
    </row>
    <row r="3245" spans="1:8" ht="15.75" customHeight="1">
      <c r="A3245" s="13"/>
      <c r="C3245" s="11"/>
      <c r="D3245" s="9"/>
      <c r="E3245" s="9"/>
      <c r="G3245" s="9"/>
      <c r="H3245" s="10"/>
    </row>
    <row r="3246" spans="1:8" ht="15.75" customHeight="1">
      <c r="A3246" s="13"/>
      <c r="C3246" s="11"/>
      <c r="D3246" s="9"/>
      <c r="E3246" s="9"/>
      <c r="G3246" s="9"/>
      <c r="H3246" s="10"/>
    </row>
    <row r="3247" spans="1:8" ht="15.75" customHeight="1">
      <c r="A3247" s="13"/>
      <c r="C3247" s="11"/>
      <c r="D3247" s="9"/>
      <c r="E3247" s="9"/>
      <c r="G3247" s="9"/>
      <c r="H3247" s="10"/>
    </row>
    <row r="3248" spans="1:8" ht="15.75" customHeight="1">
      <c r="A3248" s="13"/>
      <c r="C3248" s="11"/>
      <c r="D3248" s="9"/>
      <c r="E3248" s="9"/>
      <c r="G3248" s="9"/>
      <c r="H3248" s="10"/>
    </row>
    <row r="3249" spans="1:8" ht="15.75" customHeight="1">
      <c r="A3249" s="13"/>
      <c r="C3249" s="11"/>
      <c r="D3249" s="9"/>
      <c r="E3249" s="9"/>
      <c r="G3249" s="9"/>
      <c r="H3249" s="10"/>
    </row>
    <row r="3250" spans="1:8" ht="15.75" customHeight="1">
      <c r="A3250" s="13"/>
      <c r="C3250" s="11"/>
      <c r="D3250" s="9"/>
      <c r="E3250" s="9"/>
      <c r="G3250" s="9"/>
      <c r="H3250" s="10"/>
    </row>
    <row r="3251" spans="1:8" ht="15.75" customHeight="1">
      <c r="A3251" s="13"/>
      <c r="C3251" s="11"/>
      <c r="D3251" s="9"/>
      <c r="E3251" s="9"/>
      <c r="G3251" s="9"/>
      <c r="H3251" s="10"/>
    </row>
    <row r="3252" spans="1:8" ht="15.75" customHeight="1">
      <c r="A3252" s="13"/>
      <c r="C3252" s="11"/>
      <c r="D3252" s="9"/>
      <c r="E3252" s="9"/>
      <c r="G3252" s="9"/>
      <c r="H3252" s="10"/>
    </row>
    <row r="3253" spans="1:8" ht="15.75" customHeight="1">
      <c r="A3253" s="13"/>
      <c r="C3253" s="11"/>
      <c r="D3253" s="9"/>
      <c r="E3253" s="9"/>
      <c r="G3253" s="9"/>
      <c r="H3253" s="10"/>
    </row>
    <row r="3254" spans="1:8" ht="15.75" customHeight="1">
      <c r="A3254" s="13"/>
      <c r="C3254" s="11"/>
      <c r="D3254" s="9"/>
      <c r="E3254" s="9"/>
      <c r="G3254" s="9"/>
      <c r="H3254" s="10"/>
    </row>
    <row r="3255" spans="1:8" ht="15.75" customHeight="1">
      <c r="A3255" s="13"/>
      <c r="C3255" s="11"/>
      <c r="D3255" s="9"/>
      <c r="E3255" s="9"/>
      <c r="G3255" s="9"/>
      <c r="H3255" s="10"/>
    </row>
    <row r="3256" spans="1:8" ht="15.75" customHeight="1">
      <c r="A3256" s="13"/>
      <c r="C3256" s="11"/>
      <c r="D3256" s="9"/>
      <c r="E3256" s="9"/>
      <c r="G3256" s="9"/>
      <c r="H3256" s="10"/>
    </row>
    <row r="3257" spans="1:8" ht="15.75" customHeight="1">
      <c r="A3257" s="13"/>
      <c r="C3257" s="11"/>
      <c r="D3257" s="9"/>
      <c r="E3257" s="9"/>
      <c r="G3257" s="9"/>
      <c r="H3257" s="10"/>
    </row>
    <row r="3258" spans="1:8" ht="15.75" customHeight="1">
      <c r="A3258" s="13"/>
      <c r="C3258" s="11"/>
      <c r="D3258" s="9"/>
      <c r="E3258" s="9"/>
      <c r="G3258" s="9"/>
      <c r="H3258" s="10"/>
    </row>
    <row r="3259" spans="1:8" ht="15.75" customHeight="1">
      <c r="A3259" s="13"/>
      <c r="C3259" s="11"/>
      <c r="D3259" s="9"/>
      <c r="E3259" s="9"/>
      <c r="G3259" s="9"/>
      <c r="H3259" s="10"/>
    </row>
    <row r="3260" spans="1:8" ht="15.75" customHeight="1">
      <c r="A3260" s="13"/>
      <c r="C3260" s="11"/>
      <c r="D3260" s="9"/>
      <c r="E3260" s="9"/>
      <c r="G3260" s="9"/>
      <c r="H3260" s="10"/>
    </row>
    <row r="3261" spans="1:8" ht="15.75" customHeight="1">
      <c r="A3261" s="13"/>
      <c r="C3261" s="11"/>
      <c r="D3261" s="9"/>
      <c r="E3261" s="9"/>
      <c r="G3261" s="9"/>
      <c r="H3261" s="10"/>
    </row>
    <row r="3262" spans="1:8" ht="15.75" customHeight="1">
      <c r="A3262" s="13"/>
      <c r="C3262" s="11"/>
      <c r="D3262" s="9"/>
      <c r="E3262" s="9"/>
      <c r="G3262" s="9"/>
      <c r="H3262" s="10"/>
    </row>
    <row r="3263" spans="1:8" ht="15.75" customHeight="1">
      <c r="A3263" s="13"/>
      <c r="C3263" s="11"/>
      <c r="D3263" s="9"/>
      <c r="E3263" s="9"/>
      <c r="G3263" s="9"/>
      <c r="H3263" s="10"/>
    </row>
    <row r="3264" spans="1:8" ht="15.75" customHeight="1">
      <c r="A3264" s="13"/>
      <c r="C3264" s="11"/>
      <c r="D3264" s="9"/>
      <c r="E3264" s="9"/>
      <c r="G3264" s="9"/>
      <c r="H3264" s="10"/>
    </row>
    <row r="3265" spans="1:8" ht="15.75" customHeight="1">
      <c r="A3265" s="13"/>
      <c r="C3265" s="11"/>
      <c r="D3265" s="9"/>
      <c r="E3265" s="9"/>
      <c r="G3265" s="9"/>
      <c r="H3265" s="10"/>
    </row>
    <row r="3266" spans="1:8" ht="15.75" customHeight="1">
      <c r="A3266" s="13"/>
      <c r="C3266" s="11"/>
      <c r="D3266" s="9"/>
      <c r="E3266" s="9"/>
      <c r="G3266" s="9"/>
      <c r="H3266" s="10"/>
    </row>
    <row r="3267" spans="1:8" ht="15.75" customHeight="1">
      <c r="A3267" s="13"/>
      <c r="C3267" s="11"/>
      <c r="D3267" s="9"/>
      <c r="E3267" s="9"/>
      <c r="G3267" s="9"/>
      <c r="H3267" s="10"/>
    </row>
    <row r="3268" spans="1:8" ht="15.75" customHeight="1">
      <c r="A3268" s="13"/>
      <c r="C3268" s="11"/>
      <c r="D3268" s="9"/>
      <c r="E3268" s="9"/>
      <c r="G3268" s="9"/>
      <c r="H3268" s="10"/>
    </row>
    <row r="3269" spans="1:8" ht="15.75" customHeight="1">
      <c r="A3269" s="13"/>
      <c r="C3269" s="11"/>
      <c r="D3269" s="9"/>
      <c r="E3269" s="9"/>
      <c r="G3269" s="9"/>
      <c r="H3269" s="10"/>
    </row>
    <row r="3270" spans="1:8" ht="15.75" customHeight="1">
      <c r="A3270" s="13"/>
      <c r="C3270" s="11"/>
      <c r="D3270" s="9"/>
      <c r="E3270" s="9"/>
      <c r="G3270" s="9"/>
      <c r="H3270" s="10"/>
    </row>
    <row r="3271" spans="1:8" ht="15.75" customHeight="1">
      <c r="A3271" s="13"/>
      <c r="C3271" s="11"/>
      <c r="D3271" s="9"/>
      <c r="E3271" s="9"/>
      <c r="G3271" s="9"/>
      <c r="H3271" s="10"/>
    </row>
    <row r="3272" spans="1:8" ht="15.75" customHeight="1">
      <c r="A3272" s="13"/>
      <c r="C3272" s="11"/>
      <c r="D3272" s="9"/>
      <c r="E3272" s="9"/>
      <c r="G3272" s="9"/>
      <c r="H3272" s="10"/>
    </row>
    <row r="3273" spans="1:8" ht="15.75" customHeight="1">
      <c r="A3273" s="13"/>
      <c r="C3273" s="11"/>
      <c r="D3273" s="9"/>
      <c r="E3273" s="9"/>
      <c r="G3273" s="9"/>
      <c r="H3273" s="10"/>
    </row>
    <row r="3274" spans="1:8" ht="15.75" customHeight="1">
      <c r="A3274" s="13"/>
      <c r="C3274" s="11"/>
      <c r="D3274" s="9"/>
      <c r="E3274" s="9"/>
      <c r="G3274" s="9"/>
      <c r="H3274" s="10"/>
    </row>
    <row r="3275" spans="1:8" ht="15.75" customHeight="1">
      <c r="A3275" s="13"/>
      <c r="C3275" s="11"/>
      <c r="D3275" s="9"/>
      <c r="E3275" s="9"/>
      <c r="G3275" s="9"/>
      <c r="H3275" s="10"/>
    </row>
    <row r="3276" spans="1:8" ht="15.75" customHeight="1">
      <c r="A3276" s="13"/>
      <c r="C3276" s="11"/>
      <c r="D3276" s="9"/>
      <c r="E3276" s="9"/>
      <c r="G3276" s="9"/>
      <c r="H3276" s="10"/>
    </row>
    <row r="3277" spans="1:8" ht="15.75" customHeight="1">
      <c r="A3277" s="13"/>
      <c r="C3277" s="11"/>
      <c r="D3277" s="9"/>
      <c r="E3277" s="9"/>
      <c r="G3277" s="9"/>
      <c r="H3277" s="10"/>
    </row>
    <row r="3278" spans="1:8" ht="15.75" customHeight="1">
      <c r="A3278" s="13"/>
      <c r="C3278" s="11"/>
      <c r="D3278" s="9"/>
      <c r="E3278" s="9"/>
      <c r="G3278" s="9"/>
      <c r="H3278" s="10"/>
    </row>
    <row r="3279" spans="1:8" ht="15.75" customHeight="1">
      <c r="A3279" s="13"/>
      <c r="C3279" s="11"/>
      <c r="D3279" s="9"/>
      <c r="E3279" s="9"/>
      <c r="G3279" s="9"/>
      <c r="H3279" s="10"/>
    </row>
    <row r="3280" spans="1:8" ht="15.75" customHeight="1">
      <c r="A3280" s="13"/>
      <c r="C3280" s="11"/>
      <c r="D3280" s="9"/>
      <c r="E3280" s="9"/>
      <c r="G3280" s="9"/>
      <c r="H3280" s="10"/>
    </row>
    <row r="3281" spans="1:8" ht="15.75" customHeight="1">
      <c r="A3281" s="13"/>
      <c r="C3281" s="11"/>
      <c r="D3281" s="9"/>
      <c r="E3281" s="9"/>
      <c r="G3281" s="9"/>
      <c r="H3281" s="10"/>
    </row>
    <row r="3282" spans="1:8" ht="15.75" customHeight="1">
      <c r="A3282" s="13"/>
      <c r="C3282" s="11"/>
      <c r="D3282" s="9"/>
      <c r="E3282" s="9"/>
      <c r="G3282" s="9"/>
      <c r="H3282" s="10"/>
    </row>
    <row r="3283" spans="1:8" ht="15.75" customHeight="1">
      <c r="A3283" s="13"/>
      <c r="C3283" s="11"/>
      <c r="D3283" s="9"/>
      <c r="E3283" s="9"/>
      <c r="G3283" s="9"/>
      <c r="H3283" s="10"/>
    </row>
    <row r="3284" spans="1:8" ht="15.75" customHeight="1">
      <c r="A3284" s="13"/>
      <c r="C3284" s="11"/>
      <c r="D3284" s="9"/>
      <c r="E3284" s="9"/>
      <c r="G3284" s="9"/>
      <c r="H3284" s="10"/>
    </row>
    <row r="3285" spans="1:8" ht="15.75" customHeight="1">
      <c r="A3285" s="13"/>
      <c r="C3285" s="11"/>
      <c r="D3285" s="9"/>
      <c r="E3285" s="9"/>
      <c r="G3285" s="9"/>
      <c r="H3285" s="10"/>
    </row>
    <row r="3286" spans="1:8" ht="15.75" customHeight="1">
      <c r="A3286" s="13"/>
      <c r="C3286" s="11"/>
      <c r="D3286" s="9"/>
      <c r="E3286" s="9"/>
      <c r="G3286" s="9"/>
      <c r="H3286" s="10"/>
    </row>
    <row r="3287" spans="1:8" ht="15.75" customHeight="1">
      <c r="A3287" s="13"/>
      <c r="C3287" s="11"/>
      <c r="D3287" s="9"/>
      <c r="E3287" s="9"/>
      <c r="G3287" s="9"/>
      <c r="H3287" s="10"/>
    </row>
    <row r="3288" spans="1:8" ht="15.75" customHeight="1">
      <c r="A3288" s="13"/>
      <c r="C3288" s="11"/>
      <c r="D3288" s="9"/>
      <c r="E3288" s="9"/>
      <c r="G3288" s="9"/>
      <c r="H3288" s="10"/>
    </row>
    <row r="3289" spans="1:8" ht="15.75" customHeight="1">
      <c r="A3289" s="13"/>
      <c r="C3289" s="11"/>
      <c r="D3289" s="9"/>
      <c r="E3289" s="9"/>
      <c r="G3289" s="9"/>
      <c r="H3289" s="10"/>
    </row>
    <row r="3290" spans="1:8" ht="15.75" customHeight="1">
      <c r="A3290" s="13"/>
      <c r="C3290" s="11"/>
      <c r="D3290" s="9"/>
      <c r="E3290" s="9"/>
      <c r="G3290" s="9"/>
      <c r="H3290" s="10"/>
    </row>
    <row r="3291" spans="1:8" ht="15.75" customHeight="1">
      <c r="A3291" s="13"/>
      <c r="C3291" s="11"/>
      <c r="D3291" s="9"/>
      <c r="E3291" s="9"/>
      <c r="G3291" s="9"/>
      <c r="H3291" s="10"/>
    </row>
    <row r="3292" spans="1:8" ht="15.75" customHeight="1">
      <c r="A3292" s="13"/>
      <c r="C3292" s="11"/>
      <c r="D3292" s="9"/>
      <c r="E3292" s="9"/>
      <c r="G3292" s="9"/>
      <c r="H3292" s="10"/>
    </row>
    <row r="3293" spans="1:8" ht="15.75" customHeight="1">
      <c r="A3293" s="13"/>
      <c r="C3293" s="11"/>
      <c r="D3293" s="9"/>
      <c r="E3293" s="9"/>
      <c r="G3293" s="9"/>
      <c r="H3293" s="10"/>
    </row>
    <row r="3294" spans="1:8" ht="15.75" customHeight="1">
      <c r="A3294" s="13"/>
      <c r="C3294" s="11"/>
      <c r="D3294" s="9"/>
      <c r="E3294" s="9"/>
      <c r="G3294" s="9"/>
      <c r="H3294" s="10"/>
    </row>
    <row r="3295" spans="1:8" ht="15.75" customHeight="1">
      <c r="A3295" s="13"/>
      <c r="C3295" s="11"/>
      <c r="D3295" s="9"/>
      <c r="E3295" s="9"/>
      <c r="G3295" s="9"/>
      <c r="H3295" s="10"/>
    </row>
    <row r="3296" spans="1:8" ht="15.75" customHeight="1">
      <c r="A3296" s="13"/>
      <c r="C3296" s="11"/>
      <c r="D3296" s="9"/>
      <c r="E3296" s="9"/>
      <c r="G3296" s="9"/>
      <c r="H3296" s="10"/>
    </row>
    <row r="3297" spans="1:8" ht="15.75" customHeight="1">
      <c r="A3297" s="13"/>
      <c r="C3297" s="11"/>
      <c r="D3297" s="9"/>
      <c r="E3297" s="9"/>
      <c r="G3297" s="9"/>
      <c r="H3297" s="10"/>
    </row>
    <row r="3298" spans="1:8" ht="15.75" customHeight="1">
      <c r="A3298" s="13"/>
      <c r="C3298" s="11"/>
      <c r="D3298" s="9"/>
      <c r="E3298" s="9"/>
      <c r="G3298" s="9"/>
      <c r="H3298" s="10"/>
    </row>
    <row r="3299" spans="1:8" ht="15.75" customHeight="1">
      <c r="A3299" s="13"/>
      <c r="C3299" s="11"/>
      <c r="D3299" s="9"/>
      <c r="E3299" s="9"/>
      <c r="G3299" s="9"/>
      <c r="H3299" s="10"/>
    </row>
    <row r="3300" spans="1:8" ht="15.75" customHeight="1">
      <c r="A3300" s="13"/>
      <c r="C3300" s="11"/>
      <c r="D3300" s="9"/>
      <c r="E3300" s="9"/>
      <c r="G3300" s="9"/>
      <c r="H3300" s="10"/>
    </row>
    <row r="3301" spans="1:8" ht="15.75" customHeight="1">
      <c r="A3301" s="13"/>
      <c r="C3301" s="11"/>
      <c r="D3301" s="9"/>
      <c r="E3301" s="9"/>
      <c r="G3301" s="9"/>
      <c r="H3301" s="10"/>
    </row>
    <row r="3302" spans="1:8" ht="15.75" customHeight="1">
      <c r="A3302" s="13"/>
      <c r="C3302" s="11"/>
      <c r="D3302" s="9"/>
      <c r="E3302" s="9"/>
      <c r="G3302" s="9"/>
      <c r="H3302" s="10"/>
    </row>
    <row r="3303" spans="1:8" ht="15.75" customHeight="1">
      <c r="A3303" s="13"/>
      <c r="C3303" s="11"/>
      <c r="D3303" s="9"/>
      <c r="E3303" s="9"/>
      <c r="G3303" s="9"/>
      <c r="H3303" s="10"/>
    </row>
    <row r="3304" spans="1:8" ht="15.75" customHeight="1">
      <c r="A3304" s="13"/>
      <c r="C3304" s="11"/>
      <c r="D3304" s="9"/>
      <c r="E3304" s="9"/>
      <c r="G3304" s="9"/>
      <c r="H3304" s="10"/>
    </row>
    <row r="3305" spans="1:8" ht="15.75" customHeight="1">
      <c r="A3305" s="13"/>
      <c r="C3305" s="11"/>
      <c r="D3305" s="9"/>
      <c r="E3305" s="9"/>
      <c r="G3305" s="9"/>
      <c r="H3305" s="10"/>
    </row>
    <row r="3306" spans="1:8" ht="15.75" customHeight="1">
      <c r="A3306" s="13"/>
      <c r="C3306" s="11"/>
      <c r="D3306" s="9"/>
      <c r="E3306" s="9"/>
      <c r="G3306" s="9"/>
      <c r="H3306" s="10"/>
    </row>
    <row r="3307" spans="1:8" ht="15.75" customHeight="1">
      <c r="A3307" s="13"/>
      <c r="C3307" s="11"/>
      <c r="D3307" s="9"/>
      <c r="E3307" s="9"/>
      <c r="G3307" s="9"/>
      <c r="H3307" s="10"/>
    </row>
    <row r="3308" spans="1:8" ht="15.75" customHeight="1">
      <c r="A3308" s="13"/>
      <c r="C3308" s="11"/>
      <c r="D3308" s="9"/>
      <c r="E3308" s="9"/>
      <c r="G3308" s="9"/>
      <c r="H3308" s="10"/>
    </row>
    <row r="3309" spans="1:8" ht="15.75" customHeight="1">
      <c r="A3309" s="13"/>
      <c r="C3309" s="11"/>
      <c r="D3309" s="9"/>
      <c r="E3309" s="9"/>
      <c r="G3309" s="9"/>
      <c r="H3309" s="10"/>
    </row>
    <row r="3310" spans="1:8" ht="15.75" customHeight="1">
      <c r="A3310" s="13"/>
      <c r="C3310" s="11"/>
      <c r="D3310" s="9"/>
      <c r="E3310" s="9"/>
      <c r="G3310" s="9"/>
      <c r="H3310" s="10"/>
    </row>
    <row r="3311" spans="1:8" ht="15.75" customHeight="1">
      <c r="A3311" s="13"/>
      <c r="C3311" s="11"/>
      <c r="D3311" s="9"/>
      <c r="E3311" s="9"/>
      <c r="G3311" s="9"/>
      <c r="H3311" s="10"/>
    </row>
    <row r="3312" spans="1:8" ht="15.75" customHeight="1">
      <c r="A3312" s="13"/>
      <c r="C3312" s="11"/>
      <c r="D3312" s="9"/>
      <c r="E3312" s="9"/>
      <c r="G3312" s="9"/>
      <c r="H3312" s="10"/>
    </row>
    <row r="3313" spans="1:8" ht="15.75" customHeight="1">
      <c r="A3313" s="13"/>
      <c r="C3313" s="11"/>
      <c r="D3313" s="9"/>
      <c r="E3313" s="9"/>
      <c r="G3313" s="9"/>
      <c r="H3313" s="10"/>
    </row>
    <row r="3314" spans="1:8" ht="15.75" customHeight="1">
      <c r="A3314" s="13"/>
      <c r="C3314" s="11"/>
      <c r="D3314" s="9"/>
      <c r="E3314" s="9"/>
      <c r="G3314" s="9"/>
      <c r="H3314" s="10"/>
    </row>
    <row r="3315" spans="1:8" ht="15.75" customHeight="1">
      <c r="A3315" s="13"/>
      <c r="C3315" s="11"/>
      <c r="D3315" s="9"/>
      <c r="E3315" s="9"/>
      <c r="G3315" s="9"/>
      <c r="H3315" s="10"/>
    </row>
    <row r="3316" spans="1:8" ht="15.75" customHeight="1">
      <c r="A3316" s="13"/>
      <c r="C3316" s="11"/>
      <c r="D3316" s="9"/>
      <c r="E3316" s="9"/>
      <c r="G3316" s="9"/>
      <c r="H3316" s="10"/>
    </row>
    <row r="3317" spans="1:8" ht="15.75" customHeight="1">
      <c r="A3317" s="13"/>
      <c r="C3317" s="11"/>
      <c r="D3317" s="9"/>
      <c r="E3317" s="9"/>
      <c r="G3317" s="9"/>
      <c r="H3317" s="10"/>
    </row>
    <row r="3318" spans="1:8" ht="15.75" customHeight="1">
      <c r="A3318" s="13"/>
      <c r="C3318" s="11"/>
      <c r="D3318" s="9"/>
      <c r="E3318" s="9"/>
      <c r="G3318" s="9"/>
      <c r="H3318" s="10"/>
    </row>
    <row r="3319" spans="1:8" ht="15.75" customHeight="1">
      <c r="A3319" s="13"/>
      <c r="C3319" s="11"/>
      <c r="D3319" s="9"/>
      <c r="E3319" s="9"/>
      <c r="G3319" s="9"/>
      <c r="H3319" s="10"/>
    </row>
    <row r="3320" spans="1:8" ht="15.75" customHeight="1">
      <c r="A3320" s="13"/>
      <c r="C3320" s="11"/>
      <c r="D3320" s="9"/>
      <c r="E3320" s="9"/>
      <c r="G3320" s="9"/>
      <c r="H3320" s="10"/>
    </row>
    <row r="3321" spans="1:8" ht="15.75" customHeight="1">
      <c r="A3321" s="13"/>
      <c r="C3321" s="11"/>
      <c r="D3321" s="9"/>
      <c r="E3321" s="9"/>
      <c r="G3321" s="9"/>
      <c r="H3321" s="10"/>
    </row>
    <row r="3322" spans="1:8" ht="15.75" customHeight="1">
      <c r="A3322" s="13"/>
      <c r="C3322" s="11"/>
      <c r="D3322" s="9"/>
      <c r="E3322" s="9"/>
      <c r="G3322" s="9"/>
      <c r="H3322" s="10"/>
    </row>
    <row r="3323" spans="1:8" ht="15.75" customHeight="1">
      <c r="A3323" s="13"/>
      <c r="C3323" s="11"/>
      <c r="D3323" s="9"/>
      <c r="E3323" s="9"/>
      <c r="G3323" s="9"/>
      <c r="H3323" s="10"/>
    </row>
    <row r="3324" spans="1:8" ht="15.75" customHeight="1">
      <c r="A3324" s="13"/>
      <c r="C3324" s="11"/>
      <c r="D3324" s="9"/>
      <c r="E3324" s="9"/>
      <c r="G3324" s="9"/>
      <c r="H3324" s="10"/>
    </row>
    <row r="3325" spans="1:8" ht="15.75" customHeight="1">
      <c r="A3325" s="13"/>
      <c r="C3325" s="11"/>
      <c r="D3325" s="9"/>
      <c r="E3325" s="9"/>
      <c r="G3325" s="9"/>
      <c r="H3325" s="10"/>
    </row>
    <row r="3326" spans="1:8" ht="15.75" customHeight="1">
      <c r="A3326" s="13"/>
      <c r="C3326" s="11"/>
      <c r="D3326" s="9"/>
      <c r="E3326" s="9"/>
      <c r="G3326" s="9"/>
      <c r="H3326" s="10"/>
    </row>
    <row r="3327" spans="1:8" ht="15.75" customHeight="1">
      <c r="A3327" s="13"/>
      <c r="C3327" s="11"/>
      <c r="D3327" s="9"/>
      <c r="E3327" s="9"/>
      <c r="G3327" s="9"/>
      <c r="H3327" s="10"/>
    </row>
    <row r="3328" spans="1:8" ht="15.75" customHeight="1">
      <c r="A3328" s="13"/>
      <c r="C3328" s="11"/>
      <c r="D3328" s="9"/>
      <c r="E3328" s="9"/>
      <c r="G3328" s="9"/>
      <c r="H3328" s="10"/>
    </row>
    <row r="3329" spans="1:8" ht="15.75" customHeight="1">
      <c r="A3329" s="13"/>
      <c r="C3329" s="11"/>
      <c r="D3329" s="9"/>
      <c r="E3329" s="9"/>
      <c r="G3329" s="9"/>
      <c r="H3329" s="10"/>
    </row>
    <row r="3330" spans="1:8" ht="15.75" customHeight="1">
      <c r="A3330" s="13"/>
      <c r="C3330" s="11"/>
      <c r="D3330" s="9"/>
      <c r="E3330" s="9"/>
      <c r="G3330" s="9"/>
      <c r="H3330" s="10"/>
    </row>
    <row r="3331" spans="1:8" ht="15.75" customHeight="1">
      <c r="A3331" s="13"/>
      <c r="C3331" s="11"/>
      <c r="D3331" s="9"/>
      <c r="E3331" s="9"/>
      <c r="G3331" s="9"/>
      <c r="H3331" s="10"/>
    </row>
    <row r="3332" spans="1:8" ht="15.75" customHeight="1">
      <c r="A3332" s="13"/>
      <c r="C3332" s="11"/>
      <c r="D3332" s="9"/>
      <c r="E3332" s="9"/>
      <c r="G3332" s="9"/>
      <c r="H3332" s="10"/>
    </row>
    <row r="3333" spans="1:8" ht="15.75" customHeight="1">
      <c r="A3333" s="13"/>
      <c r="C3333" s="11"/>
      <c r="D3333" s="9"/>
      <c r="E3333" s="9"/>
      <c r="G3333" s="9"/>
      <c r="H3333" s="10"/>
    </row>
    <row r="3334" spans="1:8" ht="15.75" customHeight="1">
      <c r="A3334" s="13"/>
      <c r="C3334" s="11"/>
      <c r="D3334" s="9"/>
      <c r="E3334" s="9"/>
      <c r="G3334" s="9"/>
      <c r="H3334" s="10"/>
    </row>
    <row r="3335" spans="1:8" ht="15.75" customHeight="1">
      <c r="A3335" s="13"/>
      <c r="C3335" s="11"/>
      <c r="D3335" s="9"/>
      <c r="E3335" s="9"/>
      <c r="G3335" s="9"/>
      <c r="H3335" s="10"/>
    </row>
    <row r="3336" spans="1:8" ht="15.75" customHeight="1">
      <c r="A3336" s="13"/>
      <c r="C3336" s="11"/>
      <c r="D3336" s="9"/>
      <c r="E3336" s="9"/>
      <c r="G3336" s="9"/>
      <c r="H3336" s="10"/>
    </row>
    <row r="3337" spans="1:8" ht="15.75" customHeight="1">
      <c r="A3337" s="13"/>
      <c r="C3337" s="11"/>
      <c r="D3337" s="9"/>
      <c r="E3337" s="9"/>
      <c r="G3337" s="9"/>
      <c r="H3337" s="10"/>
    </row>
    <row r="3338" spans="1:8" ht="15.75" customHeight="1">
      <c r="A3338" s="13"/>
      <c r="C3338" s="11"/>
      <c r="D3338" s="9"/>
      <c r="E3338" s="9"/>
      <c r="G3338" s="9"/>
      <c r="H3338" s="10"/>
    </row>
    <row r="3339" spans="1:8" ht="15.75" customHeight="1">
      <c r="A3339" s="13"/>
      <c r="C3339" s="11"/>
      <c r="D3339" s="9"/>
      <c r="E3339" s="9"/>
      <c r="G3339" s="9"/>
      <c r="H3339" s="10"/>
    </row>
    <row r="3340" spans="1:8" ht="15.75" customHeight="1">
      <c r="A3340" s="13"/>
      <c r="C3340" s="11"/>
      <c r="D3340" s="9"/>
      <c r="E3340" s="9"/>
      <c r="G3340" s="9"/>
      <c r="H3340" s="10"/>
    </row>
    <row r="3341" spans="1:8" ht="15.75" customHeight="1">
      <c r="A3341" s="13"/>
      <c r="C3341" s="11"/>
      <c r="D3341" s="9"/>
      <c r="E3341" s="9"/>
      <c r="G3341" s="9"/>
      <c r="H3341" s="10"/>
    </row>
    <row r="3342" spans="1:8" ht="15.75" customHeight="1">
      <c r="A3342" s="13"/>
      <c r="C3342" s="11"/>
      <c r="D3342" s="9"/>
      <c r="E3342" s="9"/>
      <c r="G3342" s="9"/>
      <c r="H3342" s="10"/>
    </row>
    <row r="3343" spans="1:8" ht="15.75" customHeight="1">
      <c r="A3343" s="13"/>
      <c r="C3343" s="11"/>
      <c r="D3343" s="9"/>
      <c r="E3343" s="9"/>
      <c r="G3343" s="9"/>
      <c r="H3343" s="10"/>
    </row>
    <row r="3344" spans="1:8" ht="15.75" customHeight="1">
      <c r="A3344" s="13"/>
      <c r="C3344" s="11"/>
      <c r="D3344" s="9"/>
      <c r="E3344" s="9"/>
      <c r="G3344" s="9"/>
      <c r="H3344" s="10"/>
    </row>
    <row r="3345" spans="1:8" ht="15.75" customHeight="1">
      <c r="A3345" s="13"/>
      <c r="C3345" s="11"/>
      <c r="D3345" s="9"/>
      <c r="E3345" s="9"/>
      <c r="G3345" s="9"/>
      <c r="H3345" s="10"/>
    </row>
    <row r="3346" spans="1:8" ht="15.75" customHeight="1">
      <c r="A3346" s="13"/>
      <c r="C3346" s="11"/>
      <c r="D3346" s="9"/>
      <c r="E3346" s="9"/>
      <c r="G3346" s="9"/>
      <c r="H3346" s="10"/>
    </row>
    <row r="3347" spans="1:8" ht="15.75" customHeight="1">
      <c r="A3347" s="13"/>
      <c r="C3347" s="11"/>
      <c r="D3347" s="9"/>
      <c r="E3347" s="9"/>
      <c r="G3347" s="9"/>
      <c r="H3347" s="10"/>
    </row>
    <row r="3348" spans="1:8" ht="15.75" customHeight="1">
      <c r="A3348" s="13"/>
      <c r="C3348" s="11"/>
      <c r="D3348" s="9"/>
      <c r="E3348" s="9"/>
      <c r="G3348" s="9"/>
      <c r="H3348" s="10"/>
    </row>
    <row r="3349" spans="1:8" ht="15.75" customHeight="1">
      <c r="A3349" s="13"/>
      <c r="C3349" s="11"/>
      <c r="D3349" s="9"/>
      <c r="E3349" s="9"/>
      <c r="G3349" s="9"/>
      <c r="H3349" s="10"/>
    </row>
    <row r="3350" spans="1:8" ht="15.75" customHeight="1">
      <c r="A3350" s="13"/>
      <c r="C3350" s="11"/>
      <c r="D3350" s="9"/>
      <c r="E3350" s="9"/>
      <c r="G3350" s="9"/>
      <c r="H3350" s="10"/>
    </row>
    <row r="3351" spans="1:8" ht="15.75" customHeight="1">
      <c r="A3351" s="13"/>
      <c r="C3351" s="11"/>
      <c r="D3351" s="9"/>
      <c r="E3351" s="9"/>
      <c r="G3351" s="9"/>
      <c r="H3351" s="10"/>
    </row>
    <row r="3352" spans="1:8" ht="15.75" customHeight="1">
      <c r="A3352" s="13"/>
      <c r="C3352" s="11"/>
      <c r="D3352" s="9"/>
      <c r="E3352" s="9"/>
      <c r="G3352" s="9"/>
      <c r="H3352" s="10"/>
    </row>
    <row r="3353" spans="1:8" ht="15.75" customHeight="1">
      <c r="A3353" s="13"/>
      <c r="C3353" s="11"/>
      <c r="D3353" s="9"/>
      <c r="E3353" s="9"/>
      <c r="G3353" s="9"/>
      <c r="H3353" s="10"/>
    </row>
    <row r="3354" spans="1:8" ht="15.75" customHeight="1">
      <c r="A3354" s="13"/>
      <c r="C3354" s="11"/>
      <c r="D3354" s="9"/>
      <c r="E3354" s="9"/>
      <c r="G3354" s="9"/>
      <c r="H3354" s="10"/>
    </row>
    <row r="3355" spans="1:8" ht="15.75" customHeight="1">
      <c r="A3355" s="13"/>
      <c r="C3355" s="11"/>
      <c r="D3355" s="9"/>
      <c r="E3355" s="9"/>
      <c r="G3355" s="9"/>
      <c r="H3355" s="10"/>
    </row>
    <row r="3356" spans="1:8" ht="15.75" customHeight="1">
      <c r="A3356" s="13"/>
      <c r="C3356" s="11"/>
      <c r="D3356" s="9"/>
      <c r="E3356" s="9"/>
      <c r="G3356" s="9"/>
      <c r="H3356" s="10"/>
    </row>
    <row r="3357" spans="1:8" ht="15.75" customHeight="1">
      <c r="A3357" s="13"/>
      <c r="C3357" s="11"/>
      <c r="D3357" s="9"/>
      <c r="E3357" s="9"/>
      <c r="G3357" s="9"/>
      <c r="H3357" s="10"/>
    </row>
    <row r="3358" spans="1:8" ht="15.75" customHeight="1">
      <c r="A3358" s="13"/>
      <c r="C3358" s="11"/>
      <c r="D3358" s="9"/>
      <c r="E3358" s="9"/>
      <c r="G3358" s="9"/>
      <c r="H3358" s="10"/>
    </row>
    <row r="3359" spans="1:8" ht="15.75" customHeight="1">
      <c r="A3359" s="13"/>
      <c r="C3359" s="11"/>
      <c r="D3359" s="9"/>
      <c r="E3359" s="9"/>
      <c r="G3359" s="9"/>
      <c r="H3359" s="10"/>
    </row>
    <row r="3360" spans="1:8" ht="15.75" customHeight="1">
      <c r="A3360" s="13"/>
      <c r="C3360" s="11"/>
      <c r="D3360" s="9"/>
      <c r="E3360" s="9"/>
      <c r="G3360" s="9"/>
      <c r="H3360" s="10"/>
    </row>
    <row r="3361" spans="1:8" ht="15.75" customHeight="1">
      <c r="A3361" s="13"/>
      <c r="C3361" s="11"/>
      <c r="D3361" s="9"/>
      <c r="E3361" s="9"/>
      <c r="G3361" s="9"/>
      <c r="H3361" s="10"/>
    </row>
    <row r="3362" spans="1:8" ht="15.75" customHeight="1">
      <c r="A3362" s="13"/>
      <c r="C3362" s="11"/>
      <c r="D3362" s="9"/>
      <c r="E3362" s="9"/>
      <c r="G3362" s="9"/>
      <c r="H3362" s="10"/>
    </row>
    <row r="3363" spans="1:8" ht="15.75" customHeight="1">
      <c r="A3363" s="13"/>
      <c r="C3363" s="11"/>
      <c r="D3363" s="9"/>
      <c r="E3363" s="9"/>
      <c r="G3363" s="9"/>
      <c r="H3363" s="10"/>
    </row>
    <row r="3364" spans="1:8" ht="15.75" customHeight="1">
      <c r="A3364" s="13"/>
      <c r="C3364" s="11"/>
      <c r="D3364" s="9"/>
      <c r="E3364" s="9"/>
      <c r="G3364" s="9"/>
      <c r="H3364" s="10"/>
    </row>
    <row r="3365" spans="1:8" ht="15.75" customHeight="1">
      <c r="A3365" s="13"/>
      <c r="C3365" s="11"/>
      <c r="D3365" s="9"/>
      <c r="E3365" s="9"/>
      <c r="G3365" s="9"/>
      <c r="H3365" s="10"/>
    </row>
    <row r="3366" spans="1:8" ht="15.75" customHeight="1">
      <c r="A3366" s="13"/>
      <c r="C3366" s="11"/>
      <c r="D3366" s="9"/>
      <c r="E3366" s="9"/>
      <c r="G3366" s="9"/>
      <c r="H3366" s="10"/>
    </row>
    <row r="3367" spans="1:8" ht="15.75" customHeight="1">
      <c r="A3367" s="13"/>
      <c r="C3367" s="11"/>
      <c r="D3367" s="9"/>
      <c r="E3367" s="9"/>
      <c r="G3367" s="9"/>
      <c r="H3367" s="10"/>
    </row>
    <row r="3368" spans="1:8" ht="15.75" customHeight="1">
      <c r="A3368" s="13"/>
      <c r="C3368" s="11"/>
      <c r="D3368" s="9"/>
      <c r="E3368" s="9"/>
      <c r="G3368" s="9"/>
      <c r="H3368" s="10"/>
    </row>
    <row r="3369" spans="1:8" ht="15.75" customHeight="1">
      <c r="A3369" s="13"/>
      <c r="C3369" s="11"/>
      <c r="D3369" s="9"/>
      <c r="E3369" s="9"/>
      <c r="G3369" s="9"/>
      <c r="H3369" s="10"/>
    </row>
    <row r="3370" spans="1:8" ht="15.75" customHeight="1">
      <c r="A3370" s="13"/>
      <c r="C3370" s="11"/>
      <c r="D3370" s="9"/>
      <c r="E3370" s="9"/>
      <c r="G3370" s="9"/>
      <c r="H3370" s="10"/>
    </row>
    <row r="3371" spans="1:8" ht="15.75" customHeight="1">
      <c r="A3371" s="13"/>
      <c r="C3371" s="11"/>
      <c r="D3371" s="9"/>
      <c r="E3371" s="9"/>
      <c r="G3371" s="9"/>
      <c r="H3371" s="10"/>
    </row>
    <row r="3372" spans="1:8" ht="15.75" customHeight="1">
      <c r="A3372" s="13"/>
      <c r="C3372" s="11"/>
      <c r="D3372" s="9"/>
      <c r="E3372" s="9"/>
      <c r="G3372" s="9"/>
      <c r="H3372" s="10"/>
    </row>
    <row r="3373" spans="1:8" ht="15.75" customHeight="1">
      <c r="A3373" s="13"/>
      <c r="C3373" s="11"/>
      <c r="D3373" s="9"/>
      <c r="E3373" s="9"/>
      <c r="G3373" s="9"/>
      <c r="H3373" s="10"/>
    </row>
    <row r="3374" spans="1:8" ht="15.75" customHeight="1">
      <c r="A3374" s="13"/>
      <c r="C3374" s="11"/>
      <c r="D3374" s="9"/>
      <c r="E3374" s="9"/>
      <c r="G3374" s="9"/>
      <c r="H3374" s="10"/>
    </row>
    <row r="3375" spans="1:8" ht="15.75" customHeight="1">
      <c r="A3375" s="13"/>
      <c r="C3375" s="11"/>
      <c r="D3375" s="9"/>
      <c r="E3375" s="9"/>
      <c r="G3375" s="9"/>
      <c r="H3375" s="10"/>
    </row>
    <row r="3376" spans="1:8" ht="15.75" customHeight="1">
      <c r="A3376" s="13"/>
      <c r="C3376" s="11"/>
      <c r="D3376" s="9"/>
      <c r="E3376" s="9"/>
      <c r="G3376" s="9"/>
      <c r="H3376" s="10"/>
    </row>
    <row r="3377" spans="1:8" ht="15.75" customHeight="1">
      <c r="A3377" s="13"/>
      <c r="C3377" s="11"/>
      <c r="D3377" s="9"/>
      <c r="E3377" s="9"/>
      <c r="G3377" s="9"/>
      <c r="H3377" s="10"/>
    </row>
    <row r="3378" spans="1:8" ht="15.75" customHeight="1">
      <c r="A3378" s="13"/>
      <c r="C3378" s="11"/>
      <c r="D3378" s="9"/>
      <c r="E3378" s="9"/>
      <c r="G3378" s="9"/>
      <c r="H3378" s="10"/>
    </row>
    <row r="3379" spans="1:8" ht="15.75" customHeight="1">
      <c r="A3379" s="13"/>
      <c r="C3379" s="11"/>
      <c r="D3379" s="9"/>
      <c r="E3379" s="9"/>
      <c r="G3379" s="9"/>
      <c r="H3379" s="10"/>
    </row>
    <row r="3380" spans="1:8" ht="15.75" customHeight="1">
      <c r="A3380" s="13"/>
      <c r="C3380" s="11"/>
      <c r="D3380" s="9"/>
      <c r="E3380" s="9"/>
      <c r="G3380" s="9"/>
      <c r="H3380" s="10"/>
    </row>
    <row r="3381" spans="1:8" ht="15.75" customHeight="1">
      <c r="A3381" s="13"/>
      <c r="C3381" s="11"/>
      <c r="D3381" s="9"/>
      <c r="E3381" s="9"/>
      <c r="G3381" s="9"/>
      <c r="H3381" s="10"/>
    </row>
    <row r="3382" spans="1:8" ht="15.75" customHeight="1">
      <c r="A3382" s="13"/>
      <c r="C3382" s="11"/>
      <c r="D3382" s="9"/>
      <c r="E3382" s="9"/>
      <c r="G3382" s="9"/>
      <c r="H3382" s="10"/>
    </row>
    <row r="3383" spans="1:8" ht="15.75" customHeight="1">
      <c r="A3383" s="13"/>
      <c r="C3383" s="11"/>
      <c r="D3383" s="9"/>
      <c r="E3383" s="9"/>
      <c r="G3383" s="9"/>
      <c r="H3383" s="10"/>
    </row>
    <row r="3384" spans="1:8" ht="15.75" customHeight="1">
      <c r="A3384" s="13"/>
      <c r="C3384" s="11"/>
      <c r="D3384" s="9"/>
      <c r="E3384" s="9"/>
      <c r="G3384" s="9"/>
      <c r="H3384" s="10"/>
    </row>
    <row r="3385" spans="1:8" ht="15.75" customHeight="1">
      <c r="A3385" s="13"/>
      <c r="C3385" s="11"/>
      <c r="D3385" s="9"/>
      <c r="E3385" s="9"/>
      <c r="G3385" s="9"/>
      <c r="H3385" s="10"/>
    </row>
    <row r="3386" spans="1:8" ht="15.75" customHeight="1">
      <c r="A3386" s="13"/>
      <c r="C3386" s="11"/>
      <c r="D3386" s="9"/>
      <c r="E3386" s="9"/>
      <c r="G3386" s="9"/>
      <c r="H3386" s="10"/>
    </row>
    <row r="3387" spans="1:8" ht="15.75" customHeight="1">
      <c r="A3387" s="13"/>
      <c r="C3387" s="11"/>
      <c r="D3387" s="9"/>
      <c r="E3387" s="9"/>
      <c r="G3387" s="9"/>
      <c r="H3387" s="10"/>
    </row>
    <row r="3388" spans="1:8" ht="15.75" customHeight="1">
      <c r="A3388" s="13"/>
      <c r="C3388" s="11"/>
      <c r="D3388" s="9"/>
      <c r="E3388" s="9"/>
      <c r="G3388" s="9"/>
      <c r="H3388" s="10"/>
    </row>
    <row r="3389" spans="1:8" ht="15.75" customHeight="1">
      <c r="A3389" s="13"/>
      <c r="C3389" s="11"/>
      <c r="D3389" s="9"/>
      <c r="E3389" s="9"/>
      <c r="G3389" s="9"/>
      <c r="H3389" s="10"/>
    </row>
    <row r="3390" spans="1:8" ht="15.75" customHeight="1">
      <c r="A3390" s="13"/>
      <c r="C3390" s="11"/>
      <c r="D3390" s="9"/>
      <c r="E3390" s="9"/>
      <c r="G3390" s="9"/>
      <c r="H3390" s="10"/>
    </row>
    <row r="3391" spans="1:8" ht="15.75" customHeight="1">
      <c r="A3391" s="13"/>
      <c r="C3391" s="11"/>
      <c r="D3391" s="9"/>
      <c r="E3391" s="9"/>
      <c r="G3391" s="9"/>
      <c r="H3391" s="10"/>
    </row>
    <row r="3392" spans="1:8" ht="15.75" customHeight="1">
      <c r="A3392" s="13"/>
      <c r="C3392" s="11"/>
      <c r="D3392" s="9"/>
      <c r="E3392" s="9"/>
      <c r="G3392" s="9"/>
      <c r="H3392" s="10"/>
    </row>
    <row r="3393" spans="1:8" ht="15.75" customHeight="1">
      <c r="A3393" s="13"/>
      <c r="C3393" s="11"/>
      <c r="D3393" s="9"/>
      <c r="E3393" s="9"/>
      <c r="G3393" s="9"/>
      <c r="H3393" s="10"/>
    </row>
    <row r="3394" spans="1:8" ht="15.75" customHeight="1">
      <c r="A3394" s="13"/>
      <c r="C3394" s="11"/>
      <c r="D3394" s="9"/>
      <c r="E3394" s="9"/>
      <c r="G3394" s="9"/>
      <c r="H3394" s="10"/>
    </row>
    <row r="3395" spans="1:8" ht="15.75" customHeight="1">
      <c r="A3395" s="13"/>
      <c r="C3395" s="11"/>
      <c r="D3395" s="9"/>
      <c r="E3395" s="9"/>
      <c r="G3395" s="9"/>
      <c r="H3395" s="10"/>
    </row>
    <row r="3396" spans="1:8" ht="15.75" customHeight="1">
      <c r="A3396" s="13"/>
      <c r="C3396" s="11"/>
      <c r="D3396" s="9"/>
      <c r="E3396" s="9"/>
      <c r="G3396" s="9"/>
      <c r="H3396" s="10"/>
    </row>
    <row r="3397" spans="1:8" ht="15.75" customHeight="1">
      <c r="A3397" s="13"/>
      <c r="C3397" s="11"/>
      <c r="D3397" s="9"/>
      <c r="E3397" s="9"/>
      <c r="G3397" s="9"/>
      <c r="H3397" s="10"/>
    </row>
    <row r="3398" spans="1:8" ht="15.75" customHeight="1">
      <c r="A3398" s="13"/>
      <c r="C3398" s="11"/>
      <c r="D3398" s="9"/>
      <c r="E3398" s="9"/>
      <c r="G3398" s="9"/>
      <c r="H3398" s="10"/>
    </row>
    <row r="3399" spans="1:8" ht="15.75" customHeight="1">
      <c r="A3399" s="13"/>
      <c r="C3399" s="11"/>
      <c r="D3399" s="9"/>
      <c r="E3399" s="9"/>
      <c r="G3399" s="9"/>
      <c r="H3399" s="10"/>
    </row>
    <row r="3400" spans="1:8" ht="15.75" customHeight="1">
      <c r="A3400" s="13"/>
      <c r="C3400" s="11"/>
      <c r="D3400" s="9"/>
      <c r="E3400" s="9"/>
      <c r="G3400" s="9"/>
      <c r="H3400" s="10"/>
    </row>
    <row r="3401" spans="1:8" ht="15.75" customHeight="1">
      <c r="A3401" s="13"/>
      <c r="C3401" s="11"/>
      <c r="D3401" s="9"/>
      <c r="E3401" s="9"/>
      <c r="G3401" s="9"/>
      <c r="H3401" s="10"/>
    </row>
    <row r="3402" spans="1:8" ht="15.75" customHeight="1">
      <c r="A3402" s="13"/>
      <c r="C3402" s="11"/>
      <c r="D3402" s="9"/>
      <c r="E3402" s="9"/>
      <c r="G3402" s="9"/>
      <c r="H3402" s="10"/>
    </row>
    <row r="3403" spans="1:8" ht="15.75" customHeight="1">
      <c r="A3403" s="13"/>
      <c r="C3403" s="11"/>
      <c r="D3403" s="9"/>
      <c r="E3403" s="9"/>
      <c r="G3403" s="9"/>
      <c r="H3403" s="10"/>
    </row>
    <row r="3404" spans="1:8" ht="15.75" customHeight="1">
      <c r="A3404" s="13"/>
      <c r="C3404" s="11"/>
      <c r="D3404" s="9"/>
      <c r="E3404" s="9"/>
      <c r="G3404" s="9"/>
      <c r="H3404" s="10"/>
    </row>
    <row r="3405" spans="1:8" ht="15.75" customHeight="1">
      <c r="A3405" s="13"/>
      <c r="C3405" s="11"/>
      <c r="D3405" s="9"/>
      <c r="E3405" s="9"/>
      <c r="G3405" s="9"/>
      <c r="H3405" s="10"/>
    </row>
    <row r="3406" spans="1:8" ht="15.75" customHeight="1">
      <c r="A3406" s="13"/>
      <c r="C3406" s="11"/>
      <c r="D3406" s="9"/>
      <c r="E3406" s="9"/>
      <c r="G3406" s="9"/>
      <c r="H3406" s="10"/>
    </row>
    <row r="3407" spans="1:8" ht="15.75" customHeight="1">
      <c r="A3407" s="13"/>
      <c r="C3407" s="11"/>
      <c r="D3407" s="9"/>
      <c r="E3407" s="9"/>
      <c r="G3407" s="9"/>
      <c r="H3407" s="10"/>
    </row>
    <row r="3408" spans="1:8" ht="15.75" customHeight="1">
      <c r="A3408" s="13"/>
      <c r="C3408" s="11"/>
      <c r="D3408" s="9"/>
      <c r="E3408" s="9"/>
      <c r="G3408" s="9"/>
      <c r="H3408" s="10"/>
    </row>
    <row r="3409" spans="1:8" ht="15.75" customHeight="1">
      <c r="A3409" s="13"/>
      <c r="C3409" s="11"/>
      <c r="D3409" s="9"/>
      <c r="E3409" s="9"/>
      <c r="G3409" s="9"/>
      <c r="H3409" s="10"/>
    </row>
    <row r="3410" spans="1:8" ht="15.75" customHeight="1">
      <c r="A3410" s="13"/>
      <c r="C3410" s="11"/>
      <c r="D3410" s="9"/>
      <c r="E3410" s="9"/>
      <c r="G3410" s="9"/>
      <c r="H3410" s="10"/>
    </row>
    <row r="3411" spans="1:8" ht="15.75" customHeight="1">
      <c r="A3411" s="13"/>
      <c r="C3411" s="11"/>
      <c r="D3411" s="9"/>
      <c r="E3411" s="9"/>
      <c r="G3411" s="9"/>
      <c r="H3411" s="10"/>
    </row>
    <row r="3412" spans="1:8" ht="15.75" customHeight="1">
      <c r="A3412" s="13"/>
      <c r="C3412" s="11"/>
      <c r="D3412" s="9"/>
      <c r="E3412" s="9"/>
      <c r="G3412" s="9"/>
      <c r="H3412" s="10"/>
    </row>
    <row r="3413" spans="1:8" ht="15.75" customHeight="1">
      <c r="A3413" s="13"/>
      <c r="C3413" s="11"/>
      <c r="D3413" s="9"/>
      <c r="E3413" s="9"/>
      <c r="G3413" s="9"/>
      <c r="H3413" s="10"/>
    </row>
    <row r="3414" spans="1:8" ht="15.75" customHeight="1">
      <c r="A3414" s="13"/>
      <c r="C3414" s="11"/>
      <c r="D3414" s="9"/>
      <c r="E3414" s="9"/>
      <c r="G3414" s="9"/>
      <c r="H3414" s="10"/>
    </row>
    <row r="3415" spans="1:8" ht="15.75" customHeight="1">
      <c r="A3415" s="13"/>
      <c r="C3415" s="11"/>
      <c r="D3415" s="9"/>
      <c r="E3415" s="9"/>
      <c r="G3415" s="9"/>
      <c r="H3415" s="10"/>
    </row>
    <row r="3416" spans="1:8" ht="15.75" customHeight="1">
      <c r="A3416" s="13"/>
      <c r="C3416" s="11"/>
      <c r="D3416" s="9"/>
      <c r="E3416" s="9"/>
      <c r="G3416" s="9"/>
      <c r="H3416" s="10"/>
    </row>
    <row r="3417" spans="1:8" ht="15.75" customHeight="1">
      <c r="A3417" s="13"/>
      <c r="C3417" s="11"/>
      <c r="D3417" s="9"/>
      <c r="E3417" s="9"/>
      <c r="G3417" s="9"/>
      <c r="H3417" s="10"/>
    </row>
    <row r="3418" spans="1:8" ht="15.75" customHeight="1">
      <c r="A3418" s="13"/>
      <c r="C3418" s="11"/>
      <c r="D3418" s="9"/>
      <c r="E3418" s="9"/>
      <c r="G3418" s="9"/>
      <c r="H3418" s="10"/>
    </row>
    <row r="3419" spans="1:8" ht="15.75" customHeight="1">
      <c r="A3419" s="13"/>
      <c r="C3419" s="11"/>
      <c r="D3419" s="9"/>
      <c r="E3419" s="9"/>
      <c r="G3419" s="9"/>
      <c r="H3419" s="10"/>
    </row>
    <row r="3420" spans="1:8" ht="15.75" customHeight="1">
      <c r="A3420" s="13"/>
      <c r="C3420" s="11"/>
      <c r="D3420" s="9"/>
      <c r="E3420" s="9"/>
      <c r="G3420" s="9"/>
      <c r="H3420" s="10"/>
    </row>
    <row r="3421" spans="1:8" ht="15.75" customHeight="1">
      <c r="A3421" s="13"/>
      <c r="C3421" s="11"/>
      <c r="D3421" s="9"/>
      <c r="E3421" s="9"/>
      <c r="G3421" s="9"/>
      <c r="H3421" s="10"/>
    </row>
    <row r="3422" spans="1:8" ht="15.75" customHeight="1">
      <c r="A3422" s="13"/>
      <c r="C3422" s="11"/>
      <c r="D3422" s="9"/>
      <c r="E3422" s="9"/>
      <c r="G3422" s="9"/>
      <c r="H3422" s="10"/>
    </row>
    <row r="3423" spans="1:8" ht="15.75" customHeight="1">
      <c r="A3423" s="13"/>
      <c r="C3423" s="11"/>
      <c r="D3423" s="9"/>
      <c r="E3423" s="9"/>
      <c r="G3423" s="9"/>
      <c r="H3423" s="10"/>
    </row>
    <row r="3424" spans="1:8" ht="15.75" customHeight="1">
      <c r="A3424" s="13"/>
      <c r="C3424" s="11"/>
      <c r="D3424" s="9"/>
      <c r="E3424" s="9"/>
      <c r="G3424" s="9"/>
      <c r="H3424" s="10"/>
    </row>
    <row r="3425" spans="1:8" ht="15.75" customHeight="1">
      <c r="A3425" s="13"/>
      <c r="C3425" s="11"/>
      <c r="D3425" s="9"/>
      <c r="E3425" s="9"/>
      <c r="G3425" s="9"/>
      <c r="H3425" s="10"/>
    </row>
    <row r="3426" spans="1:8" ht="15.75" customHeight="1">
      <c r="A3426" s="13"/>
      <c r="C3426" s="11"/>
      <c r="D3426" s="9"/>
      <c r="E3426" s="9"/>
      <c r="G3426" s="9"/>
      <c r="H3426" s="10"/>
    </row>
    <row r="3427" spans="1:8" ht="15.75" customHeight="1">
      <c r="A3427" s="13"/>
      <c r="C3427" s="11"/>
      <c r="D3427" s="9"/>
      <c r="E3427" s="9"/>
      <c r="G3427" s="9"/>
      <c r="H3427" s="10"/>
    </row>
    <row r="3428" spans="1:8" ht="15.75" customHeight="1">
      <c r="A3428" s="13"/>
      <c r="C3428" s="11"/>
      <c r="D3428" s="9"/>
      <c r="E3428" s="9"/>
      <c r="G3428" s="9"/>
      <c r="H3428" s="10"/>
    </row>
    <row r="3429" spans="1:8" ht="15.75" customHeight="1">
      <c r="A3429" s="13"/>
      <c r="C3429" s="11"/>
      <c r="D3429" s="9"/>
      <c r="E3429" s="9"/>
      <c r="G3429" s="9"/>
      <c r="H3429" s="10"/>
    </row>
    <row r="3430" spans="1:8" ht="15.75" customHeight="1">
      <c r="A3430" s="13"/>
      <c r="C3430" s="11"/>
      <c r="D3430" s="9"/>
      <c r="E3430" s="9"/>
      <c r="G3430" s="9"/>
      <c r="H3430" s="10"/>
    </row>
    <row r="3431" spans="1:8" ht="15.75" customHeight="1">
      <c r="A3431" s="13"/>
      <c r="C3431" s="11"/>
      <c r="D3431" s="9"/>
      <c r="E3431" s="9"/>
      <c r="G3431" s="9"/>
      <c r="H3431" s="10"/>
    </row>
    <row r="3432" spans="1:8" ht="15.75" customHeight="1">
      <c r="A3432" s="13"/>
      <c r="C3432" s="11"/>
      <c r="D3432" s="9"/>
      <c r="E3432" s="9"/>
      <c r="G3432" s="9"/>
      <c r="H3432" s="10"/>
    </row>
    <row r="3433" spans="1:8" ht="15.75" customHeight="1">
      <c r="A3433" s="13"/>
      <c r="C3433" s="11"/>
      <c r="D3433" s="9"/>
      <c r="E3433" s="9"/>
      <c r="G3433" s="9"/>
      <c r="H3433" s="10"/>
    </row>
    <row r="3434" spans="1:8" ht="15.75" customHeight="1">
      <c r="A3434" s="13"/>
      <c r="C3434" s="11"/>
      <c r="D3434" s="9"/>
      <c r="E3434" s="9"/>
      <c r="G3434" s="9"/>
      <c r="H3434" s="10"/>
    </row>
    <row r="3435" spans="1:8" ht="15.75" customHeight="1">
      <c r="A3435" s="13"/>
      <c r="C3435" s="11"/>
      <c r="D3435" s="9"/>
      <c r="E3435" s="9"/>
      <c r="G3435" s="9"/>
      <c r="H3435" s="10"/>
    </row>
    <row r="3436" spans="1:8" ht="15.75" customHeight="1">
      <c r="A3436" s="13"/>
      <c r="C3436" s="11"/>
      <c r="D3436" s="9"/>
      <c r="E3436" s="9"/>
      <c r="G3436" s="9"/>
      <c r="H3436" s="10"/>
    </row>
    <row r="3437" spans="1:8" ht="15.75" customHeight="1">
      <c r="A3437" s="13"/>
      <c r="C3437" s="11"/>
      <c r="D3437" s="9"/>
      <c r="E3437" s="9"/>
      <c r="G3437" s="9"/>
      <c r="H3437" s="10"/>
    </row>
    <row r="3438" spans="1:8" ht="15.75" customHeight="1">
      <c r="A3438" s="13"/>
      <c r="C3438" s="11"/>
      <c r="D3438" s="9"/>
      <c r="E3438" s="9"/>
      <c r="G3438" s="9"/>
      <c r="H3438" s="10"/>
    </row>
    <row r="3439" spans="1:8" ht="15.75" customHeight="1">
      <c r="A3439" s="13"/>
      <c r="C3439" s="11"/>
      <c r="D3439" s="9"/>
      <c r="E3439" s="9"/>
      <c r="G3439" s="9"/>
      <c r="H3439" s="10"/>
    </row>
    <row r="3440" spans="1:8" ht="15.75" customHeight="1">
      <c r="A3440" s="13"/>
      <c r="C3440" s="11"/>
      <c r="D3440" s="9"/>
      <c r="E3440" s="9"/>
      <c r="G3440" s="9"/>
      <c r="H3440" s="10"/>
    </row>
    <row r="3441" spans="1:8" ht="15.75" customHeight="1">
      <c r="A3441" s="13"/>
      <c r="C3441" s="11"/>
      <c r="D3441" s="9"/>
      <c r="E3441" s="9"/>
      <c r="G3441" s="9"/>
      <c r="H3441" s="10"/>
    </row>
    <row r="3442" spans="1:8" ht="15.75" customHeight="1">
      <c r="A3442" s="13"/>
      <c r="C3442" s="11"/>
      <c r="D3442" s="9"/>
      <c r="E3442" s="9"/>
      <c r="G3442" s="9"/>
      <c r="H3442" s="10"/>
    </row>
    <row r="3443" spans="1:8" ht="15.75" customHeight="1">
      <c r="A3443" s="13"/>
      <c r="C3443" s="11"/>
      <c r="D3443" s="9"/>
      <c r="E3443" s="9"/>
      <c r="G3443" s="9"/>
      <c r="H3443" s="10"/>
    </row>
    <row r="3444" spans="1:8" ht="15.75" customHeight="1">
      <c r="A3444" s="13"/>
      <c r="C3444" s="11"/>
      <c r="D3444" s="9"/>
      <c r="E3444" s="9"/>
      <c r="G3444" s="9"/>
      <c r="H3444" s="10"/>
    </row>
    <row r="3445" spans="1:8" ht="15.75" customHeight="1">
      <c r="A3445" s="13"/>
      <c r="C3445" s="11"/>
      <c r="D3445" s="9"/>
      <c r="E3445" s="9"/>
      <c r="G3445" s="9"/>
      <c r="H3445" s="10"/>
    </row>
    <row r="3446" spans="1:8" ht="15.75" customHeight="1">
      <c r="A3446" s="13"/>
      <c r="C3446" s="11"/>
      <c r="D3446" s="9"/>
      <c r="E3446" s="9"/>
      <c r="G3446" s="9"/>
      <c r="H3446" s="10"/>
    </row>
    <row r="3447" spans="1:8" ht="15.75" customHeight="1">
      <c r="A3447" s="13"/>
      <c r="C3447" s="11"/>
      <c r="D3447" s="9"/>
      <c r="E3447" s="9"/>
      <c r="G3447" s="9"/>
      <c r="H3447" s="10"/>
    </row>
    <row r="3448" spans="1:8" ht="15.75" customHeight="1">
      <c r="A3448" s="13"/>
      <c r="C3448" s="11"/>
      <c r="D3448" s="9"/>
      <c r="E3448" s="9"/>
      <c r="G3448" s="9"/>
      <c r="H3448" s="10"/>
    </row>
    <row r="3449" spans="1:8" ht="15.75" customHeight="1">
      <c r="A3449" s="13"/>
      <c r="C3449" s="11"/>
      <c r="D3449" s="9"/>
      <c r="E3449" s="9"/>
      <c r="G3449" s="9"/>
      <c r="H3449" s="10"/>
    </row>
    <row r="3450" spans="1:8" ht="15.75" customHeight="1">
      <c r="A3450" s="13"/>
      <c r="C3450" s="11"/>
      <c r="D3450" s="9"/>
      <c r="E3450" s="9"/>
      <c r="G3450" s="9"/>
      <c r="H3450" s="10"/>
    </row>
    <row r="3451" spans="1:8" ht="15.75" customHeight="1">
      <c r="A3451" s="13"/>
      <c r="C3451" s="11"/>
      <c r="D3451" s="9"/>
      <c r="E3451" s="9"/>
      <c r="G3451" s="9"/>
      <c r="H3451" s="10"/>
    </row>
    <row r="3452" spans="1:8" ht="15.75" customHeight="1">
      <c r="A3452" s="13"/>
      <c r="C3452" s="11"/>
      <c r="D3452" s="9"/>
      <c r="E3452" s="9"/>
      <c r="G3452" s="9"/>
      <c r="H3452" s="10"/>
    </row>
    <row r="3453" spans="1:8" ht="15.75" customHeight="1">
      <c r="A3453" s="13"/>
      <c r="C3453" s="11"/>
      <c r="D3453" s="9"/>
      <c r="E3453" s="9"/>
      <c r="G3453" s="9"/>
      <c r="H3453" s="10"/>
    </row>
    <row r="3454" spans="1:8" ht="15.75" customHeight="1">
      <c r="A3454" s="13"/>
      <c r="C3454" s="11"/>
      <c r="D3454" s="9"/>
      <c r="E3454" s="9"/>
      <c r="G3454" s="9"/>
      <c r="H3454" s="10"/>
    </row>
    <row r="3455" spans="1:8" ht="15.75" customHeight="1">
      <c r="A3455" s="13"/>
      <c r="C3455" s="11"/>
      <c r="D3455" s="9"/>
      <c r="E3455" s="9"/>
      <c r="G3455" s="9"/>
      <c r="H3455" s="10"/>
    </row>
    <row r="3456" spans="1:8" ht="15.75" customHeight="1">
      <c r="A3456" s="13"/>
      <c r="C3456" s="11"/>
      <c r="D3456" s="9"/>
      <c r="E3456" s="9"/>
      <c r="G3456" s="9"/>
      <c r="H3456" s="10"/>
    </row>
    <row r="3457" spans="1:8" ht="15.75" customHeight="1">
      <c r="A3457" s="13"/>
      <c r="C3457" s="11"/>
      <c r="D3457" s="9"/>
      <c r="E3457" s="9"/>
      <c r="G3457" s="9"/>
      <c r="H3457" s="10"/>
    </row>
    <row r="3458" spans="1:8" ht="15.75" customHeight="1">
      <c r="A3458" s="13"/>
      <c r="C3458" s="11"/>
      <c r="D3458" s="9"/>
      <c r="E3458" s="9"/>
      <c r="G3458" s="9"/>
      <c r="H3458" s="10"/>
    </row>
    <row r="3459" spans="1:8" ht="15.75" customHeight="1">
      <c r="A3459" s="13"/>
      <c r="C3459" s="11"/>
      <c r="D3459" s="9"/>
      <c r="E3459" s="9"/>
      <c r="G3459" s="9"/>
      <c r="H3459" s="10"/>
    </row>
    <row r="3460" spans="1:8" ht="15.75" customHeight="1">
      <c r="A3460" s="13"/>
      <c r="C3460" s="11"/>
      <c r="D3460" s="9"/>
      <c r="E3460" s="9"/>
      <c r="G3460" s="9"/>
      <c r="H3460" s="10"/>
    </row>
    <row r="3461" spans="1:8" ht="15.75" customHeight="1">
      <c r="A3461" s="13"/>
      <c r="C3461" s="11"/>
      <c r="D3461" s="9"/>
      <c r="E3461" s="9"/>
      <c r="G3461" s="9"/>
      <c r="H3461" s="10"/>
    </row>
    <row r="3462" spans="1:8" ht="15.75" customHeight="1">
      <c r="A3462" s="13"/>
      <c r="C3462" s="11"/>
      <c r="D3462" s="9"/>
      <c r="E3462" s="9"/>
      <c r="G3462" s="9"/>
      <c r="H3462" s="10"/>
    </row>
    <row r="3463" spans="1:8" ht="15.75" customHeight="1">
      <c r="A3463" s="13"/>
      <c r="C3463" s="11"/>
      <c r="D3463" s="9"/>
      <c r="E3463" s="9"/>
      <c r="G3463" s="9"/>
      <c r="H3463" s="10"/>
    </row>
    <row r="3464" spans="1:8" ht="15.75" customHeight="1">
      <c r="A3464" s="13"/>
      <c r="C3464" s="11"/>
      <c r="D3464" s="9"/>
      <c r="E3464" s="9"/>
      <c r="G3464" s="9"/>
      <c r="H3464" s="10"/>
    </row>
    <row r="3465" spans="1:8" ht="15.75" customHeight="1">
      <c r="A3465" s="13"/>
      <c r="C3465" s="11"/>
      <c r="D3465" s="9"/>
      <c r="E3465" s="9"/>
      <c r="G3465" s="9"/>
      <c r="H3465" s="10"/>
    </row>
    <row r="3466" spans="1:8" ht="15.75" customHeight="1">
      <c r="A3466" s="13"/>
      <c r="C3466" s="11"/>
      <c r="D3466" s="9"/>
      <c r="E3466" s="9"/>
      <c r="G3466" s="9"/>
      <c r="H3466" s="10"/>
    </row>
    <row r="3467" spans="1:8" ht="15.75" customHeight="1">
      <c r="A3467" s="13"/>
      <c r="C3467" s="11"/>
      <c r="D3467" s="9"/>
      <c r="E3467" s="9"/>
      <c r="G3467" s="9"/>
      <c r="H3467" s="10"/>
    </row>
    <row r="3468" spans="1:8" ht="15.75" customHeight="1">
      <c r="A3468" s="13"/>
      <c r="C3468" s="11"/>
      <c r="D3468" s="9"/>
      <c r="E3468" s="9"/>
      <c r="G3468" s="9"/>
      <c r="H3468" s="10"/>
    </row>
    <row r="3469" spans="1:8" ht="15.75" customHeight="1">
      <c r="A3469" s="13"/>
      <c r="C3469" s="11"/>
      <c r="D3469" s="9"/>
      <c r="E3469" s="9"/>
      <c r="G3469" s="9"/>
      <c r="H3469" s="10"/>
    </row>
    <row r="3470" spans="1:8" ht="15.75" customHeight="1">
      <c r="A3470" s="13"/>
      <c r="C3470" s="11"/>
      <c r="D3470" s="9"/>
      <c r="E3470" s="9"/>
      <c r="G3470" s="9"/>
      <c r="H3470" s="10"/>
    </row>
    <row r="3471" spans="1:8" ht="15.75" customHeight="1">
      <c r="A3471" s="13"/>
      <c r="C3471" s="11"/>
      <c r="D3471" s="9"/>
      <c r="E3471" s="9"/>
      <c r="G3471" s="9"/>
      <c r="H3471" s="10"/>
    </row>
    <row r="3472" spans="1:8" ht="15.75" customHeight="1">
      <c r="A3472" s="13"/>
      <c r="C3472" s="11"/>
      <c r="D3472" s="9"/>
      <c r="E3472" s="9"/>
      <c r="G3472" s="9"/>
      <c r="H3472" s="10"/>
    </row>
    <row r="3473" spans="1:8" ht="15.75" customHeight="1">
      <c r="A3473" s="13"/>
      <c r="C3473" s="11"/>
      <c r="D3473" s="9"/>
      <c r="E3473" s="9"/>
      <c r="G3473" s="9"/>
      <c r="H3473" s="10"/>
    </row>
    <row r="3474" spans="1:8" ht="15.75" customHeight="1">
      <c r="A3474" s="13"/>
      <c r="C3474" s="11"/>
      <c r="D3474" s="9"/>
      <c r="E3474" s="9"/>
      <c r="G3474" s="9"/>
      <c r="H3474" s="10"/>
    </row>
    <row r="3475" spans="1:8" ht="15.75" customHeight="1">
      <c r="A3475" s="13"/>
      <c r="C3475" s="11"/>
      <c r="D3475" s="9"/>
      <c r="E3475" s="9"/>
      <c r="G3475" s="9"/>
      <c r="H3475" s="10"/>
    </row>
    <row r="3476" spans="1:8" ht="15.75" customHeight="1">
      <c r="A3476" s="13"/>
      <c r="C3476" s="11"/>
      <c r="D3476" s="9"/>
      <c r="E3476" s="9"/>
      <c r="G3476" s="9"/>
      <c r="H3476" s="10"/>
    </row>
    <row r="3477" spans="1:8" ht="15.75" customHeight="1">
      <c r="A3477" s="13"/>
      <c r="C3477" s="11"/>
      <c r="D3477" s="9"/>
      <c r="E3477" s="9"/>
      <c r="G3477" s="9"/>
      <c r="H3477" s="10"/>
    </row>
    <row r="3478" spans="1:8" ht="15.75" customHeight="1">
      <c r="A3478" s="13"/>
      <c r="C3478" s="11"/>
      <c r="D3478" s="9"/>
      <c r="E3478" s="9"/>
      <c r="G3478" s="9"/>
      <c r="H3478" s="10"/>
    </row>
    <row r="3479" spans="1:8" ht="15.75" customHeight="1">
      <c r="A3479" s="13"/>
      <c r="C3479" s="11"/>
      <c r="D3479" s="9"/>
      <c r="E3479" s="9"/>
      <c r="G3479" s="9"/>
      <c r="H3479" s="10"/>
    </row>
    <row r="3480" spans="1:8" ht="15.75" customHeight="1">
      <c r="A3480" s="13"/>
      <c r="C3480" s="11"/>
      <c r="D3480" s="9"/>
      <c r="E3480" s="9"/>
      <c r="G3480" s="9"/>
      <c r="H3480" s="10"/>
    </row>
    <row r="3481" spans="1:8" ht="15.75" customHeight="1">
      <c r="A3481" s="13"/>
      <c r="C3481" s="11"/>
      <c r="D3481" s="9"/>
      <c r="E3481" s="9"/>
      <c r="G3481" s="9"/>
      <c r="H3481" s="10"/>
    </row>
    <row r="3482" spans="1:8" ht="15.75" customHeight="1">
      <c r="A3482" s="13"/>
      <c r="C3482" s="11"/>
      <c r="D3482" s="9"/>
      <c r="E3482" s="9"/>
      <c r="G3482" s="9"/>
      <c r="H3482" s="10"/>
    </row>
    <row r="3483" spans="1:8" ht="15.75" customHeight="1">
      <c r="A3483" s="13"/>
      <c r="C3483" s="11"/>
      <c r="D3483" s="9"/>
      <c r="E3483" s="9"/>
      <c r="G3483" s="9"/>
      <c r="H3483" s="10"/>
    </row>
    <row r="3484" spans="1:8" ht="15.75" customHeight="1">
      <c r="A3484" s="13"/>
      <c r="C3484" s="11"/>
      <c r="D3484" s="9"/>
      <c r="E3484" s="9"/>
      <c r="G3484" s="9"/>
      <c r="H3484" s="10"/>
    </row>
    <row r="3485" spans="1:8" ht="15.75" customHeight="1">
      <c r="A3485" s="13"/>
      <c r="C3485" s="11"/>
      <c r="D3485" s="9"/>
      <c r="E3485" s="9"/>
      <c r="G3485" s="9"/>
      <c r="H3485" s="10"/>
    </row>
    <row r="3486" spans="1:8" ht="15.75" customHeight="1">
      <c r="A3486" s="13"/>
      <c r="C3486" s="11"/>
      <c r="D3486" s="9"/>
      <c r="E3486" s="9"/>
      <c r="G3486" s="9"/>
      <c r="H3486" s="10"/>
    </row>
    <row r="3487" spans="1:8" ht="15.75" customHeight="1">
      <c r="A3487" s="13"/>
      <c r="C3487" s="11"/>
      <c r="D3487" s="9"/>
      <c r="E3487" s="9"/>
      <c r="G3487" s="9"/>
      <c r="H3487" s="10"/>
    </row>
    <row r="3488" spans="1:8" ht="15.75" customHeight="1">
      <c r="A3488" s="13"/>
      <c r="C3488" s="11"/>
      <c r="D3488" s="9"/>
      <c r="E3488" s="9"/>
      <c r="G3488" s="9"/>
      <c r="H3488" s="10"/>
    </row>
    <row r="3489" spans="1:8" ht="15.75" customHeight="1">
      <c r="A3489" s="13"/>
      <c r="C3489" s="11"/>
      <c r="D3489" s="9"/>
      <c r="E3489" s="9"/>
      <c r="G3489" s="9"/>
      <c r="H3489" s="10"/>
    </row>
    <row r="3490" spans="1:8" ht="15.75" customHeight="1">
      <c r="A3490" s="13"/>
      <c r="C3490" s="11"/>
      <c r="D3490" s="9"/>
      <c r="E3490" s="9"/>
      <c r="G3490" s="9"/>
      <c r="H3490" s="10"/>
    </row>
    <row r="3491" spans="1:8" ht="15.75" customHeight="1">
      <c r="A3491" s="13"/>
      <c r="C3491" s="11"/>
      <c r="D3491" s="9"/>
      <c r="E3491" s="9"/>
      <c r="G3491" s="9"/>
      <c r="H3491" s="10"/>
    </row>
    <row r="3492" spans="1:8" ht="15.75" customHeight="1">
      <c r="A3492" s="13"/>
      <c r="C3492" s="11"/>
      <c r="D3492" s="9"/>
      <c r="E3492" s="9"/>
      <c r="G3492" s="9"/>
      <c r="H3492" s="10"/>
    </row>
    <row r="3493" spans="1:8" ht="15.75" customHeight="1">
      <c r="A3493" s="13"/>
      <c r="C3493" s="11"/>
      <c r="D3493" s="9"/>
      <c r="E3493" s="9"/>
      <c r="G3493" s="9"/>
      <c r="H3493" s="10"/>
    </row>
    <row r="3494" spans="1:8" ht="15.75" customHeight="1">
      <c r="A3494" s="13"/>
      <c r="C3494" s="11"/>
      <c r="D3494" s="9"/>
      <c r="E3494" s="9"/>
      <c r="G3494" s="9"/>
      <c r="H3494" s="10"/>
    </row>
    <row r="3495" spans="1:8" ht="15.75" customHeight="1">
      <c r="A3495" s="13"/>
      <c r="C3495" s="11"/>
      <c r="D3495" s="9"/>
      <c r="E3495" s="9"/>
      <c r="G3495" s="9"/>
      <c r="H3495" s="10"/>
    </row>
    <row r="3496" spans="1:8" ht="15.75" customHeight="1">
      <c r="A3496" s="13"/>
      <c r="C3496" s="11"/>
      <c r="D3496" s="9"/>
      <c r="E3496" s="9"/>
      <c r="G3496" s="9"/>
      <c r="H3496" s="10"/>
    </row>
    <row r="3497" spans="1:8" ht="15.75" customHeight="1">
      <c r="A3497" s="13"/>
      <c r="C3497" s="11"/>
      <c r="D3497" s="9"/>
      <c r="E3497" s="9"/>
      <c r="G3497" s="9"/>
      <c r="H3497" s="10"/>
    </row>
    <row r="3498" spans="1:8" ht="15.75" customHeight="1">
      <c r="A3498" s="13"/>
      <c r="C3498" s="11"/>
      <c r="D3498" s="9"/>
      <c r="E3498" s="9"/>
      <c r="G3498" s="9"/>
      <c r="H3498" s="10"/>
    </row>
    <row r="3499" spans="1:8" ht="15.75" customHeight="1">
      <c r="A3499" s="13"/>
      <c r="C3499" s="11"/>
      <c r="D3499" s="9"/>
      <c r="E3499" s="9"/>
      <c r="G3499" s="9"/>
      <c r="H3499" s="10"/>
    </row>
    <row r="3500" spans="1:8" ht="15.75" customHeight="1">
      <c r="A3500" s="13"/>
      <c r="C3500" s="11"/>
      <c r="D3500" s="9"/>
      <c r="E3500" s="9"/>
      <c r="G3500" s="9"/>
      <c r="H3500" s="10"/>
    </row>
    <row r="3501" spans="1:8" ht="15.75" customHeight="1">
      <c r="A3501" s="13"/>
      <c r="C3501" s="11"/>
      <c r="D3501" s="9"/>
      <c r="E3501" s="9"/>
      <c r="G3501" s="9"/>
      <c r="H3501" s="10"/>
    </row>
    <row r="3502" spans="1:8" ht="15.75" customHeight="1">
      <c r="A3502" s="13"/>
      <c r="C3502" s="11"/>
      <c r="D3502" s="9"/>
      <c r="E3502" s="9"/>
      <c r="G3502" s="9"/>
      <c r="H3502" s="10"/>
    </row>
    <row r="3503" spans="1:8" ht="15.75" customHeight="1">
      <c r="A3503" s="13"/>
      <c r="C3503" s="11"/>
      <c r="D3503" s="9"/>
      <c r="E3503" s="9"/>
      <c r="G3503" s="9"/>
      <c r="H3503" s="10"/>
    </row>
    <row r="3504" spans="1:8" ht="15.75" customHeight="1">
      <c r="A3504" s="13"/>
      <c r="C3504" s="11"/>
      <c r="D3504" s="9"/>
      <c r="E3504" s="9"/>
      <c r="G3504" s="9"/>
      <c r="H3504" s="10"/>
    </row>
    <row r="3505" spans="1:8" ht="15.75" customHeight="1">
      <c r="A3505" s="13"/>
      <c r="C3505" s="11"/>
      <c r="D3505" s="9"/>
      <c r="E3505" s="9"/>
      <c r="G3505" s="9"/>
      <c r="H3505" s="10"/>
    </row>
    <row r="3506" spans="1:8" ht="15.75" customHeight="1">
      <c r="A3506" s="13"/>
      <c r="C3506" s="11"/>
      <c r="D3506" s="9"/>
      <c r="E3506" s="9"/>
      <c r="G3506" s="9"/>
      <c r="H3506" s="10"/>
    </row>
    <row r="3507" spans="1:8" ht="15.75" customHeight="1">
      <c r="A3507" s="13"/>
      <c r="C3507" s="11"/>
      <c r="D3507" s="9"/>
      <c r="E3507" s="9"/>
      <c r="G3507" s="9"/>
      <c r="H3507" s="10"/>
    </row>
    <row r="3508" spans="1:8" ht="15.75" customHeight="1">
      <c r="A3508" s="13"/>
      <c r="C3508" s="11"/>
      <c r="D3508" s="9"/>
      <c r="E3508" s="9"/>
      <c r="G3508" s="9"/>
      <c r="H3508" s="10"/>
    </row>
    <row r="3509" spans="1:8" ht="15.75" customHeight="1">
      <c r="A3509" s="13"/>
      <c r="C3509" s="11"/>
      <c r="D3509" s="9"/>
      <c r="E3509" s="9"/>
      <c r="G3509" s="9"/>
      <c r="H3509" s="10"/>
    </row>
    <row r="3510" spans="1:8" ht="15.75" customHeight="1">
      <c r="A3510" s="13"/>
      <c r="C3510" s="11"/>
      <c r="D3510" s="9"/>
      <c r="E3510" s="9"/>
      <c r="G3510" s="9"/>
      <c r="H3510" s="10"/>
    </row>
    <row r="3511" spans="1:8" ht="15.75" customHeight="1">
      <c r="A3511" s="13"/>
      <c r="C3511" s="11"/>
      <c r="D3511" s="9"/>
      <c r="E3511" s="9"/>
      <c r="G3511" s="9"/>
      <c r="H3511" s="10"/>
    </row>
    <row r="3512" spans="1:8" ht="15.75" customHeight="1">
      <c r="A3512" s="13"/>
      <c r="C3512" s="11"/>
      <c r="D3512" s="9"/>
      <c r="E3512" s="9"/>
      <c r="G3512" s="9"/>
      <c r="H3512" s="10"/>
    </row>
    <row r="3513" spans="1:8" ht="15.75" customHeight="1">
      <c r="A3513" s="13"/>
      <c r="C3513" s="11"/>
      <c r="D3513" s="9"/>
      <c r="E3513" s="9"/>
      <c r="G3513" s="9"/>
      <c r="H3513" s="10"/>
    </row>
    <row r="3514" spans="1:8" ht="15.75" customHeight="1">
      <c r="A3514" s="13"/>
      <c r="C3514" s="11"/>
      <c r="D3514" s="9"/>
      <c r="E3514" s="9"/>
      <c r="G3514" s="9"/>
      <c r="H3514" s="10"/>
    </row>
    <row r="3515" spans="1:8" ht="15.75" customHeight="1">
      <c r="A3515" s="13"/>
      <c r="C3515" s="11"/>
      <c r="D3515" s="9"/>
      <c r="E3515" s="9"/>
      <c r="G3515" s="9"/>
      <c r="H3515" s="10"/>
    </row>
    <row r="3516" spans="1:8" ht="15.75" customHeight="1">
      <c r="A3516" s="13"/>
      <c r="C3516" s="11"/>
      <c r="D3516" s="9"/>
      <c r="E3516" s="9"/>
      <c r="G3516" s="9"/>
      <c r="H3516" s="10"/>
    </row>
    <row r="3517" spans="1:8" ht="15.75" customHeight="1">
      <c r="A3517" s="13"/>
      <c r="C3517" s="11"/>
      <c r="D3517" s="9"/>
      <c r="E3517" s="9"/>
      <c r="G3517" s="9"/>
      <c r="H3517" s="10"/>
    </row>
    <row r="3518" spans="1:8" ht="15.75" customHeight="1">
      <c r="A3518" s="13"/>
      <c r="C3518" s="11"/>
      <c r="D3518" s="9"/>
      <c r="E3518" s="9"/>
      <c r="G3518" s="9"/>
      <c r="H3518" s="10"/>
    </row>
    <row r="3519" spans="1:8" ht="15.75" customHeight="1">
      <c r="A3519" s="13"/>
      <c r="C3519" s="11"/>
      <c r="D3519" s="9"/>
      <c r="E3519" s="9"/>
      <c r="G3519" s="9"/>
      <c r="H3519" s="10"/>
    </row>
    <row r="3520" spans="1:8" ht="15.75" customHeight="1">
      <c r="A3520" s="13"/>
      <c r="C3520" s="11"/>
      <c r="D3520" s="9"/>
      <c r="E3520" s="9"/>
      <c r="G3520" s="9"/>
      <c r="H3520" s="10"/>
    </row>
    <row r="3521" spans="1:8" ht="15.75" customHeight="1">
      <c r="A3521" s="13"/>
      <c r="C3521" s="11"/>
      <c r="D3521" s="9"/>
      <c r="E3521" s="9"/>
      <c r="G3521" s="9"/>
      <c r="H3521" s="10"/>
    </row>
    <row r="3522" spans="1:8" ht="15.75" customHeight="1">
      <c r="A3522" s="13"/>
      <c r="C3522" s="11"/>
      <c r="D3522" s="9"/>
      <c r="E3522" s="9"/>
      <c r="G3522" s="9"/>
      <c r="H3522" s="10"/>
    </row>
    <row r="3523" spans="1:8" ht="15.75" customHeight="1">
      <c r="A3523" s="13"/>
      <c r="C3523" s="11"/>
      <c r="D3523" s="9"/>
      <c r="E3523" s="9"/>
      <c r="G3523" s="9"/>
      <c r="H3523" s="10"/>
    </row>
    <row r="3524" spans="1:8" ht="15.75" customHeight="1">
      <c r="A3524" s="13"/>
      <c r="C3524" s="11"/>
      <c r="D3524" s="9"/>
      <c r="E3524" s="9"/>
      <c r="G3524" s="9"/>
      <c r="H3524" s="10"/>
    </row>
    <row r="3525" spans="1:8" ht="15.75" customHeight="1">
      <c r="A3525" s="13"/>
      <c r="C3525" s="11"/>
      <c r="D3525" s="9"/>
      <c r="E3525" s="9"/>
      <c r="G3525" s="9"/>
      <c r="H3525" s="10"/>
    </row>
    <row r="3526" spans="1:8" ht="15.75" customHeight="1">
      <c r="A3526" s="13"/>
      <c r="C3526" s="11"/>
      <c r="D3526" s="9"/>
      <c r="E3526" s="9"/>
      <c r="G3526" s="9"/>
      <c r="H3526" s="10"/>
    </row>
    <row r="3527" spans="1:8" ht="15.75" customHeight="1">
      <c r="A3527" s="13"/>
      <c r="C3527" s="11"/>
      <c r="D3527" s="9"/>
      <c r="E3527" s="9"/>
      <c r="G3527" s="9"/>
      <c r="H3527" s="10"/>
    </row>
    <row r="3528" spans="1:8" ht="15.75" customHeight="1">
      <c r="A3528" s="13"/>
      <c r="C3528" s="11"/>
      <c r="D3528" s="9"/>
      <c r="E3528" s="9"/>
      <c r="G3528" s="9"/>
      <c r="H3528" s="10"/>
    </row>
    <row r="3529" spans="1:8" ht="15.75" customHeight="1">
      <c r="A3529" s="13"/>
      <c r="C3529" s="11"/>
      <c r="D3529" s="9"/>
      <c r="E3529" s="9"/>
      <c r="G3529" s="9"/>
      <c r="H3529" s="10"/>
    </row>
    <row r="3530" spans="1:8" ht="15.75" customHeight="1">
      <c r="A3530" s="13"/>
      <c r="C3530" s="11"/>
      <c r="D3530" s="9"/>
      <c r="E3530" s="9"/>
      <c r="G3530" s="9"/>
      <c r="H3530" s="10"/>
    </row>
    <row r="3531" spans="1:8" ht="15.75" customHeight="1">
      <c r="A3531" s="13"/>
      <c r="C3531" s="11"/>
      <c r="D3531" s="9"/>
      <c r="E3531" s="9"/>
      <c r="G3531" s="9"/>
      <c r="H3531" s="10"/>
    </row>
    <row r="3532" spans="1:8" ht="15.75" customHeight="1">
      <c r="A3532" s="13"/>
      <c r="C3532" s="11"/>
      <c r="D3532" s="9"/>
      <c r="E3532" s="9"/>
      <c r="G3532" s="9"/>
      <c r="H3532" s="10"/>
    </row>
    <row r="3533" spans="1:8" ht="15.75" customHeight="1">
      <c r="A3533" s="13"/>
      <c r="C3533" s="11"/>
      <c r="D3533" s="9"/>
      <c r="E3533" s="9"/>
      <c r="G3533" s="9"/>
      <c r="H3533" s="10"/>
    </row>
    <row r="3534" spans="1:8" ht="15.75" customHeight="1">
      <c r="A3534" s="13"/>
      <c r="C3534" s="11"/>
      <c r="D3534" s="9"/>
      <c r="E3534" s="9"/>
      <c r="G3534" s="9"/>
      <c r="H3534" s="10"/>
    </row>
    <row r="3535" spans="1:8" ht="15.75" customHeight="1">
      <c r="A3535" s="13"/>
      <c r="C3535" s="11"/>
      <c r="D3535" s="9"/>
      <c r="E3535" s="9"/>
      <c r="G3535" s="9"/>
      <c r="H3535" s="10"/>
    </row>
    <row r="3536" spans="1:8" ht="15.75" customHeight="1">
      <c r="A3536" s="13"/>
      <c r="C3536" s="11"/>
      <c r="D3536" s="9"/>
      <c r="E3536" s="9"/>
      <c r="G3536" s="9"/>
      <c r="H3536" s="10"/>
    </row>
    <row r="3537" spans="1:8" ht="15.75" customHeight="1">
      <c r="A3537" s="13"/>
      <c r="C3537" s="11"/>
      <c r="D3537" s="9"/>
      <c r="E3537" s="9"/>
      <c r="G3537" s="9"/>
      <c r="H3537" s="10"/>
    </row>
    <row r="3538" spans="1:8" ht="15.75" customHeight="1">
      <c r="A3538" s="13"/>
      <c r="C3538" s="11"/>
      <c r="D3538" s="9"/>
      <c r="E3538" s="9"/>
      <c r="G3538" s="9"/>
      <c r="H3538" s="10"/>
    </row>
    <row r="3539" spans="1:8" ht="15.75" customHeight="1">
      <c r="A3539" s="13"/>
      <c r="C3539" s="11"/>
      <c r="D3539" s="9"/>
      <c r="E3539" s="9"/>
      <c r="G3539" s="9"/>
      <c r="H3539" s="10"/>
    </row>
    <row r="3540" spans="1:8" ht="15.75" customHeight="1">
      <c r="A3540" s="13"/>
      <c r="C3540" s="11"/>
      <c r="D3540" s="9"/>
      <c r="E3540" s="9"/>
      <c r="G3540" s="9"/>
      <c r="H3540" s="10"/>
    </row>
    <row r="3541" spans="1:8" ht="15.75" customHeight="1">
      <c r="A3541" s="13"/>
      <c r="C3541" s="11"/>
      <c r="D3541" s="9"/>
      <c r="E3541" s="9"/>
      <c r="G3541" s="9"/>
      <c r="H3541" s="10"/>
    </row>
    <row r="3542" spans="1:8" ht="15.75" customHeight="1">
      <c r="A3542" s="13"/>
      <c r="C3542" s="11"/>
      <c r="D3542" s="9"/>
      <c r="E3542" s="9"/>
      <c r="G3542" s="9"/>
      <c r="H3542" s="10"/>
    </row>
    <row r="3543" spans="1:8" ht="15.75" customHeight="1">
      <c r="A3543" s="13"/>
      <c r="C3543" s="11"/>
      <c r="D3543" s="9"/>
      <c r="E3543" s="9"/>
      <c r="G3543" s="9"/>
      <c r="H3543" s="10"/>
    </row>
    <row r="3544" spans="1:8" ht="15.75" customHeight="1">
      <c r="A3544" s="13"/>
      <c r="C3544" s="11"/>
      <c r="D3544" s="9"/>
      <c r="E3544" s="9"/>
      <c r="G3544" s="9"/>
      <c r="H3544" s="10"/>
    </row>
    <row r="3545" spans="1:8" ht="15.75" customHeight="1">
      <c r="A3545" s="13"/>
      <c r="C3545" s="11"/>
      <c r="D3545" s="9"/>
      <c r="E3545" s="9"/>
      <c r="G3545" s="9"/>
      <c r="H3545" s="10"/>
    </row>
    <row r="3546" spans="1:8" ht="15.75" customHeight="1">
      <c r="A3546" s="13"/>
      <c r="C3546" s="11"/>
      <c r="D3546" s="9"/>
      <c r="E3546" s="9"/>
      <c r="G3546" s="9"/>
      <c r="H3546" s="10"/>
    </row>
    <row r="3547" spans="1:8" ht="15.75" customHeight="1">
      <c r="A3547" s="13"/>
      <c r="C3547" s="11"/>
      <c r="D3547" s="9"/>
      <c r="E3547" s="9"/>
      <c r="G3547" s="9"/>
      <c r="H3547" s="10"/>
    </row>
    <row r="3548" spans="1:8" ht="15.75" customHeight="1">
      <c r="A3548" s="13"/>
      <c r="C3548" s="11"/>
      <c r="D3548" s="9"/>
      <c r="E3548" s="9"/>
      <c r="G3548" s="9"/>
      <c r="H3548" s="10"/>
    </row>
    <row r="3549" spans="1:8" ht="15.75" customHeight="1">
      <c r="A3549" s="13"/>
      <c r="C3549" s="11"/>
      <c r="D3549" s="9"/>
      <c r="E3549" s="9"/>
      <c r="G3549" s="9"/>
      <c r="H3549" s="10"/>
    </row>
    <row r="3550" spans="1:8" ht="15.75" customHeight="1">
      <c r="A3550" s="13"/>
      <c r="C3550" s="11"/>
      <c r="D3550" s="9"/>
      <c r="E3550" s="9"/>
      <c r="G3550" s="9"/>
      <c r="H3550" s="10"/>
    </row>
    <row r="3551" spans="1:8" ht="15.75" customHeight="1">
      <c r="A3551" s="13"/>
      <c r="C3551" s="11"/>
      <c r="D3551" s="9"/>
      <c r="E3551" s="9"/>
      <c r="G3551" s="9"/>
      <c r="H3551" s="10"/>
    </row>
    <row r="3552" spans="1:8" ht="15.75" customHeight="1">
      <c r="A3552" s="13"/>
      <c r="C3552" s="11"/>
      <c r="D3552" s="9"/>
      <c r="E3552" s="9"/>
      <c r="G3552" s="9"/>
      <c r="H3552" s="10"/>
    </row>
    <row r="3553" spans="1:8" ht="15.75" customHeight="1">
      <c r="A3553" s="13"/>
      <c r="C3553" s="11"/>
      <c r="D3553" s="9"/>
      <c r="E3553" s="9"/>
      <c r="G3553" s="9"/>
      <c r="H3553" s="10"/>
    </row>
    <row r="3554" spans="1:8" ht="15.75" customHeight="1">
      <c r="A3554" s="13"/>
      <c r="C3554" s="11"/>
      <c r="D3554" s="9"/>
      <c r="E3554" s="9"/>
      <c r="G3554" s="9"/>
      <c r="H3554" s="10"/>
    </row>
    <row r="3555" spans="1:8" ht="15.75" customHeight="1">
      <c r="A3555" s="13"/>
      <c r="C3555" s="11"/>
      <c r="D3555" s="9"/>
      <c r="E3555" s="9"/>
      <c r="G3555" s="9"/>
      <c r="H3555" s="10"/>
    </row>
    <row r="3556" spans="1:8" ht="15.75" customHeight="1">
      <c r="A3556" s="13"/>
      <c r="C3556" s="11"/>
      <c r="D3556" s="9"/>
      <c r="E3556" s="9"/>
      <c r="G3556" s="9"/>
      <c r="H3556" s="10"/>
    </row>
    <row r="3557" spans="1:8" ht="15.75" customHeight="1">
      <c r="A3557" s="13"/>
      <c r="C3557" s="11"/>
      <c r="D3557" s="9"/>
      <c r="E3557" s="9"/>
      <c r="G3557" s="9"/>
      <c r="H3557" s="10"/>
    </row>
    <row r="3558" spans="1:8" ht="15.75" customHeight="1">
      <c r="A3558" s="13"/>
      <c r="C3558" s="11"/>
      <c r="D3558" s="9"/>
      <c r="E3558" s="9"/>
      <c r="G3558" s="9"/>
      <c r="H3558" s="10"/>
    </row>
    <row r="3559" spans="1:8" ht="15.75" customHeight="1">
      <c r="A3559" s="13"/>
      <c r="C3559" s="11"/>
      <c r="D3559" s="9"/>
      <c r="E3559" s="9"/>
      <c r="G3559" s="9"/>
      <c r="H3559" s="10"/>
    </row>
    <row r="3560" spans="1:8" ht="15.75" customHeight="1">
      <c r="A3560" s="13"/>
      <c r="C3560" s="11"/>
      <c r="D3560" s="9"/>
      <c r="E3560" s="9"/>
      <c r="G3560" s="9"/>
      <c r="H3560" s="10"/>
    </row>
    <row r="3561" spans="1:8" ht="15.75" customHeight="1">
      <c r="A3561" s="13"/>
      <c r="C3561" s="11"/>
      <c r="D3561" s="9"/>
      <c r="E3561" s="9"/>
      <c r="G3561" s="9"/>
      <c r="H3561" s="10"/>
    </row>
    <row r="3562" spans="1:8" ht="15.75" customHeight="1">
      <c r="A3562" s="13"/>
      <c r="C3562" s="11"/>
      <c r="D3562" s="9"/>
      <c r="E3562" s="9"/>
      <c r="G3562" s="9"/>
      <c r="H3562" s="10"/>
    </row>
    <row r="3563" spans="1:8" ht="15.75" customHeight="1">
      <c r="A3563" s="13"/>
      <c r="C3563" s="11"/>
      <c r="D3563" s="9"/>
      <c r="E3563" s="9"/>
      <c r="G3563" s="9"/>
      <c r="H3563" s="10"/>
    </row>
    <row r="3564" spans="1:8" ht="15.75" customHeight="1">
      <c r="A3564" s="13"/>
      <c r="C3564" s="11"/>
      <c r="D3564" s="9"/>
      <c r="E3564" s="9"/>
      <c r="G3564" s="9"/>
      <c r="H3564" s="10"/>
    </row>
    <row r="3565" spans="1:8" ht="15.75" customHeight="1">
      <c r="A3565" s="13"/>
      <c r="C3565" s="11"/>
      <c r="D3565" s="9"/>
      <c r="E3565" s="9"/>
      <c r="G3565" s="9"/>
      <c r="H3565" s="10"/>
    </row>
    <row r="3566" spans="1:8" ht="15.75" customHeight="1">
      <c r="A3566" s="13"/>
      <c r="C3566" s="11"/>
      <c r="D3566" s="9"/>
      <c r="E3566" s="9"/>
      <c r="G3566" s="9"/>
      <c r="H3566" s="10"/>
    </row>
    <row r="3567" spans="1:8" ht="15.75" customHeight="1">
      <c r="A3567" s="13"/>
      <c r="C3567" s="11"/>
      <c r="D3567" s="9"/>
      <c r="E3567" s="9"/>
      <c r="G3567" s="9"/>
      <c r="H3567" s="10"/>
    </row>
    <row r="3568" spans="1:8" ht="15.75" customHeight="1">
      <c r="A3568" s="13"/>
      <c r="C3568" s="11"/>
      <c r="D3568" s="9"/>
      <c r="E3568" s="9"/>
      <c r="G3568" s="9"/>
      <c r="H3568" s="10"/>
    </row>
    <row r="3569" spans="1:8" ht="15.75" customHeight="1">
      <c r="A3569" s="13"/>
      <c r="C3569" s="11"/>
      <c r="D3569" s="9"/>
      <c r="E3569" s="9"/>
      <c r="G3569" s="9"/>
      <c r="H3569" s="10"/>
    </row>
    <row r="3570" spans="1:8" ht="15.75" customHeight="1">
      <c r="A3570" s="13"/>
      <c r="C3570" s="11"/>
      <c r="D3570" s="9"/>
      <c r="E3570" s="9"/>
      <c r="G3570" s="9"/>
      <c r="H3570" s="10"/>
    </row>
    <row r="3571" spans="1:8" ht="15.75" customHeight="1">
      <c r="A3571" s="13"/>
      <c r="C3571" s="11"/>
      <c r="D3571" s="9"/>
      <c r="E3571" s="9"/>
      <c r="G3571" s="9"/>
      <c r="H3571" s="10"/>
    </row>
    <row r="3572" spans="1:8" ht="15.75" customHeight="1">
      <c r="A3572" s="13"/>
      <c r="C3572" s="11"/>
      <c r="D3572" s="9"/>
      <c r="E3572" s="9"/>
      <c r="G3572" s="9"/>
      <c r="H3572" s="10"/>
    </row>
    <row r="3573" spans="1:8" ht="15.75" customHeight="1">
      <c r="A3573" s="13"/>
      <c r="C3573" s="11"/>
      <c r="D3573" s="9"/>
      <c r="E3573" s="9"/>
      <c r="G3573" s="9"/>
      <c r="H3573" s="10"/>
    </row>
    <row r="3574" spans="1:8" ht="15.75" customHeight="1">
      <c r="A3574" s="13"/>
      <c r="C3574" s="11"/>
      <c r="D3574" s="9"/>
      <c r="E3574" s="9"/>
      <c r="G3574" s="9"/>
      <c r="H3574" s="10"/>
    </row>
    <row r="3575" spans="1:8" ht="15.75" customHeight="1">
      <c r="A3575" s="13"/>
      <c r="C3575" s="11"/>
      <c r="D3575" s="9"/>
      <c r="E3575" s="9"/>
      <c r="G3575" s="9"/>
      <c r="H3575" s="10"/>
    </row>
    <row r="3576" spans="1:8" ht="15.75" customHeight="1">
      <c r="A3576" s="13"/>
      <c r="C3576" s="11"/>
      <c r="D3576" s="9"/>
      <c r="E3576" s="9"/>
      <c r="G3576" s="9"/>
      <c r="H3576" s="10"/>
    </row>
    <row r="3577" spans="1:8" ht="15.75" customHeight="1">
      <c r="A3577" s="13"/>
      <c r="C3577" s="11"/>
      <c r="D3577" s="9"/>
      <c r="E3577" s="9"/>
      <c r="G3577" s="9"/>
      <c r="H3577" s="10"/>
    </row>
    <row r="3578" spans="1:8" ht="15.75" customHeight="1">
      <c r="A3578" s="13"/>
      <c r="C3578" s="11"/>
      <c r="D3578" s="9"/>
      <c r="E3578" s="9"/>
      <c r="G3578" s="9"/>
      <c r="H3578" s="10"/>
    </row>
    <row r="3579" spans="1:8" ht="15.75" customHeight="1">
      <c r="A3579" s="13"/>
      <c r="C3579" s="11"/>
      <c r="D3579" s="9"/>
      <c r="E3579" s="9"/>
      <c r="G3579" s="9"/>
      <c r="H3579" s="10"/>
    </row>
    <row r="3580" spans="1:8" ht="15.75" customHeight="1">
      <c r="A3580" s="13"/>
      <c r="C3580" s="11"/>
      <c r="D3580" s="9"/>
      <c r="E3580" s="9"/>
      <c r="G3580" s="9"/>
      <c r="H3580" s="10"/>
    </row>
    <row r="3581" spans="1:8" ht="15.75" customHeight="1">
      <c r="A3581" s="13"/>
      <c r="C3581" s="11"/>
      <c r="D3581" s="9"/>
      <c r="E3581" s="9"/>
      <c r="G3581" s="9"/>
      <c r="H3581" s="10"/>
    </row>
    <row r="3582" spans="1:8" ht="15.75" customHeight="1">
      <c r="A3582" s="13"/>
      <c r="C3582" s="11"/>
      <c r="D3582" s="9"/>
      <c r="E3582" s="9"/>
      <c r="G3582" s="9"/>
      <c r="H3582" s="10"/>
    </row>
    <row r="3583" spans="1:8" ht="15.75" customHeight="1">
      <c r="A3583" s="13"/>
      <c r="C3583" s="11"/>
      <c r="D3583" s="9"/>
      <c r="E3583" s="9"/>
      <c r="G3583" s="9"/>
      <c r="H3583" s="10"/>
    </row>
    <row r="3584" spans="1:8" ht="15.75" customHeight="1">
      <c r="A3584" s="13"/>
      <c r="C3584" s="11"/>
      <c r="D3584" s="9"/>
      <c r="E3584" s="9"/>
      <c r="G3584" s="9"/>
      <c r="H3584" s="10"/>
    </row>
    <row r="3585" spans="1:8" ht="15.75" customHeight="1">
      <c r="A3585" s="13"/>
      <c r="C3585" s="11"/>
      <c r="D3585" s="9"/>
      <c r="E3585" s="9"/>
      <c r="G3585" s="9"/>
      <c r="H3585" s="10"/>
    </row>
    <row r="3586" spans="1:8" ht="15.75" customHeight="1">
      <c r="A3586" s="13"/>
      <c r="C3586" s="11"/>
      <c r="D3586" s="9"/>
      <c r="E3586" s="9"/>
      <c r="G3586" s="9"/>
      <c r="H3586" s="10"/>
    </row>
    <row r="3587" spans="1:8" ht="15.75" customHeight="1">
      <c r="A3587" s="13"/>
      <c r="C3587" s="11"/>
      <c r="D3587" s="9"/>
      <c r="E3587" s="9"/>
      <c r="G3587" s="9"/>
      <c r="H3587" s="10"/>
    </row>
    <row r="3588" spans="1:8" ht="15.75" customHeight="1">
      <c r="A3588" s="13"/>
      <c r="C3588" s="11"/>
      <c r="D3588" s="9"/>
      <c r="E3588" s="9"/>
      <c r="G3588" s="9"/>
      <c r="H3588" s="10"/>
    </row>
    <row r="3589" spans="1:8" ht="15.75" customHeight="1">
      <c r="A3589" s="13"/>
      <c r="C3589" s="11"/>
      <c r="D3589" s="9"/>
      <c r="E3589" s="9"/>
      <c r="G3589" s="9"/>
      <c r="H3589" s="10"/>
    </row>
    <row r="3590" spans="1:8" ht="15.75" customHeight="1">
      <c r="A3590" s="13"/>
      <c r="C3590" s="11"/>
      <c r="D3590" s="9"/>
      <c r="E3590" s="9"/>
      <c r="G3590" s="9"/>
      <c r="H3590" s="10"/>
    </row>
    <row r="3591" spans="1:8" ht="15.75" customHeight="1">
      <c r="A3591" s="13"/>
      <c r="C3591" s="11"/>
      <c r="D3591" s="9"/>
      <c r="E3591" s="9"/>
      <c r="G3591" s="9"/>
      <c r="H3591" s="10"/>
    </row>
    <row r="3592" spans="1:8" ht="15.75" customHeight="1">
      <c r="A3592" s="13"/>
      <c r="C3592" s="11"/>
      <c r="D3592" s="9"/>
      <c r="E3592" s="9"/>
      <c r="G3592" s="9"/>
      <c r="H3592" s="10"/>
    </row>
    <row r="3593" spans="1:8" ht="15.75" customHeight="1">
      <c r="A3593" s="13"/>
      <c r="C3593" s="11"/>
      <c r="D3593" s="9"/>
      <c r="E3593" s="9"/>
      <c r="G3593" s="9"/>
      <c r="H3593" s="10"/>
    </row>
    <row r="3594" spans="1:8" ht="15.75" customHeight="1">
      <c r="A3594" s="13"/>
      <c r="C3594" s="11"/>
      <c r="D3594" s="9"/>
      <c r="E3594" s="9"/>
      <c r="G3594" s="9"/>
      <c r="H3594" s="10"/>
    </row>
    <row r="3595" spans="1:8" ht="15.75" customHeight="1">
      <c r="A3595" s="13"/>
      <c r="C3595" s="11"/>
      <c r="D3595" s="9"/>
      <c r="E3595" s="9"/>
      <c r="G3595" s="9"/>
      <c r="H3595" s="10"/>
    </row>
    <row r="3596" spans="1:8" ht="15.75" customHeight="1">
      <c r="A3596" s="13"/>
      <c r="C3596" s="11"/>
      <c r="D3596" s="9"/>
      <c r="E3596" s="9"/>
      <c r="G3596" s="9"/>
      <c r="H3596" s="10"/>
    </row>
    <row r="3597" spans="1:8" ht="15.75" customHeight="1">
      <c r="A3597" s="13"/>
      <c r="C3597" s="11"/>
      <c r="D3597" s="9"/>
      <c r="E3597" s="9"/>
      <c r="G3597" s="9"/>
      <c r="H3597" s="10"/>
    </row>
    <row r="3598" spans="1:8" ht="15.75" customHeight="1">
      <c r="A3598" s="13"/>
      <c r="C3598" s="11"/>
      <c r="D3598" s="9"/>
      <c r="E3598" s="9"/>
      <c r="G3598" s="9"/>
      <c r="H3598" s="10"/>
    </row>
    <row r="3599" spans="1:8" ht="15.75" customHeight="1">
      <c r="A3599" s="13"/>
      <c r="C3599" s="11"/>
      <c r="D3599" s="9"/>
      <c r="E3599" s="9"/>
      <c r="G3599" s="9"/>
      <c r="H3599" s="10"/>
    </row>
    <row r="3600" spans="1:8" ht="15.75" customHeight="1">
      <c r="A3600" s="13"/>
      <c r="C3600" s="11"/>
      <c r="D3600" s="9"/>
      <c r="E3600" s="9"/>
      <c r="G3600" s="9"/>
      <c r="H3600" s="10"/>
    </row>
    <row r="3601" spans="1:8" ht="15.75" customHeight="1">
      <c r="A3601" s="13"/>
      <c r="C3601" s="11"/>
      <c r="D3601" s="9"/>
      <c r="E3601" s="9"/>
      <c r="G3601" s="9"/>
      <c r="H3601" s="10"/>
    </row>
    <row r="3602" spans="1:8" ht="15.75" customHeight="1">
      <c r="A3602" s="13"/>
      <c r="C3602" s="11"/>
      <c r="D3602" s="9"/>
      <c r="E3602" s="9"/>
      <c r="G3602" s="9"/>
      <c r="H3602" s="10"/>
    </row>
    <row r="3603" spans="1:8" ht="15.75" customHeight="1">
      <c r="A3603" s="13"/>
      <c r="C3603" s="11"/>
      <c r="D3603" s="9"/>
      <c r="E3603" s="9"/>
      <c r="G3603" s="9"/>
      <c r="H3603" s="10"/>
    </row>
    <row r="3604" spans="1:8" ht="15.75" customHeight="1">
      <c r="A3604" s="13"/>
      <c r="C3604" s="11"/>
      <c r="D3604" s="9"/>
      <c r="E3604" s="9"/>
      <c r="G3604" s="9"/>
      <c r="H3604" s="10"/>
    </row>
    <row r="3605" spans="1:8" ht="15.75" customHeight="1">
      <c r="A3605" s="13"/>
      <c r="C3605" s="11"/>
      <c r="D3605" s="9"/>
      <c r="E3605" s="9"/>
      <c r="G3605" s="9"/>
      <c r="H3605" s="10"/>
    </row>
    <row r="3606" spans="1:8" ht="15.75" customHeight="1">
      <c r="A3606" s="13"/>
      <c r="C3606" s="11"/>
      <c r="D3606" s="9"/>
      <c r="E3606" s="9"/>
      <c r="G3606" s="9"/>
      <c r="H3606" s="10"/>
    </row>
    <row r="3607" spans="1:8" ht="15.75" customHeight="1">
      <c r="A3607" s="13"/>
      <c r="C3607" s="11"/>
      <c r="D3607" s="9"/>
      <c r="E3607" s="9"/>
      <c r="G3607" s="9"/>
      <c r="H3607" s="10"/>
    </row>
    <row r="3608" spans="1:8" ht="15.75" customHeight="1">
      <c r="A3608" s="13"/>
      <c r="C3608" s="11"/>
      <c r="D3608" s="9"/>
      <c r="E3608" s="9"/>
      <c r="G3608" s="9"/>
      <c r="H3608" s="10"/>
    </row>
    <row r="3609" spans="1:8" ht="15.75" customHeight="1">
      <c r="A3609" s="13"/>
      <c r="C3609" s="11"/>
      <c r="D3609" s="9"/>
      <c r="E3609" s="9"/>
      <c r="G3609" s="9"/>
      <c r="H3609" s="10"/>
    </row>
    <row r="3610" spans="1:8" ht="15.75" customHeight="1">
      <c r="A3610" s="13"/>
      <c r="C3610" s="11"/>
      <c r="D3610" s="9"/>
      <c r="E3610" s="9"/>
      <c r="G3610" s="9"/>
      <c r="H3610" s="10"/>
    </row>
    <row r="3611" spans="1:8" ht="15.75" customHeight="1">
      <c r="A3611" s="13"/>
      <c r="C3611" s="11"/>
      <c r="D3611" s="9"/>
      <c r="E3611" s="9"/>
      <c r="G3611" s="9"/>
      <c r="H3611" s="10"/>
    </row>
    <row r="3612" spans="1:8" ht="15.75" customHeight="1">
      <c r="A3612" s="13"/>
      <c r="C3612" s="11"/>
      <c r="D3612" s="9"/>
      <c r="E3612" s="9"/>
      <c r="G3612" s="9"/>
      <c r="H3612" s="10"/>
    </row>
    <row r="3613" spans="1:8" ht="15.75" customHeight="1">
      <c r="A3613" s="13"/>
      <c r="C3613" s="11"/>
      <c r="D3613" s="9"/>
      <c r="E3613" s="9"/>
      <c r="G3613" s="9"/>
      <c r="H3613" s="10"/>
    </row>
    <row r="3614" spans="1:8" ht="15.75" customHeight="1">
      <c r="A3614" s="13"/>
      <c r="C3614" s="11"/>
      <c r="D3614" s="9"/>
      <c r="E3614" s="9"/>
      <c r="G3614" s="9"/>
      <c r="H3614" s="10"/>
    </row>
    <row r="3615" spans="1:8" ht="15.75" customHeight="1">
      <c r="A3615" s="13"/>
      <c r="C3615" s="11"/>
      <c r="D3615" s="9"/>
      <c r="E3615" s="9"/>
      <c r="G3615" s="9"/>
      <c r="H3615" s="10"/>
    </row>
    <row r="3616" spans="1:8" ht="15.75" customHeight="1">
      <c r="A3616" s="13"/>
      <c r="C3616" s="11"/>
      <c r="D3616" s="9"/>
      <c r="E3616" s="9"/>
      <c r="G3616" s="9"/>
      <c r="H3616" s="10"/>
    </row>
    <row r="3617" spans="1:8" ht="15.75" customHeight="1">
      <c r="A3617" s="13"/>
      <c r="C3617" s="11"/>
      <c r="D3617" s="9"/>
      <c r="E3617" s="9"/>
      <c r="G3617" s="9"/>
      <c r="H3617" s="10"/>
    </row>
    <row r="3618" spans="1:8" ht="15.75" customHeight="1">
      <c r="A3618" s="13"/>
      <c r="C3618" s="11"/>
      <c r="D3618" s="9"/>
      <c r="E3618" s="9"/>
      <c r="G3618" s="9"/>
      <c r="H3618" s="10"/>
    </row>
    <row r="3619" spans="1:8" ht="15.75" customHeight="1">
      <c r="A3619" s="13"/>
      <c r="C3619" s="11"/>
      <c r="D3619" s="9"/>
      <c r="E3619" s="9"/>
      <c r="G3619" s="9"/>
      <c r="H3619" s="10"/>
    </row>
    <row r="3620" spans="1:8" ht="15.75" customHeight="1">
      <c r="A3620" s="13"/>
      <c r="C3620" s="11"/>
      <c r="D3620" s="9"/>
      <c r="E3620" s="9"/>
      <c r="G3620" s="9"/>
      <c r="H3620" s="10"/>
    </row>
    <row r="3621" spans="1:8" ht="15.75" customHeight="1">
      <c r="A3621" s="13"/>
      <c r="C3621" s="11"/>
      <c r="D3621" s="9"/>
      <c r="E3621" s="9"/>
      <c r="G3621" s="9"/>
      <c r="H3621" s="10"/>
    </row>
    <row r="3622" spans="1:8" ht="15.75" customHeight="1">
      <c r="A3622" s="13"/>
      <c r="C3622" s="11"/>
      <c r="D3622" s="9"/>
      <c r="E3622" s="9"/>
      <c r="G3622" s="9"/>
      <c r="H3622" s="10"/>
    </row>
    <row r="3623" spans="1:8" ht="15.75" customHeight="1">
      <c r="A3623" s="13"/>
      <c r="C3623" s="11"/>
      <c r="D3623" s="9"/>
      <c r="E3623" s="9"/>
      <c r="G3623" s="9"/>
      <c r="H3623" s="10"/>
    </row>
    <row r="3624" spans="1:8" ht="15.75" customHeight="1">
      <c r="A3624" s="13"/>
      <c r="C3624" s="11"/>
      <c r="D3624" s="9"/>
      <c r="E3624" s="9"/>
      <c r="G3624" s="9"/>
      <c r="H3624" s="10"/>
    </row>
    <row r="3625" spans="1:8" ht="15.75" customHeight="1">
      <c r="A3625" s="13"/>
      <c r="C3625" s="11"/>
      <c r="D3625" s="9"/>
      <c r="E3625" s="9"/>
      <c r="G3625" s="9"/>
      <c r="H3625" s="10"/>
    </row>
    <row r="3626" spans="1:8" ht="15.75" customHeight="1">
      <c r="A3626" s="13"/>
      <c r="C3626" s="11"/>
      <c r="D3626" s="9"/>
      <c r="E3626" s="9"/>
      <c r="G3626" s="9"/>
      <c r="H3626" s="10"/>
    </row>
    <row r="3627" spans="1:8" ht="15.75" customHeight="1">
      <c r="A3627" s="13"/>
      <c r="C3627" s="11"/>
      <c r="D3627" s="9"/>
      <c r="E3627" s="9"/>
      <c r="G3627" s="9"/>
      <c r="H3627" s="10"/>
    </row>
    <row r="3628" spans="1:8" ht="15.75" customHeight="1">
      <c r="A3628" s="13"/>
      <c r="C3628" s="11"/>
      <c r="D3628" s="9"/>
      <c r="E3628" s="9"/>
      <c r="G3628" s="9"/>
      <c r="H3628" s="10"/>
    </row>
    <row r="3629" spans="1:8" ht="15.75" customHeight="1">
      <c r="A3629" s="13"/>
      <c r="C3629" s="11"/>
      <c r="D3629" s="9"/>
      <c r="E3629" s="9"/>
      <c r="G3629" s="9"/>
      <c r="H3629" s="10"/>
    </row>
    <row r="3630" spans="1:8" ht="15.75" customHeight="1">
      <c r="A3630" s="13"/>
      <c r="C3630" s="11"/>
      <c r="D3630" s="9"/>
      <c r="E3630" s="9"/>
      <c r="G3630" s="9"/>
      <c r="H3630" s="10"/>
    </row>
    <row r="3631" spans="1:8" ht="15.75" customHeight="1">
      <c r="A3631" s="13"/>
      <c r="C3631" s="11"/>
      <c r="D3631" s="9"/>
      <c r="E3631" s="9"/>
      <c r="G3631" s="9"/>
      <c r="H3631" s="10"/>
    </row>
    <row r="3632" spans="1:8" ht="15.75" customHeight="1">
      <c r="A3632" s="13"/>
      <c r="C3632" s="11"/>
      <c r="D3632" s="9"/>
      <c r="E3632" s="9"/>
      <c r="G3632" s="9"/>
      <c r="H3632" s="10"/>
    </row>
    <row r="3633" spans="1:8" ht="15.75" customHeight="1">
      <c r="A3633" s="13"/>
      <c r="C3633" s="11"/>
      <c r="D3633" s="9"/>
      <c r="E3633" s="9"/>
      <c r="G3633" s="9"/>
      <c r="H3633" s="10"/>
    </row>
    <row r="3634" spans="1:8" ht="15.75" customHeight="1">
      <c r="A3634" s="13"/>
      <c r="C3634" s="11"/>
      <c r="D3634" s="9"/>
      <c r="E3634" s="9"/>
      <c r="G3634" s="9"/>
      <c r="H3634" s="10"/>
    </row>
    <row r="3635" spans="1:8" ht="15.75" customHeight="1">
      <c r="A3635" s="13"/>
      <c r="C3635" s="11"/>
      <c r="D3635" s="9"/>
      <c r="E3635" s="9"/>
      <c r="G3635" s="9"/>
      <c r="H3635" s="10"/>
    </row>
    <row r="3636" spans="1:8" ht="15.75" customHeight="1">
      <c r="A3636" s="13"/>
      <c r="C3636" s="11"/>
      <c r="D3636" s="9"/>
      <c r="E3636" s="9"/>
      <c r="G3636" s="9"/>
      <c r="H3636" s="10"/>
    </row>
    <row r="3637" spans="1:8" ht="15.75" customHeight="1">
      <c r="A3637" s="13"/>
      <c r="C3637" s="11"/>
      <c r="D3637" s="9"/>
      <c r="E3637" s="9"/>
      <c r="G3637" s="9"/>
      <c r="H3637" s="10"/>
    </row>
    <row r="3638" spans="1:8" ht="15.75" customHeight="1">
      <c r="A3638" s="13"/>
      <c r="C3638" s="11"/>
      <c r="D3638" s="9"/>
      <c r="E3638" s="9"/>
      <c r="G3638" s="9"/>
      <c r="H3638" s="10"/>
    </row>
    <row r="3639" spans="1:8" ht="15.75" customHeight="1">
      <c r="A3639" s="13"/>
      <c r="C3639" s="11"/>
      <c r="D3639" s="9"/>
      <c r="E3639" s="9"/>
      <c r="G3639" s="9"/>
      <c r="H3639" s="10"/>
    </row>
    <row r="3640" spans="1:8" ht="15.75" customHeight="1">
      <c r="A3640" s="13"/>
      <c r="C3640" s="11"/>
      <c r="D3640" s="9"/>
      <c r="E3640" s="9"/>
      <c r="G3640" s="9"/>
      <c r="H3640" s="10"/>
    </row>
    <row r="3641" spans="1:8" ht="15.75" customHeight="1">
      <c r="A3641" s="13"/>
      <c r="C3641" s="11"/>
      <c r="D3641" s="9"/>
      <c r="E3641" s="9"/>
      <c r="G3641" s="9"/>
      <c r="H3641" s="10"/>
    </row>
    <row r="3642" spans="1:8" ht="15.75" customHeight="1">
      <c r="A3642" s="13"/>
      <c r="C3642" s="11"/>
      <c r="D3642" s="9"/>
      <c r="E3642" s="9"/>
      <c r="G3642" s="9"/>
      <c r="H3642" s="10"/>
    </row>
    <row r="3643" spans="1:8" ht="15.75" customHeight="1">
      <c r="A3643" s="13"/>
      <c r="C3643" s="11"/>
      <c r="D3643" s="9"/>
      <c r="E3643" s="9"/>
      <c r="G3643" s="9"/>
      <c r="H3643" s="10"/>
    </row>
    <row r="3644" spans="1:8" ht="15.75" customHeight="1">
      <c r="A3644" s="13"/>
      <c r="C3644" s="11"/>
      <c r="D3644" s="9"/>
      <c r="E3644" s="9"/>
      <c r="G3644" s="9"/>
      <c r="H3644" s="10"/>
    </row>
    <row r="3645" spans="1:8" ht="15.75" customHeight="1"/>
    <row r="3646" spans="1:8" ht="15.75" customHeight="1">
      <c r="B3646" s="14"/>
    </row>
    <row r="3647" spans="1:8" ht="15.75" customHeight="1"/>
    <row r="3648" spans="1:8" ht="15.75" customHeight="1"/>
    <row r="3649" spans="2:2" ht="15.75" customHeight="1"/>
    <row r="3650" spans="2:2" ht="15.75" customHeight="1">
      <c r="B3650" s="14"/>
    </row>
    <row r="3651" spans="2:2"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00"/>
  <sheetViews>
    <sheetView showGridLines="0" workbookViewId="0"/>
  </sheetViews>
  <sheetFormatPr baseColWidth="10" defaultColWidth="14.5" defaultRowHeight="15" customHeight="1"/>
  <cols>
    <col min="1" max="15" width="8.83203125" customWidth="1"/>
    <col min="16" max="26" width="10" customWidth="1"/>
  </cols>
  <sheetData>
    <row r="1" spans="1:15" ht="32.25" customHeight="1">
      <c r="L1" s="19"/>
    </row>
    <row r="2" spans="1:15" ht="32.25" customHeight="1">
      <c r="L2" s="19"/>
    </row>
    <row r="3" spans="1:15" ht="18.75" customHeight="1">
      <c r="L3" s="20"/>
      <c r="O3" s="19"/>
    </row>
    <row r="4" spans="1:15" ht="25.5" customHeight="1">
      <c r="A4" s="21" t="s">
        <v>8</v>
      </c>
      <c r="B4" s="22"/>
      <c r="C4" s="22"/>
      <c r="D4" s="22"/>
      <c r="E4" s="22"/>
      <c r="F4" s="22"/>
      <c r="G4" s="22"/>
      <c r="H4" s="22"/>
      <c r="I4" s="22"/>
      <c r="J4" s="22"/>
      <c r="K4" s="22"/>
      <c r="L4"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L4"/>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G25" sqref="G25"/>
    </sheetView>
  </sheetViews>
  <sheetFormatPr baseColWidth="10" defaultColWidth="14.5" defaultRowHeight="15" customHeight="1"/>
  <cols>
    <col min="1" max="1" width="9.33203125" customWidth="1"/>
    <col min="2" max="3" width="8.6640625" customWidth="1"/>
    <col min="4" max="4" width="8.83203125" customWidth="1"/>
    <col min="5" max="5" width="10.5" customWidth="1"/>
    <col min="6" max="7" width="8.6640625" customWidth="1"/>
    <col min="8" max="9" width="8.83203125" customWidth="1"/>
    <col min="10" max="12" width="8.6640625" customWidth="1"/>
    <col min="13" max="26" width="10" customWidth="1"/>
  </cols>
  <sheetData>
    <row r="1" spans="1:26" ht="31.5" customHeight="1">
      <c r="A1" s="24" t="s">
        <v>9</v>
      </c>
      <c r="B1" s="22"/>
      <c r="C1" s="22"/>
      <c r="D1" s="22"/>
      <c r="E1" s="22"/>
      <c r="F1" s="22"/>
      <c r="G1" s="22"/>
      <c r="H1" s="22"/>
      <c r="I1" s="22"/>
      <c r="J1" s="22"/>
      <c r="K1" s="22"/>
      <c r="L1" s="23"/>
      <c r="M1" s="1"/>
      <c r="N1" s="1"/>
      <c r="O1" s="1"/>
      <c r="P1" s="1"/>
      <c r="Q1" s="1"/>
      <c r="R1" s="1"/>
      <c r="S1" s="1"/>
      <c r="T1" s="1"/>
      <c r="U1" s="1"/>
      <c r="V1" s="1"/>
      <c r="W1" s="1"/>
      <c r="X1" s="1"/>
      <c r="Y1" s="1"/>
      <c r="Z1" s="1"/>
    </row>
    <row r="2" spans="1:26" ht="13.5" customHeight="1">
      <c r="A2" s="25" t="s">
        <v>10</v>
      </c>
      <c r="B2" s="22"/>
      <c r="C2" s="22"/>
      <c r="D2" s="22"/>
      <c r="E2" s="22"/>
      <c r="F2" s="22"/>
      <c r="G2" s="22"/>
      <c r="H2" s="22"/>
      <c r="I2" s="23"/>
      <c r="J2" s="1"/>
      <c r="K2" s="26" t="s">
        <v>11</v>
      </c>
      <c r="L2" s="23"/>
      <c r="M2" s="1"/>
      <c r="N2" s="1"/>
      <c r="O2" s="1"/>
      <c r="P2" s="1"/>
      <c r="Q2" s="1"/>
      <c r="R2" s="1"/>
      <c r="S2" s="1"/>
      <c r="T2" s="1"/>
      <c r="U2" s="1"/>
      <c r="V2" s="1"/>
      <c r="W2" s="1"/>
      <c r="X2" s="1"/>
      <c r="Y2" s="1"/>
      <c r="Z2" s="1"/>
    </row>
    <row r="3" spans="1:26" ht="13.5" customHeight="1">
      <c r="A3" s="16" t="s">
        <v>0</v>
      </c>
      <c r="B3" s="16" t="s">
        <v>7</v>
      </c>
      <c r="C3" s="4" t="s">
        <v>2</v>
      </c>
      <c r="D3" s="5" t="s">
        <v>3</v>
      </c>
      <c r="E3" s="4" t="s">
        <v>4</v>
      </c>
      <c r="F3" s="4" t="s">
        <v>12</v>
      </c>
      <c r="G3" s="4" t="s">
        <v>13</v>
      </c>
      <c r="H3" s="5" t="s">
        <v>5</v>
      </c>
      <c r="I3" s="6" t="s">
        <v>14</v>
      </c>
      <c r="J3" s="4"/>
      <c r="K3" s="4" t="s">
        <v>3</v>
      </c>
      <c r="L3" s="4" t="s">
        <v>14</v>
      </c>
      <c r="M3" s="4"/>
      <c r="N3" s="4"/>
      <c r="O3" s="4"/>
      <c r="P3" s="4"/>
      <c r="Q3" s="4"/>
      <c r="R3" s="4"/>
      <c r="S3" s="4"/>
      <c r="T3" s="4"/>
      <c r="U3" s="4"/>
      <c r="V3" s="4"/>
      <c r="W3" s="4"/>
      <c r="X3" s="4"/>
      <c r="Y3" s="4"/>
      <c r="Z3" s="4"/>
    </row>
    <row r="4" spans="1:26" ht="13.5" customHeight="1">
      <c r="A4" s="17">
        <v>42006</v>
      </c>
      <c r="B4" s="18">
        <v>205.43</v>
      </c>
      <c r="C4" s="1"/>
      <c r="D4" s="9"/>
      <c r="E4" s="1"/>
      <c r="F4" s="1"/>
      <c r="G4" s="1"/>
      <c r="H4" s="9"/>
      <c r="I4" s="10"/>
      <c r="J4" s="1"/>
      <c r="K4" s="1"/>
      <c r="L4" s="1"/>
      <c r="M4" s="1"/>
      <c r="N4" s="1"/>
      <c r="O4" s="1"/>
      <c r="P4" s="1"/>
      <c r="Q4" s="1"/>
      <c r="R4" s="1"/>
      <c r="S4" s="1"/>
      <c r="T4" s="1"/>
      <c r="U4" s="1"/>
      <c r="V4" s="1"/>
      <c r="W4" s="1"/>
      <c r="X4" s="1"/>
      <c r="Y4" s="1"/>
      <c r="Z4" s="1"/>
    </row>
    <row r="5" spans="1:26" ht="13.5" customHeight="1">
      <c r="A5" s="17">
        <v>42009</v>
      </c>
      <c r="B5" s="18">
        <v>201.72</v>
      </c>
      <c r="C5" s="11">
        <f t="shared" ref="C5:C42" si="0">LN(B5/B4)</f>
        <v>-1.8224746095895195E-2</v>
      </c>
      <c r="D5" s="9">
        <f t="shared" ref="D5:D42" si="1">C5^2</f>
        <v>3.3214137025984713E-4</v>
      </c>
      <c r="E5" s="1"/>
      <c r="F5" s="1"/>
      <c r="G5" s="1"/>
      <c r="H5" s="9"/>
      <c r="I5" s="10"/>
      <c r="J5" s="1"/>
      <c r="K5" s="9">
        <f t="shared" ref="K5:K42" si="2">LN(B5/B4)^2</f>
        <v>3.3214137025984713E-4</v>
      </c>
      <c r="L5" s="1"/>
      <c r="M5" s="1"/>
      <c r="N5" s="1"/>
      <c r="O5" s="1"/>
      <c r="P5" s="1"/>
      <c r="Q5" s="1"/>
      <c r="R5" s="1"/>
      <c r="S5" s="1"/>
      <c r="T5" s="1"/>
      <c r="U5" s="1"/>
      <c r="V5" s="1"/>
      <c r="W5" s="1"/>
      <c r="X5" s="1"/>
      <c r="Y5" s="1"/>
      <c r="Z5" s="1"/>
    </row>
    <row r="6" spans="1:26" ht="13.5" customHeight="1">
      <c r="A6" s="17">
        <v>42010</v>
      </c>
      <c r="B6" s="18">
        <v>199.82</v>
      </c>
      <c r="C6" s="11">
        <f t="shared" si="0"/>
        <v>-9.4636359036520418E-3</v>
      </c>
      <c r="D6" s="9">
        <f t="shared" si="1"/>
        <v>8.9560404516892005E-5</v>
      </c>
      <c r="E6" s="1"/>
      <c r="F6" s="1"/>
      <c r="G6" s="1"/>
      <c r="H6" s="9"/>
      <c r="I6" s="10"/>
      <c r="J6" s="1"/>
      <c r="K6" s="9">
        <f t="shared" si="2"/>
        <v>8.9560404516892005E-5</v>
      </c>
      <c r="L6" s="1"/>
      <c r="M6" s="1"/>
      <c r="N6" s="1"/>
      <c r="O6" s="1"/>
      <c r="P6" s="1"/>
      <c r="Q6" s="1"/>
      <c r="R6" s="1"/>
      <c r="S6" s="1"/>
      <c r="T6" s="1"/>
      <c r="U6" s="1"/>
      <c r="V6" s="1"/>
      <c r="W6" s="1"/>
      <c r="X6" s="1"/>
      <c r="Y6" s="1"/>
      <c r="Z6" s="1"/>
    </row>
    <row r="7" spans="1:26" ht="13.5" customHeight="1">
      <c r="A7" s="17">
        <v>42011</v>
      </c>
      <c r="B7" s="18">
        <v>202.31</v>
      </c>
      <c r="C7" s="11">
        <f t="shared" si="0"/>
        <v>1.2384213184449983E-2</v>
      </c>
      <c r="D7" s="9">
        <f t="shared" si="1"/>
        <v>1.5336873619790478E-4</v>
      </c>
      <c r="E7" s="1"/>
      <c r="F7" s="1"/>
      <c r="G7" s="1"/>
      <c r="H7" s="9"/>
      <c r="I7" s="10"/>
      <c r="J7" s="1"/>
      <c r="K7" s="9">
        <f t="shared" si="2"/>
        <v>1.5336873619790478E-4</v>
      </c>
      <c r="L7" s="1"/>
      <c r="M7" s="1"/>
      <c r="N7" s="1"/>
      <c r="O7" s="1"/>
      <c r="P7" s="1"/>
      <c r="Q7" s="1"/>
      <c r="R7" s="1"/>
      <c r="S7" s="1"/>
      <c r="T7" s="1"/>
      <c r="U7" s="1"/>
      <c r="V7" s="1"/>
      <c r="W7" s="1"/>
      <c r="X7" s="1"/>
      <c r="Y7" s="1"/>
      <c r="Z7" s="1"/>
    </row>
    <row r="8" spans="1:26" ht="13.5" customHeight="1">
      <c r="A8" s="17">
        <v>42012</v>
      </c>
      <c r="B8" s="18">
        <v>205.9</v>
      </c>
      <c r="C8" s="11">
        <f t="shared" si="0"/>
        <v>1.7589439544421364E-2</v>
      </c>
      <c r="D8" s="9">
        <f t="shared" si="1"/>
        <v>3.0938838348685405E-4</v>
      </c>
      <c r="E8" s="1"/>
      <c r="F8" s="1"/>
      <c r="G8" s="1"/>
      <c r="H8" s="9"/>
      <c r="I8" s="10"/>
      <c r="J8" s="1"/>
      <c r="K8" s="9">
        <f t="shared" si="2"/>
        <v>3.0938838348685405E-4</v>
      </c>
      <c r="L8" s="1"/>
      <c r="M8" s="1"/>
      <c r="N8" s="1"/>
      <c r="O8" s="1"/>
      <c r="P8" s="1"/>
      <c r="Q8" s="1"/>
      <c r="R8" s="1"/>
      <c r="S8" s="1"/>
      <c r="T8" s="1"/>
      <c r="U8" s="1"/>
      <c r="V8" s="1"/>
      <c r="W8" s="1"/>
      <c r="X8" s="1"/>
      <c r="Y8" s="1"/>
      <c r="Z8" s="1"/>
    </row>
    <row r="9" spans="1:26" ht="13.5" customHeight="1">
      <c r="A9" s="17">
        <v>42013</v>
      </c>
      <c r="B9" s="18">
        <v>204.25</v>
      </c>
      <c r="C9" s="11">
        <f t="shared" si="0"/>
        <v>-8.0458802936315583E-3</v>
      </c>
      <c r="D9" s="9">
        <f t="shared" si="1"/>
        <v>6.4736189699448653E-5</v>
      </c>
      <c r="E9" s="1"/>
      <c r="F9" s="1"/>
      <c r="G9" s="1"/>
      <c r="H9" s="9"/>
      <c r="I9" s="10"/>
      <c r="J9" s="1"/>
      <c r="K9" s="9">
        <f t="shared" si="2"/>
        <v>6.4736189699448653E-5</v>
      </c>
      <c r="L9" s="1"/>
      <c r="M9" s="1"/>
      <c r="N9" s="1"/>
      <c r="O9" s="1"/>
      <c r="P9" s="1"/>
      <c r="Q9" s="1"/>
      <c r="R9" s="1"/>
      <c r="S9" s="1"/>
      <c r="T9" s="1"/>
      <c r="U9" s="1"/>
      <c r="V9" s="1"/>
      <c r="W9" s="1"/>
      <c r="X9" s="1"/>
      <c r="Y9" s="1"/>
      <c r="Z9" s="1"/>
    </row>
    <row r="10" spans="1:26" ht="13.5" customHeight="1">
      <c r="A10" s="17">
        <v>42016</v>
      </c>
      <c r="B10" s="18">
        <v>202.65</v>
      </c>
      <c r="C10" s="11">
        <f t="shared" si="0"/>
        <v>-7.8643806657946978E-3</v>
      </c>
      <c r="D10" s="9">
        <f t="shared" si="1"/>
        <v>6.1848483256525449E-5</v>
      </c>
      <c r="E10" s="1"/>
      <c r="F10" s="1"/>
      <c r="G10" s="1"/>
      <c r="H10" s="9"/>
      <c r="I10" s="10"/>
      <c r="J10" s="1"/>
      <c r="K10" s="9">
        <f t="shared" si="2"/>
        <v>6.1848483256525449E-5</v>
      </c>
      <c r="L10" s="1"/>
      <c r="M10" s="1"/>
      <c r="N10" s="1"/>
      <c r="O10" s="1"/>
      <c r="P10" s="1"/>
      <c r="Q10" s="1"/>
      <c r="R10" s="1"/>
      <c r="S10" s="1"/>
      <c r="T10" s="1"/>
      <c r="U10" s="1"/>
      <c r="V10" s="1"/>
      <c r="W10" s="1"/>
      <c r="X10" s="1"/>
      <c r="Y10" s="1"/>
      <c r="Z10" s="1"/>
    </row>
    <row r="11" spans="1:26" ht="13.5" customHeight="1">
      <c r="A11" s="17">
        <v>42017</v>
      </c>
      <c r="B11" s="18">
        <v>202.08</v>
      </c>
      <c r="C11" s="11">
        <f t="shared" si="0"/>
        <v>-2.8166944721365324E-3</v>
      </c>
      <c r="D11" s="9">
        <f t="shared" si="1"/>
        <v>7.9337677493644986E-6</v>
      </c>
      <c r="E11" s="1"/>
      <c r="F11" s="1"/>
      <c r="G11" s="1"/>
      <c r="H11" s="9"/>
      <c r="I11" s="10"/>
      <c r="J11" s="1"/>
      <c r="K11" s="9">
        <f t="shared" si="2"/>
        <v>7.9337677493644986E-6</v>
      </c>
      <c r="L11" s="1"/>
      <c r="M11" s="1"/>
      <c r="N11" s="1"/>
      <c r="O11" s="1"/>
      <c r="P11" s="1"/>
      <c r="Q11" s="1"/>
      <c r="R11" s="1"/>
      <c r="S11" s="1"/>
      <c r="T11" s="1"/>
      <c r="U11" s="1"/>
      <c r="V11" s="1"/>
      <c r="W11" s="1"/>
      <c r="X11" s="1"/>
      <c r="Y11" s="1"/>
      <c r="Z11" s="1"/>
    </row>
    <row r="12" spans="1:26" ht="13.5" customHeight="1">
      <c r="A12" s="17">
        <v>42018</v>
      </c>
      <c r="B12" s="18">
        <v>200.86</v>
      </c>
      <c r="C12" s="11">
        <f t="shared" si="0"/>
        <v>-6.0555106369879807E-3</v>
      </c>
      <c r="D12" s="9">
        <f t="shared" si="1"/>
        <v>3.6669209074674576E-5</v>
      </c>
      <c r="E12" s="1"/>
      <c r="F12" s="1"/>
      <c r="G12" s="1"/>
      <c r="H12" s="9"/>
      <c r="I12" s="10"/>
      <c r="J12" s="1"/>
      <c r="K12" s="9">
        <f t="shared" si="2"/>
        <v>3.6669209074674576E-5</v>
      </c>
      <c r="L12" s="1"/>
      <c r="M12" s="1"/>
      <c r="N12" s="1"/>
      <c r="O12" s="1"/>
      <c r="P12" s="1"/>
      <c r="Q12" s="1"/>
      <c r="R12" s="1"/>
      <c r="S12" s="1"/>
      <c r="T12" s="1"/>
      <c r="U12" s="1"/>
      <c r="V12" s="1"/>
      <c r="W12" s="1"/>
      <c r="X12" s="1"/>
      <c r="Y12" s="1"/>
      <c r="Z12" s="1"/>
    </row>
    <row r="13" spans="1:26" ht="13.5" customHeight="1">
      <c r="A13" s="17">
        <v>42019</v>
      </c>
      <c r="B13" s="18">
        <v>199.02</v>
      </c>
      <c r="C13" s="11">
        <f t="shared" si="0"/>
        <v>-9.2028257781769218E-3</v>
      </c>
      <c r="D13" s="9">
        <f t="shared" si="1"/>
        <v>8.4692002303477662E-5</v>
      </c>
      <c r="E13" s="1"/>
      <c r="F13" s="1"/>
      <c r="G13" s="1"/>
      <c r="H13" s="9"/>
      <c r="I13" s="10"/>
      <c r="J13" s="1"/>
      <c r="K13" s="9">
        <f t="shared" si="2"/>
        <v>8.4692002303477662E-5</v>
      </c>
      <c r="L13" s="1"/>
      <c r="M13" s="1"/>
      <c r="N13" s="1"/>
      <c r="O13" s="1"/>
      <c r="P13" s="1"/>
      <c r="Q13" s="1"/>
      <c r="R13" s="1"/>
      <c r="S13" s="1"/>
      <c r="T13" s="1"/>
      <c r="U13" s="1"/>
      <c r="V13" s="1"/>
      <c r="W13" s="1"/>
      <c r="X13" s="1"/>
      <c r="Y13" s="1"/>
      <c r="Z13" s="1"/>
    </row>
    <row r="14" spans="1:26" ht="13.5" customHeight="1">
      <c r="A14" s="17">
        <v>42020</v>
      </c>
      <c r="B14" s="18">
        <v>201.63</v>
      </c>
      <c r="C14" s="11">
        <f t="shared" si="0"/>
        <v>1.302901246296813E-2</v>
      </c>
      <c r="D14" s="9">
        <f t="shared" si="1"/>
        <v>1.6975516576017886E-4</v>
      </c>
      <c r="E14" s="1"/>
      <c r="F14" s="1"/>
      <c r="G14" s="1"/>
      <c r="H14" s="9"/>
      <c r="I14" s="10"/>
      <c r="J14" s="1"/>
      <c r="K14" s="9">
        <f t="shared" si="2"/>
        <v>1.6975516576017886E-4</v>
      </c>
      <c r="L14" s="1"/>
      <c r="M14" s="1"/>
      <c r="N14" s="1"/>
      <c r="O14" s="1"/>
      <c r="P14" s="1"/>
      <c r="Q14" s="1"/>
      <c r="R14" s="1"/>
      <c r="S14" s="1"/>
      <c r="T14" s="1"/>
      <c r="U14" s="1"/>
      <c r="V14" s="1"/>
      <c r="W14" s="1"/>
      <c r="X14" s="1"/>
      <c r="Y14" s="1"/>
      <c r="Z14" s="1"/>
    </row>
    <row r="15" spans="1:26" ht="13.5" customHeight="1">
      <c r="A15" s="17">
        <v>42024</v>
      </c>
      <c r="B15" s="18">
        <v>202.06</v>
      </c>
      <c r="C15" s="11">
        <f t="shared" si="0"/>
        <v>2.1303483496019917E-3</v>
      </c>
      <c r="D15" s="9">
        <f t="shared" si="1"/>
        <v>4.5383840906519301E-6</v>
      </c>
      <c r="E15" s="1"/>
      <c r="F15" s="1"/>
      <c r="G15" s="1"/>
      <c r="H15" s="9"/>
      <c r="I15" s="10"/>
      <c r="J15" s="1"/>
      <c r="K15" s="9">
        <f t="shared" si="2"/>
        <v>4.5383840906519301E-6</v>
      </c>
      <c r="L15" s="1"/>
      <c r="M15" s="1"/>
      <c r="N15" s="1"/>
      <c r="O15" s="1"/>
      <c r="P15" s="1"/>
      <c r="Q15" s="1"/>
      <c r="R15" s="1"/>
      <c r="S15" s="1"/>
      <c r="T15" s="1"/>
      <c r="U15" s="1"/>
      <c r="V15" s="1"/>
      <c r="W15" s="1"/>
      <c r="X15" s="1"/>
      <c r="Y15" s="1"/>
      <c r="Z15" s="1"/>
    </row>
    <row r="16" spans="1:26" ht="13.5" customHeight="1">
      <c r="A16" s="17">
        <v>42025</v>
      </c>
      <c r="B16" s="18">
        <v>203.08</v>
      </c>
      <c r="C16" s="11">
        <f t="shared" si="0"/>
        <v>5.0353070796074076E-3</v>
      </c>
      <c r="D16" s="9">
        <f t="shared" si="1"/>
        <v>2.5354317385944479E-5</v>
      </c>
      <c r="E16" s="1"/>
      <c r="F16" s="1"/>
      <c r="G16" s="1"/>
      <c r="H16" s="9"/>
      <c r="I16" s="10"/>
      <c r="J16" s="1"/>
      <c r="K16" s="9">
        <f t="shared" si="2"/>
        <v>2.5354317385944479E-5</v>
      </c>
      <c r="L16" s="1"/>
      <c r="M16" s="1"/>
      <c r="N16" s="1"/>
      <c r="O16" s="1"/>
      <c r="P16" s="1"/>
      <c r="Q16" s="1"/>
      <c r="R16" s="1"/>
      <c r="S16" s="1"/>
      <c r="T16" s="1"/>
      <c r="U16" s="1"/>
      <c r="V16" s="1"/>
      <c r="W16" s="1"/>
      <c r="X16" s="1"/>
      <c r="Y16" s="1"/>
      <c r="Z16" s="1"/>
    </row>
    <row r="17" spans="1:26" ht="13.5" customHeight="1">
      <c r="A17" s="17">
        <v>42026</v>
      </c>
      <c r="B17" s="18">
        <v>206.1</v>
      </c>
      <c r="C17" s="11">
        <f t="shared" si="0"/>
        <v>1.4761497817219693E-2</v>
      </c>
      <c r="D17" s="9">
        <f t="shared" si="1"/>
        <v>2.1790181780778175E-4</v>
      </c>
      <c r="E17" s="1"/>
      <c r="F17" s="1"/>
      <c r="G17" s="1"/>
      <c r="H17" s="9"/>
      <c r="I17" s="10"/>
      <c r="J17" s="1"/>
      <c r="K17" s="9">
        <f t="shared" si="2"/>
        <v>2.1790181780778175E-4</v>
      </c>
      <c r="L17" s="1"/>
      <c r="M17" s="1"/>
      <c r="N17" s="1"/>
      <c r="O17" s="1"/>
      <c r="P17" s="1"/>
      <c r="Q17" s="1"/>
      <c r="R17" s="1"/>
      <c r="S17" s="1"/>
      <c r="T17" s="1"/>
      <c r="U17" s="1"/>
      <c r="V17" s="1"/>
      <c r="W17" s="1"/>
      <c r="X17" s="1"/>
      <c r="Y17" s="1"/>
      <c r="Z17" s="1"/>
    </row>
    <row r="18" spans="1:26" ht="13.5" customHeight="1">
      <c r="A18" s="17">
        <v>42027</v>
      </c>
      <c r="B18" s="18">
        <v>204.97</v>
      </c>
      <c r="C18" s="11">
        <f t="shared" si="0"/>
        <v>-5.4978609303765608E-3</v>
      </c>
      <c r="D18" s="9">
        <f t="shared" si="1"/>
        <v>3.0226474809761022E-5</v>
      </c>
      <c r="E18" s="1"/>
      <c r="F18" s="1"/>
      <c r="G18" s="1"/>
      <c r="H18" s="9"/>
      <c r="I18" s="10"/>
      <c r="J18" s="1"/>
      <c r="K18" s="9">
        <f t="shared" si="2"/>
        <v>3.0226474809761022E-5</v>
      </c>
      <c r="L18" s="1"/>
      <c r="M18" s="1"/>
      <c r="N18" s="1"/>
      <c r="O18" s="1"/>
      <c r="P18" s="1"/>
      <c r="Q18" s="1"/>
      <c r="R18" s="1"/>
      <c r="S18" s="1"/>
      <c r="T18" s="1"/>
      <c r="U18" s="1"/>
      <c r="V18" s="1"/>
      <c r="W18" s="1"/>
      <c r="X18" s="1"/>
      <c r="Y18" s="1"/>
      <c r="Z18" s="1"/>
    </row>
    <row r="19" spans="1:26" ht="13.5" customHeight="1">
      <c r="A19" s="17">
        <v>42030</v>
      </c>
      <c r="B19" s="18">
        <v>205.45</v>
      </c>
      <c r="C19" s="11">
        <f t="shared" si="0"/>
        <v>2.3390683633820043E-3</v>
      </c>
      <c r="D19" s="9">
        <f t="shared" si="1"/>
        <v>5.4712408085745679E-6</v>
      </c>
      <c r="E19" s="1"/>
      <c r="F19" s="1"/>
      <c r="G19" s="1"/>
      <c r="H19" s="9"/>
      <c r="I19" s="10"/>
      <c r="J19" s="1"/>
      <c r="K19" s="9">
        <f t="shared" si="2"/>
        <v>5.4712408085745679E-6</v>
      </c>
      <c r="L19" s="1"/>
      <c r="M19" s="1"/>
      <c r="N19" s="1"/>
      <c r="O19" s="1"/>
      <c r="P19" s="1"/>
      <c r="Q19" s="1"/>
      <c r="R19" s="1"/>
      <c r="S19" s="1"/>
      <c r="T19" s="1"/>
      <c r="U19" s="1"/>
      <c r="V19" s="1"/>
      <c r="W19" s="1"/>
      <c r="X19" s="1"/>
      <c r="Y19" s="1"/>
      <c r="Z19" s="1"/>
    </row>
    <row r="20" spans="1:26" ht="13.5" customHeight="1">
      <c r="A20" s="17">
        <v>42031</v>
      </c>
      <c r="B20" s="18">
        <v>202.74</v>
      </c>
      <c r="C20" s="11">
        <f t="shared" si="0"/>
        <v>-1.327832537516512E-2</v>
      </c>
      <c r="D20" s="9">
        <f t="shared" si="1"/>
        <v>1.7631392476875391E-4</v>
      </c>
      <c r="E20" s="1"/>
      <c r="F20" s="1"/>
      <c r="G20" s="1"/>
      <c r="H20" s="9"/>
      <c r="I20" s="10"/>
      <c r="J20" s="1"/>
      <c r="K20" s="9">
        <f t="shared" si="2"/>
        <v>1.7631392476875391E-4</v>
      </c>
      <c r="L20" s="1"/>
      <c r="M20" s="1"/>
      <c r="N20" s="1"/>
      <c r="O20" s="1"/>
      <c r="P20" s="1"/>
      <c r="Q20" s="1"/>
      <c r="R20" s="1"/>
      <c r="S20" s="1"/>
      <c r="T20" s="1"/>
      <c r="U20" s="1"/>
      <c r="V20" s="1"/>
      <c r="W20" s="1"/>
      <c r="X20" s="1"/>
      <c r="Y20" s="1"/>
      <c r="Z20" s="1"/>
    </row>
    <row r="21" spans="1:26" ht="13.5" customHeight="1">
      <c r="A21" s="17">
        <v>42032</v>
      </c>
      <c r="B21" s="18">
        <v>200.14</v>
      </c>
      <c r="C21" s="11">
        <f t="shared" si="0"/>
        <v>-1.2907248291943625E-2</v>
      </c>
      <c r="D21" s="9">
        <f t="shared" si="1"/>
        <v>1.6659705846988162E-4</v>
      </c>
      <c r="E21" s="1"/>
      <c r="F21" s="1"/>
      <c r="G21" s="1"/>
      <c r="H21" s="9"/>
      <c r="I21" s="10"/>
      <c r="J21" s="1"/>
      <c r="K21" s="9">
        <f t="shared" si="2"/>
        <v>1.6659705846988162E-4</v>
      </c>
      <c r="L21" s="1"/>
      <c r="M21" s="1"/>
      <c r="N21" s="1"/>
      <c r="O21" s="1"/>
      <c r="P21" s="1"/>
      <c r="Q21" s="1"/>
      <c r="R21" s="1"/>
      <c r="S21" s="1"/>
      <c r="T21" s="1"/>
      <c r="U21" s="1"/>
      <c r="V21" s="1"/>
      <c r="W21" s="1"/>
      <c r="X21" s="1"/>
      <c r="Y21" s="1"/>
      <c r="Z21" s="1"/>
    </row>
    <row r="22" spans="1:26" ht="13.5" customHeight="1">
      <c r="A22" s="17">
        <v>42033</v>
      </c>
      <c r="B22" s="18">
        <v>201.99</v>
      </c>
      <c r="C22" s="11">
        <f t="shared" si="0"/>
        <v>9.2010695629893245E-3</v>
      </c>
      <c r="D22" s="9">
        <f t="shared" si="1"/>
        <v>8.4659681102968557E-5</v>
      </c>
      <c r="E22" s="1"/>
      <c r="F22" s="1"/>
      <c r="G22" s="1"/>
      <c r="H22" s="9"/>
      <c r="I22" s="10"/>
      <c r="J22" s="1"/>
      <c r="K22" s="9">
        <f t="shared" si="2"/>
        <v>8.4659681102968557E-5</v>
      </c>
      <c r="L22" s="1"/>
      <c r="M22" s="1"/>
      <c r="N22" s="1"/>
      <c r="O22" s="1"/>
      <c r="P22" s="1"/>
      <c r="Q22" s="1"/>
      <c r="R22" s="1"/>
      <c r="S22" s="1"/>
      <c r="T22" s="1"/>
      <c r="U22" s="1"/>
      <c r="V22" s="1"/>
      <c r="W22" s="1"/>
      <c r="X22" s="1"/>
      <c r="Y22" s="1"/>
      <c r="Z22" s="1"/>
    </row>
    <row r="23" spans="1:26" ht="13.5" customHeight="1">
      <c r="A23" s="17">
        <v>42034</v>
      </c>
      <c r="B23" s="18">
        <v>199.45</v>
      </c>
      <c r="C23" s="11">
        <f t="shared" si="0"/>
        <v>-1.265461287388373E-2</v>
      </c>
      <c r="D23" s="9">
        <f t="shared" si="1"/>
        <v>1.6013922698786384E-4</v>
      </c>
      <c r="E23" s="1"/>
      <c r="F23" s="1"/>
      <c r="G23" s="1"/>
      <c r="H23" s="9"/>
      <c r="I23" s="10"/>
      <c r="J23" s="1"/>
      <c r="K23" s="9">
        <f t="shared" si="2"/>
        <v>1.6013922698786384E-4</v>
      </c>
      <c r="L23" s="1"/>
      <c r="M23" s="1"/>
      <c r="N23" s="1"/>
      <c r="O23" s="1"/>
      <c r="P23" s="1"/>
      <c r="Q23" s="1"/>
      <c r="R23" s="1"/>
      <c r="S23" s="1"/>
      <c r="T23" s="1"/>
      <c r="U23" s="1"/>
      <c r="V23" s="1"/>
      <c r="W23" s="1"/>
      <c r="X23" s="1"/>
      <c r="Y23" s="1"/>
      <c r="Z23" s="1"/>
    </row>
    <row r="24" spans="1:26" ht="13.5" customHeight="1">
      <c r="A24" s="17">
        <v>42037</v>
      </c>
      <c r="B24" s="18">
        <v>201.92</v>
      </c>
      <c r="C24" s="11">
        <f t="shared" si="0"/>
        <v>1.2308001001432653E-2</v>
      </c>
      <c r="D24" s="9">
        <f t="shared" si="1"/>
        <v>1.514868886512672E-4</v>
      </c>
      <c r="E24" s="1"/>
      <c r="F24" s="1"/>
      <c r="G24" s="1"/>
      <c r="H24" s="9"/>
      <c r="I24" s="10"/>
      <c r="J24" s="1"/>
      <c r="K24" s="9">
        <f t="shared" si="2"/>
        <v>1.514868886512672E-4</v>
      </c>
      <c r="L24" s="1"/>
      <c r="M24" s="1"/>
      <c r="N24" s="1"/>
      <c r="O24" s="1"/>
      <c r="P24" s="1"/>
      <c r="Q24" s="1"/>
      <c r="R24" s="1"/>
      <c r="S24" s="1"/>
      <c r="T24" s="1"/>
      <c r="U24" s="1"/>
      <c r="V24" s="1"/>
      <c r="W24" s="1"/>
      <c r="X24" s="1"/>
      <c r="Y24" s="1"/>
      <c r="Z24" s="1"/>
    </row>
    <row r="25" spans="1:26" ht="13.5" customHeight="1">
      <c r="A25" s="17">
        <v>42038</v>
      </c>
      <c r="B25" s="18">
        <v>204.84</v>
      </c>
      <c r="C25" s="11">
        <f t="shared" si="0"/>
        <v>1.4357607241501251E-2</v>
      </c>
      <c r="D25" s="9">
        <f t="shared" si="1"/>
        <v>2.0614088570120915E-4</v>
      </c>
      <c r="E25" s="9">
        <f t="shared" ref="E25:E42" si="3">SUM(D5:D25)</f>
        <v>2.5389236128898259E-3</v>
      </c>
      <c r="F25" s="9">
        <f>E25/21</f>
        <v>1.2090112442332505E-4</v>
      </c>
      <c r="G25" s="1">
        <f>F25*252</f>
        <v>3.0467083354677911E-2</v>
      </c>
      <c r="H25" s="9">
        <f t="shared" ref="H25:H42" si="4">SQRT(G25)</f>
        <v>0.17454822644380524</v>
      </c>
      <c r="I25" s="10">
        <f t="shared" ref="I25:I42" si="5">H25*100</f>
        <v>17.454822644380524</v>
      </c>
      <c r="J25" s="1"/>
      <c r="K25" s="9">
        <f t="shared" si="2"/>
        <v>2.0614088570120915E-4</v>
      </c>
      <c r="L25" s="10">
        <f t="shared" ref="L25:L42" si="6">100*SQRT(SUM(K5:K25)*252/21)</f>
        <v>17.454822644380524</v>
      </c>
      <c r="M25" s="1"/>
      <c r="N25" s="1"/>
      <c r="O25" s="1"/>
      <c r="P25" s="1"/>
      <c r="Q25" s="1"/>
      <c r="R25" s="1"/>
      <c r="S25" s="1"/>
      <c r="T25" s="1"/>
      <c r="U25" s="1"/>
      <c r="V25" s="1"/>
      <c r="W25" s="1"/>
      <c r="X25" s="1"/>
      <c r="Y25" s="1"/>
      <c r="Z25" s="1"/>
    </row>
    <row r="26" spans="1:26" ht="13.5" customHeight="1">
      <c r="A26" s="17">
        <v>42039</v>
      </c>
      <c r="B26" s="18">
        <v>204.06</v>
      </c>
      <c r="C26" s="11">
        <f t="shared" si="0"/>
        <v>-3.815118347190494E-3</v>
      </c>
      <c r="D26" s="9">
        <f t="shared" si="1"/>
        <v>1.4555128003069526E-5</v>
      </c>
      <c r="E26" s="9">
        <f t="shared" si="3"/>
        <v>2.2213373706330484E-3</v>
      </c>
      <c r="F26" s="9">
        <f t="shared" ref="F26:F42" si="7">E26/21</f>
        <v>1.0577797003014516E-4</v>
      </c>
      <c r="G26" s="1">
        <f t="shared" ref="G26:G42" si="8">F26*252</f>
        <v>2.6656048447596579E-2</v>
      </c>
      <c r="H26" s="9">
        <f t="shared" si="4"/>
        <v>0.16326680142514147</v>
      </c>
      <c r="I26" s="10">
        <f t="shared" si="5"/>
        <v>16.326680142514146</v>
      </c>
      <c r="J26" s="1"/>
      <c r="K26" s="9">
        <f t="shared" si="2"/>
        <v>1.4555128003069526E-5</v>
      </c>
      <c r="L26" s="10">
        <f t="shared" si="6"/>
        <v>16.326680142514149</v>
      </c>
      <c r="M26" s="1"/>
      <c r="N26" s="1"/>
      <c r="O26" s="1"/>
      <c r="P26" s="1"/>
      <c r="Q26" s="1"/>
      <c r="R26" s="1"/>
      <c r="S26" s="1"/>
      <c r="T26" s="1"/>
      <c r="U26" s="1"/>
      <c r="V26" s="1"/>
      <c r="W26" s="1"/>
      <c r="X26" s="1"/>
      <c r="Y26" s="1"/>
      <c r="Z26" s="1"/>
    </row>
    <row r="27" spans="1:26" ht="13.5" customHeight="1">
      <c r="A27" s="17">
        <v>42040</v>
      </c>
      <c r="B27" s="18">
        <v>206.12</v>
      </c>
      <c r="C27" s="11">
        <f t="shared" si="0"/>
        <v>1.0044455212864496E-2</v>
      </c>
      <c r="D27" s="9">
        <f t="shared" si="1"/>
        <v>1.0089108052324075E-4</v>
      </c>
      <c r="E27" s="9">
        <f t="shared" si="3"/>
        <v>2.2326680466393969E-3</v>
      </c>
      <c r="F27" s="9">
        <f t="shared" si="7"/>
        <v>1.0631752603044748E-4</v>
      </c>
      <c r="G27" s="1">
        <f t="shared" si="8"/>
        <v>2.6792016559672765E-2</v>
      </c>
      <c r="H27" s="9">
        <f t="shared" si="4"/>
        <v>0.1636826703095742</v>
      </c>
      <c r="I27" s="10">
        <f t="shared" si="5"/>
        <v>16.368267030957419</v>
      </c>
      <c r="J27" s="1"/>
      <c r="K27" s="9">
        <f t="shared" si="2"/>
        <v>1.0089108052324075E-4</v>
      </c>
      <c r="L27" s="10">
        <f t="shared" si="6"/>
        <v>16.368267030957419</v>
      </c>
      <c r="M27" s="1"/>
      <c r="N27" s="1"/>
      <c r="O27" s="1"/>
      <c r="P27" s="1"/>
      <c r="Q27" s="1"/>
      <c r="R27" s="1"/>
      <c r="S27" s="1"/>
      <c r="T27" s="1"/>
      <c r="U27" s="1"/>
      <c r="V27" s="1"/>
      <c r="W27" s="1"/>
      <c r="X27" s="1"/>
      <c r="Y27" s="1"/>
      <c r="Z27" s="1"/>
    </row>
    <row r="28" spans="1:26" ht="13.5" customHeight="1">
      <c r="A28" s="17">
        <v>42041</v>
      </c>
      <c r="B28" s="18">
        <v>205.55</v>
      </c>
      <c r="C28" s="11">
        <f t="shared" si="0"/>
        <v>-2.7692101161360177E-3</v>
      </c>
      <c r="D28" s="9">
        <f t="shared" si="1"/>
        <v>7.6685246673100574E-6</v>
      </c>
      <c r="E28" s="9">
        <f t="shared" si="3"/>
        <v>2.0869678351088023E-3</v>
      </c>
      <c r="F28" s="9">
        <f t="shared" si="7"/>
        <v>9.9379420719466777E-5</v>
      </c>
      <c r="G28" s="1">
        <f t="shared" si="8"/>
        <v>2.504361402130563E-2</v>
      </c>
      <c r="H28" s="9">
        <f t="shared" si="4"/>
        <v>0.15825174255377294</v>
      </c>
      <c r="I28" s="10">
        <f t="shared" si="5"/>
        <v>15.825174255377295</v>
      </c>
      <c r="J28" s="1"/>
      <c r="K28" s="9">
        <f t="shared" si="2"/>
        <v>7.6685246673100574E-6</v>
      </c>
      <c r="L28" s="10">
        <f t="shared" si="6"/>
        <v>15.825174255377291</v>
      </c>
      <c r="M28" s="1"/>
      <c r="N28" s="1"/>
      <c r="O28" s="1"/>
      <c r="P28" s="1"/>
      <c r="Q28" s="1"/>
      <c r="R28" s="1"/>
      <c r="S28" s="1"/>
      <c r="T28" s="1"/>
      <c r="U28" s="1"/>
      <c r="V28" s="1"/>
      <c r="W28" s="1"/>
      <c r="X28" s="1"/>
      <c r="Y28" s="1"/>
      <c r="Z28" s="1"/>
    </row>
    <row r="29" spans="1:26" ht="13.5" customHeight="1">
      <c r="A29" s="17">
        <v>42044</v>
      </c>
      <c r="B29" s="18">
        <v>204.63</v>
      </c>
      <c r="C29" s="11">
        <f t="shared" si="0"/>
        <v>-4.4858430091498066E-3</v>
      </c>
      <c r="D29" s="9">
        <f t="shared" si="1"/>
        <v>2.0122787502738192E-5</v>
      </c>
      <c r="E29" s="9">
        <f t="shared" si="3"/>
        <v>1.7977022391246862E-3</v>
      </c>
      <c r="F29" s="9">
        <f t="shared" si="7"/>
        <v>8.5604868529746958E-5</v>
      </c>
      <c r="G29" s="1">
        <f t="shared" si="8"/>
        <v>2.1572426869496234E-2</v>
      </c>
      <c r="H29" s="9">
        <f t="shared" si="4"/>
        <v>0.14687554891640825</v>
      </c>
      <c r="I29" s="10">
        <f t="shared" si="5"/>
        <v>14.687554891640826</v>
      </c>
      <c r="J29" s="1"/>
      <c r="K29" s="9">
        <f t="shared" si="2"/>
        <v>2.0122787502738192E-5</v>
      </c>
      <c r="L29" s="10">
        <f t="shared" si="6"/>
        <v>14.687554891640826</v>
      </c>
      <c r="M29" s="1"/>
      <c r="N29" s="1"/>
      <c r="O29" s="1"/>
      <c r="P29" s="1"/>
      <c r="Q29" s="1"/>
      <c r="R29" s="1"/>
      <c r="S29" s="1"/>
      <c r="T29" s="1"/>
      <c r="U29" s="1"/>
      <c r="V29" s="1"/>
      <c r="W29" s="1"/>
      <c r="X29" s="1"/>
      <c r="Y29" s="1"/>
      <c r="Z29" s="1"/>
    </row>
    <row r="30" spans="1:26" ht="13.5" customHeight="1">
      <c r="A30" s="17">
        <v>42045</v>
      </c>
      <c r="B30" s="18">
        <v>206.81</v>
      </c>
      <c r="C30" s="11">
        <f t="shared" si="0"/>
        <v>1.0597027029847352E-2</v>
      </c>
      <c r="D30" s="9">
        <f t="shared" si="1"/>
        <v>1.122969818713154E-4</v>
      </c>
      <c r="E30" s="9">
        <f t="shared" si="3"/>
        <v>1.8452630312965526E-3</v>
      </c>
      <c r="F30" s="9">
        <f t="shared" si="7"/>
        <v>8.7869668156978687E-5</v>
      </c>
      <c r="G30" s="1">
        <f t="shared" si="8"/>
        <v>2.214315637555863E-2</v>
      </c>
      <c r="H30" s="9">
        <f t="shared" si="4"/>
        <v>0.1488057672792242</v>
      </c>
      <c r="I30" s="10">
        <f t="shared" si="5"/>
        <v>14.880576727922421</v>
      </c>
      <c r="J30" s="1"/>
      <c r="K30" s="9">
        <f t="shared" si="2"/>
        <v>1.122969818713154E-4</v>
      </c>
      <c r="L30" s="10">
        <f t="shared" si="6"/>
        <v>14.880576727922421</v>
      </c>
      <c r="M30" s="1"/>
      <c r="N30" s="1"/>
      <c r="O30" s="1"/>
      <c r="P30" s="1"/>
      <c r="Q30" s="1"/>
      <c r="R30" s="1"/>
      <c r="S30" s="1"/>
      <c r="T30" s="1"/>
      <c r="U30" s="1"/>
      <c r="V30" s="1"/>
      <c r="W30" s="1"/>
      <c r="X30" s="1"/>
      <c r="Y30" s="1"/>
      <c r="Z30" s="1"/>
    </row>
    <row r="31" spans="1:26" ht="13.5" customHeight="1">
      <c r="A31" s="17">
        <v>42046</v>
      </c>
      <c r="B31" s="18">
        <v>206.93</v>
      </c>
      <c r="C31" s="11">
        <f t="shared" si="0"/>
        <v>5.8007445915256523E-4</v>
      </c>
      <c r="D31" s="9">
        <f t="shared" si="1"/>
        <v>3.3648637816114109E-7</v>
      </c>
      <c r="E31" s="9">
        <f t="shared" si="3"/>
        <v>1.7837510344181884E-3</v>
      </c>
      <c r="F31" s="9">
        <f t="shared" si="7"/>
        <v>8.4940525448485161E-5</v>
      </c>
      <c r="G31" s="1">
        <f t="shared" si="8"/>
        <v>2.140501241301826E-2</v>
      </c>
      <c r="H31" s="9">
        <f t="shared" si="4"/>
        <v>0.14630451945520431</v>
      </c>
      <c r="I31" s="10">
        <f t="shared" si="5"/>
        <v>14.630451945520431</v>
      </c>
      <c r="J31" s="1"/>
      <c r="K31" s="9">
        <f t="shared" si="2"/>
        <v>3.3648637816114109E-7</v>
      </c>
      <c r="L31" s="10">
        <f t="shared" si="6"/>
        <v>14.630451945520431</v>
      </c>
      <c r="M31" s="1"/>
      <c r="N31" s="1"/>
      <c r="O31" s="1"/>
      <c r="P31" s="1"/>
      <c r="Q31" s="1"/>
      <c r="R31" s="1"/>
      <c r="S31" s="1"/>
      <c r="T31" s="1"/>
      <c r="U31" s="1"/>
      <c r="V31" s="1"/>
      <c r="W31" s="1"/>
      <c r="X31" s="1"/>
      <c r="Y31" s="1"/>
      <c r="Z31" s="1"/>
    </row>
    <row r="32" spans="1:26" ht="13.5" customHeight="1">
      <c r="A32" s="17">
        <v>42047</v>
      </c>
      <c r="B32" s="18">
        <v>208.92</v>
      </c>
      <c r="C32" s="11">
        <f t="shared" si="0"/>
        <v>9.5708317443604033E-3</v>
      </c>
      <c r="D32" s="9">
        <f t="shared" si="1"/>
        <v>9.1600820278856806E-5</v>
      </c>
      <c r="E32" s="9">
        <f t="shared" si="3"/>
        <v>1.8674180869476809E-3</v>
      </c>
      <c r="F32" s="9">
        <f t="shared" si="7"/>
        <v>8.8924670807032417E-5</v>
      </c>
      <c r="G32" s="1">
        <f t="shared" si="8"/>
        <v>2.240901704337217E-2</v>
      </c>
      <c r="H32" s="9">
        <f t="shared" si="4"/>
        <v>0.14969641626763203</v>
      </c>
      <c r="I32" s="10">
        <f t="shared" si="5"/>
        <v>14.969641626763202</v>
      </c>
      <c r="J32" s="1"/>
      <c r="K32" s="9">
        <f t="shared" si="2"/>
        <v>9.1600820278856806E-5</v>
      </c>
      <c r="L32" s="10">
        <f t="shared" si="6"/>
        <v>14.969641626763202</v>
      </c>
      <c r="M32" s="1"/>
      <c r="N32" s="1"/>
      <c r="O32" s="1"/>
      <c r="P32" s="1"/>
      <c r="Q32" s="1"/>
      <c r="R32" s="1"/>
      <c r="S32" s="1"/>
      <c r="T32" s="1"/>
      <c r="U32" s="1"/>
      <c r="V32" s="1"/>
      <c r="W32" s="1"/>
      <c r="X32" s="1"/>
      <c r="Y32" s="1"/>
      <c r="Z32" s="1"/>
    </row>
    <row r="33" spans="1:26" ht="13.5" customHeight="1">
      <c r="A33" s="17">
        <v>42048</v>
      </c>
      <c r="B33" s="18">
        <v>209.78</v>
      </c>
      <c r="C33" s="11">
        <f t="shared" si="0"/>
        <v>4.1079589653598217E-3</v>
      </c>
      <c r="D33" s="9">
        <f t="shared" si="1"/>
        <v>1.6875326861080137E-5</v>
      </c>
      <c r="E33" s="9">
        <f t="shared" si="3"/>
        <v>1.8476242047340862E-3</v>
      </c>
      <c r="F33" s="9">
        <f t="shared" si="7"/>
        <v>8.798210498733744E-5</v>
      </c>
      <c r="G33" s="1">
        <f t="shared" si="8"/>
        <v>2.2171490456809034E-2</v>
      </c>
      <c r="H33" s="9">
        <f t="shared" si="4"/>
        <v>0.14890094175930868</v>
      </c>
      <c r="I33" s="10">
        <f t="shared" si="5"/>
        <v>14.890094175930868</v>
      </c>
      <c r="J33" s="1"/>
      <c r="K33" s="9">
        <f t="shared" si="2"/>
        <v>1.6875326861080137E-5</v>
      </c>
      <c r="L33" s="10">
        <f t="shared" si="6"/>
        <v>14.890094175930868</v>
      </c>
      <c r="M33" s="1"/>
      <c r="N33" s="1"/>
      <c r="O33" s="1"/>
      <c r="P33" s="1"/>
      <c r="Q33" s="1"/>
      <c r="R33" s="1"/>
      <c r="S33" s="1"/>
      <c r="T33" s="1"/>
      <c r="U33" s="1"/>
      <c r="V33" s="1"/>
      <c r="W33" s="1"/>
      <c r="X33" s="1"/>
      <c r="Y33" s="1"/>
      <c r="Z33" s="1"/>
    </row>
    <row r="34" spans="1:26" ht="13.5" customHeight="1">
      <c r="A34" s="17">
        <v>42052</v>
      </c>
      <c r="B34" s="18">
        <v>210.11</v>
      </c>
      <c r="C34" s="11">
        <f t="shared" si="0"/>
        <v>1.5718405674999048E-3</v>
      </c>
      <c r="D34" s="9">
        <f t="shared" si="1"/>
        <v>2.4706827696384227E-6</v>
      </c>
      <c r="E34" s="9">
        <f t="shared" si="3"/>
        <v>1.765402885200247E-3</v>
      </c>
      <c r="F34" s="9">
        <f t="shared" si="7"/>
        <v>8.4066804057154616E-5</v>
      </c>
      <c r="G34" s="1">
        <f t="shared" si="8"/>
        <v>2.1184834622402962E-2</v>
      </c>
      <c r="H34" s="9">
        <f t="shared" si="4"/>
        <v>0.14555011034830226</v>
      </c>
      <c r="I34" s="10">
        <f t="shared" si="5"/>
        <v>14.555011034830226</v>
      </c>
      <c r="J34" s="1"/>
      <c r="K34" s="9">
        <f t="shared" si="2"/>
        <v>2.4706827696384227E-6</v>
      </c>
      <c r="L34" s="10">
        <f t="shared" si="6"/>
        <v>14.555011034830226</v>
      </c>
      <c r="M34" s="1"/>
      <c r="N34" s="1"/>
      <c r="O34" s="1"/>
      <c r="P34" s="1"/>
      <c r="Q34" s="1"/>
      <c r="R34" s="1"/>
      <c r="S34" s="1"/>
      <c r="T34" s="1"/>
      <c r="U34" s="1"/>
      <c r="V34" s="1"/>
      <c r="W34" s="1"/>
      <c r="X34" s="1"/>
      <c r="Y34" s="1"/>
      <c r="Z34" s="1"/>
    </row>
    <row r="35" spans="1:26" ht="13.5" customHeight="1">
      <c r="A35" s="17">
        <v>42053</v>
      </c>
      <c r="B35" s="18">
        <v>210.13</v>
      </c>
      <c r="C35" s="11">
        <f t="shared" si="0"/>
        <v>9.5183704621657774E-5</v>
      </c>
      <c r="D35" s="9">
        <f t="shared" si="1"/>
        <v>9.0599376255029954E-9</v>
      </c>
      <c r="E35" s="9">
        <f t="shared" si="3"/>
        <v>1.5956567793776937E-3</v>
      </c>
      <c r="F35" s="9">
        <f t="shared" si="7"/>
        <v>7.598365616084256E-5</v>
      </c>
      <c r="G35" s="1">
        <f t="shared" si="8"/>
        <v>1.9147881352532325E-2</v>
      </c>
      <c r="H35" s="9">
        <f t="shared" si="4"/>
        <v>0.13837586983478126</v>
      </c>
      <c r="I35" s="10">
        <f t="shared" si="5"/>
        <v>13.837586983478126</v>
      </c>
      <c r="J35" s="1"/>
      <c r="K35" s="9">
        <f t="shared" si="2"/>
        <v>9.0599376255029954E-9</v>
      </c>
      <c r="L35" s="10">
        <f t="shared" si="6"/>
        <v>13.837586983478126</v>
      </c>
      <c r="M35" s="1"/>
      <c r="N35" s="1"/>
      <c r="O35" s="1"/>
      <c r="P35" s="1"/>
      <c r="Q35" s="1"/>
      <c r="R35" s="1"/>
      <c r="S35" s="1"/>
      <c r="T35" s="1"/>
      <c r="U35" s="1"/>
      <c r="V35" s="1"/>
      <c r="W35" s="1"/>
      <c r="X35" s="1"/>
      <c r="Y35" s="1"/>
      <c r="Z35" s="1"/>
    </row>
    <row r="36" spans="1:26" ht="13.5" customHeight="1">
      <c r="A36" s="17">
        <v>42054</v>
      </c>
      <c r="B36" s="18">
        <v>209.98</v>
      </c>
      <c r="C36" s="11">
        <f t="shared" si="0"/>
        <v>-7.1409871878419572E-4</v>
      </c>
      <c r="D36" s="9">
        <f t="shared" si="1"/>
        <v>5.0993698016922985E-7</v>
      </c>
      <c r="E36" s="9">
        <f t="shared" si="3"/>
        <v>1.5916283322672112E-3</v>
      </c>
      <c r="F36" s="9">
        <f t="shared" si="7"/>
        <v>7.5791825346057672E-5</v>
      </c>
      <c r="G36" s="1">
        <f t="shared" si="8"/>
        <v>1.9099539987206534E-2</v>
      </c>
      <c r="H36" s="9">
        <f t="shared" si="4"/>
        <v>0.13820108533295436</v>
      </c>
      <c r="I36" s="10">
        <f t="shared" si="5"/>
        <v>13.820108533295436</v>
      </c>
      <c r="J36" s="1"/>
      <c r="K36" s="9">
        <f t="shared" si="2"/>
        <v>5.0993698016922985E-7</v>
      </c>
      <c r="L36" s="10">
        <f t="shared" si="6"/>
        <v>13.820108533295436</v>
      </c>
      <c r="M36" s="1"/>
      <c r="N36" s="1"/>
      <c r="O36" s="1"/>
      <c r="P36" s="1"/>
      <c r="Q36" s="1"/>
      <c r="R36" s="1"/>
      <c r="S36" s="1"/>
      <c r="T36" s="1"/>
      <c r="U36" s="1"/>
      <c r="V36" s="1"/>
      <c r="W36" s="1"/>
      <c r="X36" s="1"/>
      <c r="Y36" s="1"/>
      <c r="Z36" s="1"/>
    </row>
    <row r="37" spans="1:26" ht="13.5" customHeight="1">
      <c r="A37" s="17">
        <v>42055</v>
      </c>
      <c r="B37" s="18">
        <v>211.24</v>
      </c>
      <c r="C37" s="11">
        <f t="shared" si="0"/>
        <v>5.9826397519372873E-3</v>
      </c>
      <c r="D37" s="9">
        <f t="shared" si="1"/>
        <v>3.5791978401460249E-5</v>
      </c>
      <c r="E37" s="9">
        <f t="shared" si="3"/>
        <v>1.6020659932827271E-3</v>
      </c>
      <c r="F37" s="9">
        <f t="shared" si="7"/>
        <v>7.6288856822987004E-5</v>
      </c>
      <c r="G37" s="1">
        <f t="shared" si="8"/>
        <v>1.9224791919392727E-2</v>
      </c>
      <c r="H37" s="9">
        <f t="shared" si="4"/>
        <v>0.13865349587872902</v>
      </c>
      <c r="I37" s="10">
        <f t="shared" si="5"/>
        <v>13.865349587872903</v>
      </c>
      <c r="J37" s="1"/>
      <c r="K37" s="9">
        <f t="shared" si="2"/>
        <v>3.5791978401460249E-5</v>
      </c>
      <c r="L37" s="10">
        <f t="shared" si="6"/>
        <v>13.865349587872903</v>
      </c>
      <c r="M37" s="1"/>
      <c r="N37" s="1"/>
      <c r="O37" s="1"/>
      <c r="P37" s="1"/>
      <c r="Q37" s="1"/>
      <c r="R37" s="1"/>
      <c r="S37" s="1"/>
      <c r="T37" s="1"/>
      <c r="U37" s="1"/>
      <c r="V37" s="1"/>
      <c r="W37" s="1"/>
      <c r="X37" s="1"/>
      <c r="Y37" s="1"/>
      <c r="Z37" s="1"/>
    </row>
    <row r="38" spans="1:26" ht="13.5" customHeight="1">
      <c r="A38" s="17">
        <v>42058</v>
      </c>
      <c r="B38" s="18">
        <v>211.21</v>
      </c>
      <c r="C38" s="11">
        <f t="shared" si="0"/>
        <v>-1.4202864268169003E-4</v>
      </c>
      <c r="D38" s="9">
        <f t="shared" si="1"/>
        <v>2.0172135342003181E-8</v>
      </c>
      <c r="E38" s="9">
        <f t="shared" si="3"/>
        <v>1.3841843476102872E-3</v>
      </c>
      <c r="F38" s="9">
        <f t="shared" si="7"/>
        <v>6.5913540362394632E-5</v>
      </c>
      <c r="G38" s="1">
        <f t="shared" si="8"/>
        <v>1.6610212171323448E-2</v>
      </c>
      <c r="H38" s="9">
        <f t="shared" si="4"/>
        <v>0.12888061208468654</v>
      </c>
      <c r="I38" s="10">
        <f t="shared" si="5"/>
        <v>12.888061208468654</v>
      </c>
      <c r="J38" s="1"/>
      <c r="K38" s="9">
        <f t="shared" si="2"/>
        <v>2.0172135342003181E-8</v>
      </c>
      <c r="L38" s="10">
        <f t="shared" si="6"/>
        <v>12.888061208468654</v>
      </c>
      <c r="M38" s="1"/>
      <c r="N38" s="1"/>
      <c r="O38" s="1"/>
      <c r="P38" s="1"/>
      <c r="Q38" s="1"/>
      <c r="R38" s="1"/>
      <c r="S38" s="1"/>
      <c r="T38" s="1"/>
      <c r="U38" s="1"/>
      <c r="V38" s="1"/>
      <c r="W38" s="1"/>
      <c r="X38" s="1"/>
      <c r="Y38" s="1"/>
      <c r="Z38" s="1"/>
    </row>
    <row r="39" spans="1:26" ht="13.5" customHeight="1">
      <c r="A39" s="17">
        <v>42059</v>
      </c>
      <c r="B39" s="18">
        <v>211.81</v>
      </c>
      <c r="C39" s="11">
        <f t="shared" si="0"/>
        <v>2.8367472098561599E-3</v>
      </c>
      <c r="D39" s="9">
        <f t="shared" si="1"/>
        <v>8.0471347326267084E-6</v>
      </c>
      <c r="E39" s="9">
        <f t="shared" si="3"/>
        <v>1.3620050075331528E-3</v>
      </c>
      <c r="F39" s="9">
        <f t="shared" si="7"/>
        <v>6.4857381311102518E-5</v>
      </c>
      <c r="G39" s="1">
        <f t="shared" si="8"/>
        <v>1.6344060090397836E-2</v>
      </c>
      <c r="H39" s="9">
        <f t="shared" si="4"/>
        <v>0.1278438895309347</v>
      </c>
      <c r="I39" s="10">
        <f t="shared" si="5"/>
        <v>12.784388953093471</v>
      </c>
      <c r="J39" s="1"/>
      <c r="K39" s="9">
        <f t="shared" si="2"/>
        <v>8.0471347326267084E-6</v>
      </c>
      <c r="L39" s="10">
        <f t="shared" si="6"/>
        <v>12.784388953093471</v>
      </c>
      <c r="M39" s="1"/>
      <c r="N39" s="1"/>
      <c r="O39" s="1"/>
      <c r="P39" s="1"/>
      <c r="Q39" s="1"/>
      <c r="R39" s="1"/>
      <c r="S39" s="1"/>
      <c r="T39" s="1"/>
      <c r="U39" s="1"/>
      <c r="V39" s="1"/>
      <c r="W39" s="1"/>
      <c r="X39" s="1"/>
      <c r="Y39" s="1"/>
      <c r="Z39" s="1"/>
    </row>
    <row r="40" spans="1:26" ht="13.5" customHeight="1">
      <c r="A40" s="17">
        <v>42060</v>
      </c>
      <c r="B40" s="18">
        <v>211.63</v>
      </c>
      <c r="C40" s="11">
        <f t="shared" si="0"/>
        <v>-8.5017953354466532E-4</v>
      </c>
      <c r="D40" s="9">
        <f t="shared" si="1"/>
        <v>7.228052392582247E-7</v>
      </c>
      <c r="E40" s="9">
        <f t="shared" si="3"/>
        <v>1.3572565719638366E-3</v>
      </c>
      <c r="F40" s="9">
        <f t="shared" si="7"/>
        <v>6.4631265331611268E-5</v>
      </c>
      <c r="G40" s="1">
        <f t="shared" si="8"/>
        <v>1.6287078863566038E-2</v>
      </c>
      <c r="H40" s="9">
        <f t="shared" si="4"/>
        <v>0.12762084024000955</v>
      </c>
      <c r="I40" s="10">
        <f t="shared" si="5"/>
        <v>12.762084024000956</v>
      </c>
      <c r="J40" s="1"/>
      <c r="K40" s="9">
        <f t="shared" si="2"/>
        <v>7.228052392582247E-7</v>
      </c>
      <c r="L40" s="10">
        <f t="shared" si="6"/>
        <v>12.762084024000956</v>
      </c>
      <c r="M40" s="1"/>
      <c r="N40" s="1"/>
      <c r="O40" s="1"/>
      <c r="P40" s="1"/>
      <c r="Q40" s="1"/>
      <c r="R40" s="1"/>
      <c r="S40" s="1"/>
      <c r="T40" s="1"/>
      <c r="U40" s="1"/>
      <c r="V40" s="1"/>
      <c r="W40" s="1"/>
      <c r="X40" s="1"/>
      <c r="Y40" s="1"/>
      <c r="Z40" s="1"/>
    </row>
    <row r="41" spans="1:26" ht="13.5" customHeight="1">
      <c r="A41" s="17">
        <v>42061</v>
      </c>
      <c r="B41" s="18">
        <v>211.38</v>
      </c>
      <c r="C41" s="11">
        <f t="shared" si="0"/>
        <v>-1.1820052911609815E-3</v>
      </c>
      <c r="D41" s="9">
        <f t="shared" si="1"/>
        <v>1.3971365083325566E-6</v>
      </c>
      <c r="E41" s="9">
        <f t="shared" si="3"/>
        <v>1.1823397837034152E-3</v>
      </c>
      <c r="F41" s="9">
        <f t="shared" si="7"/>
        <v>5.630189446206739E-5</v>
      </c>
      <c r="G41" s="1">
        <f t="shared" si="8"/>
        <v>1.4188077404440983E-2</v>
      </c>
      <c r="H41" s="9">
        <f t="shared" si="4"/>
        <v>0.11911371627332003</v>
      </c>
      <c r="I41" s="10">
        <f t="shared" si="5"/>
        <v>11.911371627332002</v>
      </c>
      <c r="J41" s="1"/>
      <c r="K41" s="9">
        <f t="shared" si="2"/>
        <v>1.3971365083325566E-6</v>
      </c>
      <c r="L41" s="10">
        <f t="shared" si="6"/>
        <v>11.911371627332002</v>
      </c>
      <c r="M41" s="1"/>
      <c r="N41" s="1"/>
      <c r="O41" s="1"/>
      <c r="P41" s="1"/>
      <c r="Q41" s="1"/>
      <c r="R41" s="1"/>
      <c r="S41" s="1"/>
      <c r="T41" s="1"/>
      <c r="U41" s="1"/>
      <c r="V41" s="1"/>
      <c r="W41" s="1"/>
      <c r="X41" s="1"/>
      <c r="Y41" s="1"/>
      <c r="Z41" s="1"/>
    </row>
    <row r="42" spans="1:26" ht="13.5" customHeight="1">
      <c r="A42" s="17">
        <v>42062</v>
      </c>
      <c r="B42" s="18">
        <v>210.66</v>
      </c>
      <c r="C42" s="11">
        <f t="shared" si="0"/>
        <v>-3.4120021728053984E-3</v>
      </c>
      <c r="D42" s="9">
        <f t="shared" si="1"/>
        <v>1.1641758827228759E-5</v>
      </c>
      <c r="E42" s="9">
        <f t="shared" si="3"/>
        <v>1.0273844840607625E-3</v>
      </c>
      <c r="F42" s="9">
        <f t="shared" si="7"/>
        <v>4.8923070669560121E-5</v>
      </c>
      <c r="G42" s="1">
        <f t="shared" si="8"/>
        <v>1.232861380872915E-2</v>
      </c>
      <c r="H42" s="9">
        <f t="shared" si="4"/>
        <v>0.11103429113895018</v>
      </c>
      <c r="I42" s="10">
        <f t="shared" si="5"/>
        <v>11.103429113895018</v>
      </c>
      <c r="J42" s="1"/>
      <c r="K42" s="9">
        <f t="shared" si="2"/>
        <v>1.1641758827228759E-5</v>
      </c>
      <c r="L42" s="10">
        <f t="shared" si="6"/>
        <v>11.10342911389502</v>
      </c>
      <c r="M42" s="1"/>
      <c r="N42" s="1"/>
      <c r="O42" s="1"/>
      <c r="P42" s="1"/>
      <c r="Q42" s="1"/>
      <c r="R42" s="1"/>
      <c r="S42" s="1"/>
      <c r="T42" s="1"/>
      <c r="U42" s="1"/>
      <c r="V42" s="1"/>
      <c r="W42" s="1"/>
      <c r="X42" s="1"/>
      <c r="Y42" s="1"/>
      <c r="Z42" s="1"/>
    </row>
    <row r="43" spans="1:26" ht="13.5" customHeight="1">
      <c r="A43" s="1"/>
      <c r="B43" s="1"/>
      <c r="C43" s="1"/>
      <c r="D43" s="9"/>
      <c r="E43" s="1"/>
      <c r="F43" s="1"/>
      <c r="G43" s="1"/>
      <c r="H43" s="9"/>
      <c r="I43" s="10"/>
      <c r="J43" s="1"/>
      <c r="K43" s="1"/>
      <c r="L43" s="1"/>
      <c r="M43" s="1"/>
      <c r="N43" s="1"/>
      <c r="O43" s="1"/>
      <c r="P43" s="1"/>
      <c r="Q43" s="1"/>
      <c r="R43" s="1"/>
      <c r="S43" s="1"/>
      <c r="T43" s="1"/>
      <c r="U43" s="1"/>
      <c r="V43" s="1"/>
      <c r="W43" s="1"/>
      <c r="X43" s="1"/>
      <c r="Y43" s="1"/>
      <c r="Z43" s="1"/>
    </row>
    <row r="44" spans="1:26" ht="13.5" customHeight="1">
      <c r="A44" s="1"/>
      <c r="B44" s="1"/>
      <c r="C44" s="1"/>
      <c r="D44" s="9"/>
      <c r="E44" s="1"/>
      <c r="F44" s="1"/>
      <c r="G44" s="1"/>
      <c r="H44" s="9"/>
      <c r="I44" s="10"/>
      <c r="J44" s="1"/>
      <c r="K44" s="1"/>
      <c r="L44" s="1"/>
      <c r="M44" s="1"/>
      <c r="N44" s="1"/>
      <c r="O44" s="1"/>
      <c r="P44" s="1"/>
      <c r="Q44" s="1"/>
      <c r="R44" s="1"/>
      <c r="S44" s="1"/>
      <c r="T44" s="1"/>
      <c r="U44" s="1"/>
      <c r="V44" s="1"/>
      <c r="W44" s="1"/>
      <c r="X44" s="1"/>
      <c r="Y44" s="1"/>
      <c r="Z44" s="1"/>
    </row>
    <row r="45" spans="1:26" ht="13.5" customHeight="1">
      <c r="A45" s="1"/>
      <c r="B45" s="1"/>
      <c r="C45" s="1"/>
      <c r="D45" s="9"/>
      <c r="E45" s="1"/>
      <c r="F45" s="1"/>
      <c r="G45" s="1"/>
      <c r="H45" s="9"/>
      <c r="I45" s="10"/>
      <c r="J45" s="1"/>
      <c r="K45" s="1"/>
      <c r="L45" s="1"/>
      <c r="M45" s="1"/>
      <c r="N45" s="1"/>
      <c r="O45" s="1"/>
      <c r="P45" s="1"/>
      <c r="Q45" s="1"/>
      <c r="R45" s="1"/>
      <c r="S45" s="1"/>
      <c r="T45" s="1"/>
      <c r="U45" s="1"/>
      <c r="V45" s="1"/>
      <c r="W45" s="1"/>
      <c r="X45" s="1"/>
      <c r="Y45" s="1"/>
      <c r="Z45" s="1"/>
    </row>
    <row r="46" spans="1:26" ht="13.5" customHeight="1">
      <c r="A46" s="1"/>
      <c r="B46" s="1"/>
      <c r="C46" s="1"/>
      <c r="D46" s="9"/>
      <c r="E46" s="1"/>
      <c r="F46" s="1"/>
      <c r="G46" s="1"/>
      <c r="H46" s="9"/>
      <c r="I46" s="10"/>
      <c r="J46" s="1"/>
      <c r="K46" s="1"/>
      <c r="L46" s="1"/>
      <c r="M46" s="1"/>
      <c r="N46" s="1"/>
      <c r="O46" s="1"/>
      <c r="P46" s="1"/>
      <c r="Q46" s="1"/>
      <c r="R46" s="1"/>
      <c r="S46" s="1"/>
      <c r="T46" s="1"/>
      <c r="U46" s="1"/>
      <c r="V46" s="1"/>
      <c r="W46" s="1"/>
      <c r="X46" s="1"/>
      <c r="Y46" s="1"/>
      <c r="Z46" s="1"/>
    </row>
    <row r="47" spans="1:26" ht="13.5" customHeight="1">
      <c r="A47" s="1"/>
      <c r="B47" s="1"/>
      <c r="C47" s="1"/>
      <c r="D47" s="9"/>
      <c r="E47" s="1"/>
      <c r="F47" s="1"/>
      <c r="G47" s="1"/>
      <c r="H47" s="9"/>
      <c r="I47" s="10"/>
      <c r="J47" s="1"/>
      <c r="K47" s="1"/>
      <c r="L47" s="1"/>
      <c r="M47" s="1"/>
      <c r="N47" s="1"/>
      <c r="O47" s="1"/>
      <c r="P47" s="1"/>
      <c r="Q47" s="1"/>
      <c r="R47" s="1"/>
      <c r="S47" s="1"/>
      <c r="T47" s="1"/>
      <c r="U47" s="1"/>
      <c r="V47" s="1"/>
      <c r="W47" s="1"/>
      <c r="X47" s="1"/>
      <c r="Y47" s="1"/>
      <c r="Z47" s="1"/>
    </row>
    <row r="48" spans="1:26" ht="13.5" customHeight="1">
      <c r="A48" s="1"/>
      <c r="B48" s="1"/>
      <c r="C48" s="1"/>
      <c r="D48" s="9"/>
      <c r="E48" s="1"/>
      <c r="F48" s="1"/>
      <c r="G48" s="1"/>
      <c r="H48" s="9"/>
      <c r="I48" s="10"/>
      <c r="J48" s="1"/>
      <c r="K48" s="1"/>
      <c r="L48" s="1"/>
      <c r="M48" s="1"/>
      <c r="N48" s="1"/>
      <c r="O48" s="1"/>
      <c r="P48" s="1"/>
      <c r="Q48" s="1"/>
      <c r="R48" s="1"/>
      <c r="S48" s="1"/>
      <c r="T48" s="1"/>
      <c r="U48" s="1"/>
      <c r="V48" s="1"/>
      <c r="W48" s="1"/>
      <c r="X48" s="1"/>
      <c r="Y48" s="1"/>
      <c r="Z48" s="1"/>
    </row>
    <row r="49" spans="1:26" ht="13.5" customHeight="1">
      <c r="A49" s="1"/>
      <c r="B49" s="1"/>
      <c r="C49" s="1"/>
      <c r="D49" s="9"/>
      <c r="E49" s="1"/>
      <c r="F49" s="1"/>
      <c r="G49" s="1"/>
      <c r="H49" s="9"/>
      <c r="I49" s="10"/>
      <c r="J49" s="1"/>
      <c r="K49" s="1"/>
      <c r="L49" s="1"/>
      <c r="M49" s="1"/>
      <c r="N49" s="1"/>
      <c r="O49" s="1"/>
      <c r="P49" s="1"/>
      <c r="Q49" s="1"/>
      <c r="R49" s="1"/>
      <c r="S49" s="1"/>
      <c r="T49" s="1"/>
      <c r="U49" s="1"/>
      <c r="V49" s="1"/>
      <c r="W49" s="1"/>
      <c r="X49" s="1"/>
      <c r="Y49" s="1"/>
      <c r="Z49" s="1"/>
    </row>
    <row r="50" spans="1:26" ht="13.5" customHeight="1">
      <c r="A50" s="1"/>
      <c r="B50" s="1"/>
      <c r="C50" s="1"/>
      <c r="D50" s="9"/>
      <c r="E50" s="1"/>
      <c r="F50" s="1"/>
      <c r="G50" s="1"/>
      <c r="H50" s="9"/>
      <c r="I50" s="10"/>
      <c r="J50" s="1"/>
      <c r="K50" s="1"/>
      <c r="L50" s="1"/>
      <c r="M50" s="1"/>
      <c r="N50" s="1"/>
      <c r="O50" s="1"/>
      <c r="P50" s="1"/>
      <c r="Q50" s="1"/>
      <c r="R50" s="1"/>
      <c r="S50" s="1"/>
      <c r="T50" s="1"/>
      <c r="U50" s="1"/>
      <c r="V50" s="1"/>
      <c r="W50" s="1"/>
      <c r="X50" s="1"/>
      <c r="Y50" s="1"/>
      <c r="Z50" s="1"/>
    </row>
    <row r="51" spans="1:26" ht="13.5" customHeight="1">
      <c r="A51" s="1"/>
      <c r="B51" s="1"/>
      <c r="C51" s="1"/>
      <c r="D51" s="9"/>
      <c r="E51" s="1"/>
      <c r="F51" s="1"/>
      <c r="G51" s="1"/>
      <c r="H51" s="9"/>
      <c r="I51" s="10"/>
      <c r="J51" s="1"/>
      <c r="K51" s="1"/>
      <c r="L51" s="1"/>
      <c r="M51" s="1"/>
      <c r="N51" s="1"/>
      <c r="O51" s="1"/>
      <c r="P51" s="1"/>
      <c r="Q51" s="1"/>
      <c r="R51" s="1"/>
      <c r="S51" s="1"/>
      <c r="T51" s="1"/>
      <c r="U51" s="1"/>
      <c r="V51" s="1"/>
      <c r="W51" s="1"/>
      <c r="X51" s="1"/>
      <c r="Y51" s="1"/>
      <c r="Z51" s="1"/>
    </row>
    <row r="52" spans="1:26" ht="13.5" customHeight="1">
      <c r="A52" s="1"/>
      <c r="B52" s="1"/>
      <c r="C52" s="1"/>
      <c r="D52" s="9"/>
      <c r="E52" s="1"/>
      <c r="F52" s="1"/>
      <c r="G52" s="1"/>
      <c r="H52" s="9"/>
      <c r="I52" s="10"/>
      <c r="J52" s="1"/>
      <c r="K52" s="1"/>
      <c r="L52" s="1"/>
      <c r="M52" s="1"/>
      <c r="N52" s="1"/>
      <c r="O52" s="1"/>
      <c r="P52" s="1"/>
      <c r="Q52" s="1"/>
      <c r="R52" s="1"/>
      <c r="S52" s="1"/>
      <c r="T52" s="1"/>
      <c r="U52" s="1"/>
      <c r="V52" s="1"/>
      <c r="W52" s="1"/>
      <c r="X52" s="1"/>
      <c r="Y52" s="1"/>
      <c r="Z52" s="1"/>
    </row>
    <row r="53" spans="1:26" ht="13.5" customHeight="1">
      <c r="A53" s="1"/>
      <c r="B53" s="1"/>
      <c r="C53" s="1"/>
      <c r="D53" s="9"/>
      <c r="E53" s="1"/>
      <c r="F53" s="1"/>
      <c r="G53" s="1"/>
      <c r="H53" s="9"/>
      <c r="I53" s="10"/>
      <c r="J53" s="1"/>
      <c r="K53" s="1"/>
      <c r="L53" s="1"/>
      <c r="M53" s="1"/>
      <c r="N53" s="1"/>
      <c r="O53" s="1"/>
      <c r="P53" s="1"/>
      <c r="Q53" s="1"/>
      <c r="R53" s="1"/>
      <c r="S53" s="1"/>
      <c r="T53" s="1"/>
      <c r="U53" s="1"/>
      <c r="V53" s="1"/>
      <c r="W53" s="1"/>
      <c r="X53" s="1"/>
      <c r="Y53" s="1"/>
      <c r="Z53" s="1"/>
    </row>
    <row r="54" spans="1:26" ht="13.5" customHeight="1">
      <c r="A54" s="1"/>
      <c r="B54" s="1"/>
      <c r="C54" s="1"/>
      <c r="D54" s="9"/>
      <c r="E54" s="1"/>
      <c r="F54" s="1"/>
      <c r="G54" s="1"/>
      <c r="H54" s="9"/>
      <c r="I54" s="10"/>
      <c r="J54" s="1"/>
      <c r="K54" s="1"/>
      <c r="L54" s="1"/>
      <c r="M54" s="1"/>
      <c r="N54" s="1"/>
      <c r="O54" s="1"/>
      <c r="P54" s="1"/>
      <c r="Q54" s="1"/>
      <c r="R54" s="1"/>
      <c r="S54" s="1"/>
      <c r="T54" s="1"/>
      <c r="U54" s="1"/>
      <c r="V54" s="1"/>
      <c r="W54" s="1"/>
      <c r="X54" s="1"/>
      <c r="Y54" s="1"/>
      <c r="Z54" s="1"/>
    </row>
    <row r="55" spans="1:26" ht="13.5" customHeight="1">
      <c r="A55" s="1"/>
      <c r="B55" s="1"/>
      <c r="C55" s="1"/>
      <c r="D55" s="9"/>
      <c r="E55" s="1"/>
      <c r="F55" s="1"/>
      <c r="G55" s="1"/>
      <c r="H55" s="9"/>
      <c r="I55" s="10"/>
      <c r="J55" s="1"/>
      <c r="K55" s="1"/>
      <c r="L55" s="1"/>
      <c r="M55" s="1"/>
      <c r="N55" s="1"/>
      <c r="O55" s="1"/>
      <c r="P55" s="1"/>
      <c r="Q55" s="1"/>
      <c r="R55" s="1"/>
      <c r="S55" s="1"/>
      <c r="T55" s="1"/>
      <c r="U55" s="1"/>
      <c r="V55" s="1"/>
      <c r="W55" s="1"/>
      <c r="X55" s="1"/>
      <c r="Y55" s="1"/>
      <c r="Z55" s="1"/>
    </row>
    <row r="56" spans="1:26" ht="13.5" customHeight="1">
      <c r="A56" s="1"/>
      <c r="B56" s="1"/>
      <c r="C56" s="1"/>
      <c r="D56" s="9"/>
      <c r="E56" s="1"/>
      <c r="F56" s="1"/>
      <c r="G56" s="1"/>
      <c r="H56" s="9"/>
      <c r="I56" s="10"/>
      <c r="J56" s="1"/>
      <c r="K56" s="1"/>
      <c r="L56" s="1"/>
      <c r="M56" s="1"/>
      <c r="N56" s="1"/>
      <c r="O56" s="1"/>
      <c r="P56" s="1"/>
      <c r="Q56" s="1"/>
      <c r="R56" s="1"/>
      <c r="S56" s="1"/>
      <c r="T56" s="1"/>
      <c r="U56" s="1"/>
      <c r="V56" s="1"/>
      <c r="W56" s="1"/>
      <c r="X56" s="1"/>
      <c r="Y56" s="1"/>
      <c r="Z56" s="1"/>
    </row>
    <row r="57" spans="1:26" ht="13.5" customHeight="1">
      <c r="A57" s="1"/>
      <c r="B57" s="1"/>
      <c r="C57" s="1"/>
      <c r="D57" s="9"/>
      <c r="E57" s="1"/>
      <c r="F57" s="1"/>
      <c r="G57" s="1"/>
      <c r="H57" s="9"/>
      <c r="I57" s="10"/>
      <c r="J57" s="1"/>
      <c r="K57" s="1"/>
      <c r="L57" s="1"/>
      <c r="M57" s="1"/>
      <c r="N57" s="1"/>
      <c r="O57" s="1"/>
      <c r="P57" s="1"/>
      <c r="Q57" s="1"/>
      <c r="R57" s="1"/>
      <c r="S57" s="1"/>
      <c r="T57" s="1"/>
      <c r="U57" s="1"/>
      <c r="V57" s="1"/>
      <c r="W57" s="1"/>
      <c r="X57" s="1"/>
      <c r="Y57" s="1"/>
      <c r="Z57" s="1"/>
    </row>
    <row r="58" spans="1:26" ht="13.5" customHeight="1">
      <c r="A58" s="1"/>
      <c r="B58" s="1"/>
      <c r="C58" s="1"/>
      <c r="D58" s="9"/>
      <c r="E58" s="1"/>
      <c r="F58" s="1"/>
      <c r="G58" s="1"/>
      <c r="H58" s="9"/>
      <c r="I58" s="10"/>
      <c r="J58" s="1"/>
      <c r="K58" s="1"/>
      <c r="L58" s="1"/>
      <c r="M58" s="1"/>
      <c r="N58" s="1"/>
      <c r="O58" s="1"/>
      <c r="P58" s="1"/>
      <c r="Q58" s="1"/>
      <c r="R58" s="1"/>
      <c r="S58" s="1"/>
      <c r="T58" s="1"/>
      <c r="U58" s="1"/>
      <c r="V58" s="1"/>
      <c r="W58" s="1"/>
      <c r="X58" s="1"/>
      <c r="Y58" s="1"/>
      <c r="Z58" s="1"/>
    </row>
    <row r="59" spans="1:26" ht="13.5" customHeight="1">
      <c r="A59" s="1"/>
      <c r="B59" s="1"/>
      <c r="C59" s="1"/>
      <c r="D59" s="9"/>
      <c r="E59" s="1"/>
      <c r="F59" s="1"/>
      <c r="G59" s="1"/>
      <c r="H59" s="9"/>
      <c r="I59" s="10"/>
      <c r="J59" s="1"/>
      <c r="K59" s="1"/>
      <c r="L59" s="1"/>
      <c r="M59" s="1"/>
      <c r="N59" s="1"/>
      <c r="O59" s="1"/>
      <c r="P59" s="1"/>
      <c r="Q59" s="1"/>
      <c r="R59" s="1"/>
      <c r="S59" s="1"/>
      <c r="T59" s="1"/>
      <c r="U59" s="1"/>
      <c r="V59" s="1"/>
      <c r="W59" s="1"/>
      <c r="X59" s="1"/>
      <c r="Y59" s="1"/>
      <c r="Z59" s="1"/>
    </row>
    <row r="60" spans="1:26" ht="13.5" customHeight="1">
      <c r="A60" s="1"/>
      <c r="B60" s="1"/>
      <c r="C60" s="1"/>
      <c r="D60" s="9"/>
      <c r="E60" s="1"/>
      <c r="F60" s="1"/>
      <c r="G60" s="1"/>
      <c r="H60" s="9"/>
      <c r="I60" s="10"/>
      <c r="J60" s="1"/>
      <c r="K60" s="1"/>
      <c r="L60" s="1"/>
      <c r="M60" s="1"/>
      <c r="N60" s="1"/>
      <c r="O60" s="1"/>
      <c r="P60" s="1"/>
      <c r="Q60" s="1"/>
      <c r="R60" s="1"/>
      <c r="S60" s="1"/>
      <c r="T60" s="1"/>
      <c r="U60" s="1"/>
      <c r="V60" s="1"/>
      <c r="W60" s="1"/>
      <c r="X60" s="1"/>
      <c r="Y60" s="1"/>
      <c r="Z60" s="1"/>
    </row>
    <row r="61" spans="1:26" ht="13.5" customHeight="1">
      <c r="A61" s="1"/>
      <c r="B61" s="1"/>
      <c r="C61" s="1"/>
      <c r="D61" s="9"/>
      <c r="E61" s="1"/>
      <c r="F61" s="1"/>
      <c r="G61" s="1"/>
      <c r="H61" s="9"/>
      <c r="I61" s="10"/>
      <c r="J61" s="1"/>
      <c r="K61" s="1"/>
      <c r="L61" s="1"/>
      <c r="M61" s="1"/>
      <c r="N61" s="1"/>
      <c r="O61" s="1"/>
      <c r="P61" s="1"/>
      <c r="Q61" s="1"/>
      <c r="R61" s="1"/>
      <c r="S61" s="1"/>
      <c r="T61" s="1"/>
      <c r="U61" s="1"/>
      <c r="V61" s="1"/>
      <c r="W61" s="1"/>
      <c r="X61" s="1"/>
      <c r="Y61" s="1"/>
      <c r="Z61" s="1"/>
    </row>
    <row r="62" spans="1:26" ht="13.5" customHeight="1">
      <c r="A62" s="1"/>
      <c r="B62" s="1"/>
      <c r="C62" s="1"/>
      <c r="D62" s="9"/>
      <c r="E62" s="1"/>
      <c r="F62" s="1"/>
      <c r="G62" s="1"/>
      <c r="H62" s="9"/>
      <c r="I62" s="10"/>
      <c r="J62" s="1"/>
      <c r="K62" s="1"/>
      <c r="L62" s="1"/>
      <c r="M62" s="1"/>
      <c r="N62" s="1"/>
      <c r="O62" s="1"/>
      <c r="P62" s="1"/>
      <c r="Q62" s="1"/>
      <c r="R62" s="1"/>
      <c r="S62" s="1"/>
      <c r="T62" s="1"/>
      <c r="U62" s="1"/>
      <c r="V62" s="1"/>
      <c r="W62" s="1"/>
      <c r="X62" s="1"/>
      <c r="Y62" s="1"/>
      <c r="Z62" s="1"/>
    </row>
    <row r="63" spans="1:26" ht="13.5" customHeight="1">
      <c r="A63" s="1"/>
      <c r="B63" s="1"/>
      <c r="C63" s="1"/>
      <c r="D63" s="9"/>
      <c r="E63" s="1"/>
      <c r="F63" s="1"/>
      <c r="G63" s="1"/>
      <c r="H63" s="9"/>
      <c r="I63" s="10"/>
      <c r="J63" s="1"/>
      <c r="K63" s="1"/>
      <c r="L63" s="1"/>
      <c r="M63" s="1"/>
      <c r="N63" s="1"/>
      <c r="O63" s="1"/>
      <c r="P63" s="1"/>
      <c r="Q63" s="1"/>
      <c r="R63" s="1"/>
      <c r="S63" s="1"/>
      <c r="T63" s="1"/>
      <c r="U63" s="1"/>
      <c r="V63" s="1"/>
      <c r="W63" s="1"/>
      <c r="X63" s="1"/>
      <c r="Y63" s="1"/>
      <c r="Z63" s="1"/>
    </row>
    <row r="64" spans="1:26" ht="13.5" customHeight="1">
      <c r="A64" s="1"/>
      <c r="B64" s="1"/>
      <c r="C64" s="1"/>
      <c r="D64" s="9"/>
      <c r="E64" s="1"/>
      <c r="F64" s="1"/>
      <c r="G64" s="1"/>
      <c r="H64" s="9"/>
      <c r="I64" s="10"/>
      <c r="J64" s="1"/>
      <c r="K64" s="1"/>
      <c r="L64" s="1"/>
      <c r="M64" s="1"/>
      <c r="N64" s="1"/>
      <c r="O64" s="1"/>
      <c r="P64" s="1"/>
      <c r="Q64" s="1"/>
      <c r="R64" s="1"/>
      <c r="S64" s="1"/>
      <c r="T64" s="1"/>
      <c r="U64" s="1"/>
      <c r="V64" s="1"/>
      <c r="W64" s="1"/>
      <c r="X64" s="1"/>
      <c r="Y64" s="1"/>
      <c r="Z64" s="1"/>
    </row>
    <row r="65" spans="1:26" ht="13.5" customHeight="1">
      <c r="A65" s="1"/>
      <c r="B65" s="1"/>
      <c r="C65" s="1"/>
      <c r="D65" s="9"/>
      <c r="E65" s="1"/>
      <c r="F65" s="1"/>
      <c r="G65" s="1"/>
      <c r="H65" s="9"/>
      <c r="I65" s="10"/>
      <c r="J65" s="1"/>
      <c r="K65" s="1"/>
      <c r="L65" s="1"/>
      <c r="M65" s="1"/>
      <c r="N65" s="1"/>
      <c r="O65" s="1"/>
      <c r="P65" s="1"/>
      <c r="Q65" s="1"/>
      <c r="R65" s="1"/>
      <c r="S65" s="1"/>
      <c r="T65" s="1"/>
      <c r="U65" s="1"/>
      <c r="V65" s="1"/>
      <c r="W65" s="1"/>
      <c r="X65" s="1"/>
      <c r="Y65" s="1"/>
      <c r="Z65" s="1"/>
    </row>
    <row r="66" spans="1:26" ht="13.5" customHeight="1">
      <c r="A66" s="1"/>
      <c r="B66" s="1"/>
      <c r="C66" s="1"/>
      <c r="D66" s="9"/>
      <c r="E66" s="1"/>
      <c r="F66" s="1"/>
      <c r="G66" s="1"/>
      <c r="H66" s="9"/>
      <c r="I66" s="10"/>
      <c r="J66" s="1"/>
      <c r="K66" s="1"/>
      <c r="L66" s="1"/>
      <c r="M66" s="1"/>
      <c r="N66" s="1"/>
      <c r="O66" s="1"/>
      <c r="P66" s="1"/>
      <c r="Q66" s="1"/>
      <c r="R66" s="1"/>
      <c r="S66" s="1"/>
      <c r="T66" s="1"/>
      <c r="U66" s="1"/>
      <c r="V66" s="1"/>
      <c r="W66" s="1"/>
      <c r="X66" s="1"/>
      <c r="Y66" s="1"/>
      <c r="Z66" s="1"/>
    </row>
    <row r="67" spans="1:26" ht="13.5" customHeight="1">
      <c r="A67" s="1"/>
      <c r="B67" s="1"/>
      <c r="C67" s="1"/>
      <c r="D67" s="9"/>
      <c r="E67" s="1"/>
      <c r="F67" s="1"/>
      <c r="G67" s="1"/>
      <c r="H67" s="9"/>
      <c r="I67" s="10"/>
      <c r="J67" s="1"/>
      <c r="K67" s="1"/>
      <c r="L67" s="1"/>
      <c r="M67" s="1"/>
      <c r="N67" s="1"/>
      <c r="O67" s="1"/>
      <c r="P67" s="1"/>
      <c r="Q67" s="1"/>
      <c r="R67" s="1"/>
      <c r="S67" s="1"/>
      <c r="T67" s="1"/>
      <c r="U67" s="1"/>
      <c r="V67" s="1"/>
      <c r="W67" s="1"/>
      <c r="X67" s="1"/>
      <c r="Y67" s="1"/>
      <c r="Z67" s="1"/>
    </row>
    <row r="68" spans="1:26" ht="13.5" customHeight="1">
      <c r="A68" s="1"/>
      <c r="B68" s="1"/>
      <c r="C68" s="1"/>
      <c r="D68" s="9"/>
      <c r="E68" s="1"/>
      <c r="F68" s="1"/>
      <c r="G68" s="1"/>
      <c r="H68" s="9"/>
      <c r="I68" s="10"/>
      <c r="J68" s="1"/>
      <c r="K68" s="1"/>
      <c r="L68" s="1"/>
      <c r="M68" s="1"/>
      <c r="N68" s="1"/>
      <c r="O68" s="1"/>
      <c r="P68" s="1"/>
      <c r="Q68" s="1"/>
      <c r="R68" s="1"/>
      <c r="S68" s="1"/>
      <c r="T68" s="1"/>
      <c r="U68" s="1"/>
      <c r="V68" s="1"/>
      <c r="W68" s="1"/>
      <c r="X68" s="1"/>
      <c r="Y68" s="1"/>
      <c r="Z68" s="1"/>
    </row>
    <row r="69" spans="1:26" ht="13.5" customHeight="1">
      <c r="A69" s="1"/>
      <c r="B69" s="1"/>
      <c r="C69" s="1"/>
      <c r="D69" s="9"/>
      <c r="E69" s="1"/>
      <c r="F69" s="1"/>
      <c r="G69" s="1"/>
      <c r="H69" s="9"/>
      <c r="I69" s="10"/>
      <c r="J69" s="1"/>
      <c r="K69" s="1"/>
      <c r="L69" s="1"/>
      <c r="M69" s="1"/>
      <c r="N69" s="1"/>
      <c r="O69" s="1"/>
      <c r="P69" s="1"/>
      <c r="Q69" s="1"/>
      <c r="R69" s="1"/>
      <c r="S69" s="1"/>
      <c r="T69" s="1"/>
      <c r="U69" s="1"/>
      <c r="V69" s="1"/>
      <c r="W69" s="1"/>
      <c r="X69" s="1"/>
      <c r="Y69" s="1"/>
      <c r="Z69" s="1"/>
    </row>
    <row r="70" spans="1:26" ht="13.5" customHeight="1">
      <c r="A70" s="1"/>
      <c r="B70" s="1"/>
      <c r="C70" s="1"/>
      <c r="D70" s="9"/>
      <c r="E70" s="1"/>
      <c r="F70" s="1"/>
      <c r="G70" s="1"/>
      <c r="H70" s="9"/>
      <c r="I70" s="10"/>
      <c r="J70" s="1"/>
      <c r="K70" s="1"/>
      <c r="L70" s="1"/>
      <c r="M70" s="1"/>
      <c r="N70" s="1"/>
      <c r="O70" s="1"/>
      <c r="P70" s="1"/>
      <c r="Q70" s="1"/>
      <c r="R70" s="1"/>
      <c r="S70" s="1"/>
      <c r="T70" s="1"/>
      <c r="U70" s="1"/>
      <c r="V70" s="1"/>
      <c r="W70" s="1"/>
      <c r="X70" s="1"/>
      <c r="Y70" s="1"/>
      <c r="Z70" s="1"/>
    </row>
    <row r="71" spans="1:26" ht="13.5" customHeight="1">
      <c r="A71" s="1"/>
      <c r="B71" s="1"/>
      <c r="C71" s="1"/>
      <c r="D71" s="9"/>
      <c r="E71" s="1"/>
      <c r="F71" s="1"/>
      <c r="G71" s="1"/>
      <c r="H71" s="9"/>
      <c r="I71" s="10"/>
      <c r="J71" s="1"/>
      <c r="K71" s="1"/>
      <c r="L71" s="1"/>
      <c r="M71" s="1"/>
      <c r="N71" s="1"/>
      <c r="O71" s="1"/>
      <c r="P71" s="1"/>
      <c r="Q71" s="1"/>
      <c r="R71" s="1"/>
      <c r="S71" s="1"/>
      <c r="T71" s="1"/>
      <c r="U71" s="1"/>
      <c r="V71" s="1"/>
      <c r="W71" s="1"/>
      <c r="X71" s="1"/>
      <c r="Y71" s="1"/>
      <c r="Z71" s="1"/>
    </row>
    <row r="72" spans="1:26" ht="13.5" customHeight="1">
      <c r="A72" s="1"/>
      <c r="B72" s="1"/>
      <c r="C72" s="1"/>
      <c r="D72" s="9"/>
      <c r="E72" s="1"/>
      <c r="F72" s="1"/>
      <c r="G72" s="1"/>
      <c r="H72" s="9"/>
      <c r="I72" s="10"/>
      <c r="J72" s="1"/>
      <c r="K72" s="1"/>
      <c r="L72" s="1"/>
      <c r="M72" s="1"/>
      <c r="N72" s="1"/>
      <c r="O72" s="1"/>
      <c r="P72" s="1"/>
      <c r="Q72" s="1"/>
      <c r="R72" s="1"/>
      <c r="S72" s="1"/>
      <c r="T72" s="1"/>
      <c r="U72" s="1"/>
      <c r="V72" s="1"/>
      <c r="W72" s="1"/>
      <c r="X72" s="1"/>
      <c r="Y72" s="1"/>
      <c r="Z72" s="1"/>
    </row>
    <row r="73" spans="1:26" ht="13.5" customHeight="1">
      <c r="A73" s="1"/>
      <c r="B73" s="1"/>
      <c r="C73" s="1"/>
      <c r="D73" s="9"/>
      <c r="E73" s="1"/>
      <c r="F73" s="1"/>
      <c r="G73" s="1"/>
      <c r="H73" s="9"/>
      <c r="I73" s="10"/>
      <c r="J73" s="1"/>
      <c r="K73" s="1"/>
      <c r="L73" s="1"/>
      <c r="M73" s="1"/>
      <c r="N73" s="1"/>
      <c r="O73" s="1"/>
      <c r="P73" s="1"/>
      <c r="Q73" s="1"/>
      <c r="R73" s="1"/>
      <c r="S73" s="1"/>
      <c r="T73" s="1"/>
      <c r="U73" s="1"/>
      <c r="V73" s="1"/>
      <c r="W73" s="1"/>
      <c r="X73" s="1"/>
      <c r="Y73" s="1"/>
      <c r="Z73" s="1"/>
    </row>
    <row r="74" spans="1:26" ht="13.5" customHeight="1">
      <c r="A74" s="1"/>
      <c r="B74" s="1"/>
      <c r="C74" s="1"/>
      <c r="D74" s="9"/>
      <c r="E74" s="1"/>
      <c r="F74" s="1"/>
      <c r="G74" s="1"/>
      <c r="H74" s="9"/>
      <c r="I74" s="10"/>
      <c r="J74" s="1"/>
      <c r="K74" s="1"/>
      <c r="L74" s="1"/>
      <c r="M74" s="1"/>
      <c r="N74" s="1"/>
      <c r="O74" s="1"/>
      <c r="P74" s="1"/>
      <c r="Q74" s="1"/>
      <c r="R74" s="1"/>
      <c r="S74" s="1"/>
      <c r="T74" s="1"/>
      <c r="U74" s="1"/>
      <c r="V74" s="1"/>
      <c r="W74" s="1"/>
      <c r="X74" s="1"/>
      <c r="Y74" s="1"/>
      <c r="Z74" s="1"/>
    </row>
    <row r="75" spans="1:26" ht="13.5" customHeight="1">
      <c r="A75" s="1"/>
      <c r="B75" s="1"/>
      <c r="C75" s="1"/>
      <c r="D75" s="9"/>
      <c r="E75" s="1"/>
      <c r="F75" s="1"/>
      <c r="G75" s="1"/>
      <c r="H75" s="9"/>
      <c r="I75" s="10"/>
      <c r="J75" s="1"/>
      <c r="K75" s="1"/>
      <c r="L75" s="1"/>
      <c r="M75" s="1"/>
      <c r="N75" s="1"/>
      <c r="O75" s="1"/>
      <c r="P75" s="1"/>
      <c r="Q75" s="1"/>
      <c r="R75" s="1"/>
      <c r="S75" s="1"/>
      <c r="T75" s="1"/>
      <c r="U75" s="1"/>
      <c r="V75" s="1"/>
      <c r="W75" s="1"/>
      <c r="X75" s="1"/>
      <c r="Y75" s="1"/>
      <c r="Z75" s="1"/>
    </row>
    <row r="76" spans="1:26" ht="13.5" customHeight="1">
      <c r="A76" s="1"/>
      <c r="B76" s="1"/>
      <c r="C76" s="1"/>
      <c r="D76" s="9"/>
      <c r="E76" s="1"/>
      <c r="F76" s="1"/>
      <c r="G76" s="1"/>
      <c r="H76" s="9"/>
      <c r="I76" s="10"/>
      <c r="J76" s="1"/>
      <c r="K76" s="1"/>
      <c r="L76" s="1"/>
      <c r="M76" s="1"/>
      <c r="N76" s="1"/>
      <c r="O76" s="1"/>
      <c r="P76" s="1"/>
      <c r="Q76" s="1"/>
      <c r="R76" s="1"/>
      <c r="S76" s="1"/>
      <c r="T76" s="1"/>
      <c r="U76" s="1"/>
      <c r="V76" s="1"/>
      <c r="W76" s="1"/>
      <c r="X76" s="1"/>
      <c r="Y76" s="1"/>
      <c r="Z76" s="1"/>
    </row>
    <row r="77" spans="1:26" ht="13.5" customHeight="1">
      <c r="A77" s="1"/>
      <c r="B77" s="1"/>
      <c r="C77" s="1"/>
      <c r="D77" s="9"/>
      <c r="E77" s="1"/>
      <c r="F77" s="1"/>
      <c r="G77" s="1"/>
      <c r="H77" s="9"/>
      <c r="I77" s="10"/>
      <c r="J77" s="1"/>
      <c r="K77" s="1"/>
      <c r="L77" s="1"/>
      <c r="M77" s="1"/>
      <c r="N77" s="1"/>
      <c r="O77" s="1"/>
      <c r="P77" s="1"/>
      <c r="Q77" s="1"/>
      <c r="R77" s="1"/>
      <c r="S77" s="1"/>
      <c r="T77" s="1"/>
      <c r="U77" s="1"/>
      <c r="V77" s="1"/>
      <c r="W77" s="1"/>
      <c r="X77" s="1"/>
      <c r="Y77" s="1"/>
      <c r="Z77" s="1"/>
    </row>
    <row r="78" spans="1:26" ht="13.5" customHeight="1">
      <c r="A78" s="1"/>
      <c r="B78" s="1"/>
      <c r="C78" s="1"/>
      <c r="D78" s="9"/>
      <c r="E78" s="1"/>
      <c r="F78" s="1"/>
      <c r="G78" s="1"/>
      <c r="H78" s="9"/>
      <c r="I78" s="10"/>
      <c r="J78" s="1"/>
      <c r="K78" s="1"/>
      <c r="L78" s="1"/>
      <c r="M78" s="1"/>
      <c r="N78" s="1"/>
      <c r="O78" s="1"/>
      <c r="P78" s="1"/>
      <c r="Q78" s="1"/>
      <c r="R78" s="1"/>
      <c r="S78" s="1"/>
      <c r="T78" s="1"/>
      <c r="U78" s="1"/>
      <c r="V78" s="1"/>
      <c r="W78" s="1"/>
      <c r="X78" s="1"/>
      <c r="Y78" s="1"/>
      <c r="Z78" s="1"/>
    </row>
    <row r="79" spans="1:26" ht="13.5" customHeight="1">
      <c r="A79" s="1"/>
      <c r="B79" s="1"/>
      <c r="C79" s="1"/>
      <c r="D79" s="9"/>
      <c r="E79" s="1"/>
      <c r="F79" s="1"/>
      <c r="G79" s="1"/>
      <c r="H79" s="9"/>
      <c r="I79" s="10"/>
      <c r="J79" s="1"/>
      <c r="K79" s="1"/>
      <c r="L79" s="1"/>
      <c r="M79" s="1"/>
      <c r="N79" s="1"/>
      <c r="O79" s="1"/>
      <c r="P79" s="1"/>
      <c r="Q79" s="1"/>
      <c r="R79" s="1"/>
      <c r="S79" s="1"/>
      <c r="T79" s="1"/>
      <c r="U79" s="1"/>
      <c r="V79" s="1"/>
      <c r="W79" s="1"/>
      <c r="X79" s="1"/>
      <c r="Y79" s="1"/>
      <c r="Z79" s="1"/>
    </row>
    <row r="80" spans="1:26" ht="13.5" customHeight="1">
      <c r="A80" s="1"/>
      <c r="B80" s="1"/>
      <c r="C80" s="1"/>
      <c r="D80" s="9"/>
      <c r="E80" s="1"/>
      <c r="F80" s="1"/>
      <c r="G80" s="1"/>
      <c r="H80" s="9"/>
      <c r="I80" s="10"/>
      <c r="J80" s="1"/>
      <c r="K80" s="1"/>
      <c r="L80" s="1"/>
      <c r="M80" s="1"/>
      <c r="N80" s="1"/>
      <c r="O80" s="1"/>
      <c r="P80" s="1"/>
      <c r="Q80" s="1"/>
      <c r="R80" s="1"/>
      <c r="S80" s="1"/>
      <c r="T80" s="1"/>
      <c r="U80" s="1"/>
      <c r="V80" s="1"/>
      <c r="W80" s="1"/>
      <c r="X80" s="1"/>
      <c r="Y80" s="1"/>
      <c r="Z80" s="1"/>
    </row>
    <row r="81" spans="1:26" ht="13.5" customHeight="1">
      <c r="A81" s="1"/>
      <c r="B81" s="1"/>
      <c r="C81" s="1"/>
      <c r="D81" s="9"/>
      <c r="E81" s="1"/>
      <c r="F81" s="1"/>
      <c r="G81" s="1"/>
      <c r="H81" s="9"/>
      <c r="I81" s="10"/>
      <c r="J81" s="1"/>
      <c r="K81" s="1"/>
      <c r="L81" s="1"/>
      <c r="M81" s="1"/>
      <c r="N81" s="1"/>
      <c r="O81" s="1"/>
      <c r="P81" s="1"/>
      <c r="Q81" s="1"/>
      <c r="R81" s="1"/>
      <c r="S81" s="1"/>
      <c r="T81" s="1"/>
      <c r="U81" s="1"/>
      <c r="V81" s="1"/>
      <c r="W81" s="1"/>
      <c r="X81" s="1"/>
      <c r="Y81" s="1"/>
      <c r="Z81" s="1"/>
    </row>
    <row r="82" spans="1:26" ht="13.5" customHeight="1">
      <c r="A82" s="1"/>
      <c r="B82" s="1"/>
      <c r="C82" s="1"/>
      <c r="D82" s="9"/>
      <c r="E82" s="1"/>
      <c r="F82" s="1"/>
      <c r="G82" s="1"/>
      <c r="H82" s="9"/>
      <c r="I82" s="10"/>
      <c r="J82" s="1"/>
      <c r="K82" s="1"/>
      <c r="L82" s="1"/>
      <c r="M82" s="1"/>
      <c r="N82" s="1"/>
      <c r="O82" s="1"/>
      <c r="P82" s="1"/>
      <c r="Q82" s="1"/>
      <c r="R82" s="1"/>
      <c r="S82" s="1"/>
      <c r="T82" s="1"/>
      <c r="U82" s="1"/>
      <c r="V82" s="1"/>
      <c r="W82" s="1"/>
      <c r="X82" s="1"/>
      <c r="Y82" s="1"/>
      <c r="Z82" s="1"/>
    </row>
    <row r="83" spans="1:26" ht="13.5" customHeight="1">
      <c r="A83" s="1"/>
      <c r="B83" s="1"/>
      <c r="C83" s="1"/>
      <c r="D83" s="9"/>
      <c r="E83" s="1"/>
      <c r="F83" s="1"/>
      <c r="G83" s="1"/>
      <c r="H83" s="9"/>
      <c r="I83" s="10"/>
      <c r="J83" s="1"/>
      <c r="K83" s="1"/>
      <c r="L83" s="1"/>
      <c r="M83" s="1"/>
      <c r="N83" s="1"/>
      <c r="O83" s="1"/>
      <c r="P83" s="1"/>
      <c r="Q83" s="1"/>
      <c r="R83" s="1"/>
      <c r="S83" s="1"/>
      <c r="T83" s="1"/>
      <c r="U83" s="1"/>
      <c r="V83" s="1"/>
      <c r="W83" s="1"/>
      <c r="X83" s="1"/>
      <c r="Y83" s="1"/>
      <c r="Z83" s="1"/>
    </row>
    <row r="84" spans="1:26" ht="13.5" customHeight="1">
      <c r="A84" s="1"/>
      <c r="B84" s="1"/>
      <c r="C84" s="1"/>
      <c r="D84" s="9"/>
      <c r="E84" s="1"/>
      <c r="F84" s="1"/>
      <c r="G84" s="1"/>
      <c r="H84" s="9"/>
      <c r="I84" s="10"/>
      <c r="J84" s="1"/>
      <c r="K84" s="1"/>
      <c r="L84" s="1"/>
      <c r="M84" s="1"/>
      <c r="N84" s="1"/>
      <c r="O84" s="1"/>
      <c r="P84" s="1"/>
      <c r="Q84" s="1"/>
      <c r="R84" s="1"/>
      <c r="S84" s="1"/>
      <c r="T84" s="1"/>
      <c r="U84" s="1"/>
      <c r="V84" s="1"/>
      <c r="W84" s="1"/>
      <c r="X84" s="1"/>
      <c r="Y84" s="1"/>
      <c r="Z84" s="1"/>
    </row>
    <row r="85" spans="1:26" ht="13.5" customHeight="1">
      <c r="A85" s="1"/>
      <c r="B85" s="1"/>
      <c r="C85" s="1"/>
      <c r="D85" s="9"/>
      <c r="E85" s="1"/>
      <c r="F85" s="1"/>
      <c r="G85" s="1"/>
      <c r="H85" s="9"/>
      <c r="I85" s="10"/>
      <c r="J85" s="1"/>
      <c r="K85" s="1"/>
      <c r="L85" s="1"/>
      <c r="M85" s="1"/>
      <c r="N85" s="1"/>
      <c r="O85" s="1"/>
      <c r="P85" s="1"/>
      <c r="Q85" s="1"/>
      <c r="R85" s="1"/>
      <c r="S85" s="1"/>
      <c r="T85" s="1"/>
      <c r="U85" s="1"/>
      <c r="V85" s="1"/>
      <c r="W85" s="1"/>
      <c r="X85" s="1"/>
      <c r="Y85" s="1"/>
      <c r="Z85" s="1"/>
    </row>
    <row r="86" spans="1:26" ht="13.5" customHeight="1">
      <c r="A86" s="1"/>
      <c r="B86" s="1"/>
      <c r="C86" s="1"/>
      <c r="D86" s="9"/>
      <c r="E86" s="1"/>
      <c r="F86" s="1"/>
      <c r="G86" s="1"/>
      <c r="H86" s="9"/>
      <c r="I86" s="10"/>
      <c r="J86" s="1"/>
      <c r="K86" s="1"/>
      <c r="L86" s="1"/>
      <c r="M86" s="1"/>
      <c r="N86" s="1"/>
      <c r="O86" s="1"/>
      <c r="P86" s="1"/>
      <c r="Q86" s="1"/>
      <c r="R86" s="1"/>
      <c r="S86" s="1"/>
      <c r="T86" s="1"/>
      <c r="U86" s="1"/>
      <c r="V86" s="1"/>
      <c r="W86" s="1"/>
      <c r="X86" s="1"/>
      <c r="Y86" s="1"/>
      <c r="Z86" s="1"/>
    </row>
    <row r="87" spans="1:26" ht="13.5" customHeight="1">
      <c r="A87" s="1"/>
      <c r="B87" s="1"/>
      <c r="C87" s="1"/>
      <c r="D87" s="9"/>
      <c r="E87" s="1"/>
      <c r="F87" s="1"/>
      <c r="G87" s="1"/>
      <c r="H87" s="9"/>
      <c r="I87" s="10"/>
      <c r="J87" s="1"/>
      <c r="K87" s="1"/>
      <c r="L87" s="1"/>
      <c r="M87" s="1"/>
      <c r="N87" s="1"/>
      <c r="O87" s="1"/>
      <c r="P87" s="1"/>
      <c r="Q87" s="1"/>
      <c r="R87" s="1"/>
      <c r="S87" s="1"/>
      <c r="T87" s="1"/>
      <c r="U87" s="1"/>
      <c r="V87" s="1"/>
      <c r="W87" s="1"/>
      <c r="X87" s="1"/>
      <c r="Y87" s="1"/>
      <c r="Z87" s="1"/>
    </row>
    <row r="88" spans="1:26" ht="13.5" customHeight="1">
      <c r="A88" s="1"/>
      <c r="B88" s="1"/>
      <c r="C88" s="1"/>
      <c r="D88" s="9"/>
      <c r="E88" s="1"/>
      <c r="F88" s="1"/>
      <c r="G88" s="1"/>
      <c r="H88" s="9"/>
      <c r="I88" s="10"/>
      <c r="J88" s="1"/>
      <c r="K88" s="1"/>
      <c r="L88" s="1"/>
      <c r="M88" s="1"/>
      <c r="N88" s="1"/>
      <c r="O88" s="1"/>
      <c r="P88" s="1"/>
      <c r="Q88" s="1"/>
      <c r="R88" s="1"/>
      <c r="S88" s="1"/>
      <c r="T88" s="1"/>
      <c r="U88" s="1"/>
      <c r="V88" s="1"/>
      <c r="W88" s="1"/>
      <c r="X88" s="1"/>
      <c r="Y88" s="1"/>
      <c r="Z88" s="1"/>
    </row>
    <row r="89" spans="1:26" ht="13.5" customHeight="1">
      <c r="A89" s="1"/>
      <c r="B89" s="1"/>
      <c r="C89" s="1"/>
      <c r="D89" s="9"/>
      <c r="E89" s="1"/>
      <c r="F89" s="1"/>
      <c r="G89" s="1"/>
      <c r="H89" s="9"/>
      <c r="I89" s="10"/>
      <c r="J89" s="1"/>
      <c r="K89" s="1"/>
      <c r="L89" s="1"/>
      <c r="M89" s="1"/>
      <c r="N89" s="1"/>
      <c r="O89" s="1"/>
      <c r="P89" s="1"/>
      <c r="Q89" s="1"/>
      <c r="R89" s="1"/>
      <c r="S89" s="1"/>
      <c r="T89" s="1"/>
      <c r="U89" s="1"/>
      <c r="V89" s="1"/>
      <c r="W89" s="1"/>
      <c r="X89" s="1"/>
      <c r="Y89" s="1"/>
      <c r="Z89" s="1"/>
    </row>
    <row r="90" spans="1:26" ht="13.5" customHeight="1">
      <c r="A90" s="1"/>
      <c r="B90" s="1"/>
      <c r="C90" s="1"/>
      <c r="D90" s="9"/>
      <c r="E90" s="1"/>
      <c r="F90" s="1"/>
      <c r="G90" s="1"/>
      <c r="H90" s="9"/>
      <c r="I90" s="10"/>
      <c r="J90" s="1"/>
      <c r="K90" s="1"/>
      <c r="L90" s="1"/>
      <c r="M90" s="1"/>
      <c r="N90" s="1"/>
      <c r="O90" s="1"/>
      <c r="P90" s="1"/>
      <c r="Q90" s="1"/>
      <c r="R90" s="1"/>
      <c r="S90" s="1"/>
      <c r="T90" s="1"/>
      <c r="U90" s="1"/>
      <c r="V90" s="1"/>
      <c r="W90" s="1"/>
      <c r="X90" s="1"/>
      <c r="Y90" s="1"/>
      <c r="Z90" s="1"/>
    </row>
    <row r="91" spans="1:26" ht="13.5" customHeight="1">
      <c r="A91" s="1"/>
      <c r="B91" s="1"/>
      <c r="C91" s="1"/>
      <c r="D91" s="9"/>
      <c r="E91" s="1"/>
      <c r="F91" s="1"/>
      <c r="G91" s="1"/>
      <c r="H91" s="9"/>
      <c r="I91" s="10"/>
      <c r="J91" s="1"/>
      <c r="K91" s="1"/>
      <c r="L91" s="1"/>
      <c r="M91" s="1"/>
      <c r="N91" s="1"/>
      <c r="O91" s="1"/>
      <c r="P91" s="1"/>
      <c r="Q91" s="1"/>
      <c r="R91" s="1"/>
      <c r="S91" s="1"/>
      <c r="T91" s="1"/>
      <c r="U91" s="1"/>
      <c r="V91" s="1"/>
      <c r="W91" s="1"/>
      <c r="X91" s="1"/>
      <c r="Y91" s="1"/>
      <c r="Z91" s="1"/>
    </row>
    <row r="92" spans="1:26" ht="13.5" customHeight="1">
      <c r="A92" s="1"/>
      <c r="B92" s="1"/>
      <c r="C92" s="1"/>
      <c r="D92" s="9"/>
      <c r="E92" s="1"/>
      <c r="F92" s="1"/>
      <c r="G92" s="1"/>
      <c r="H92" s="9"/>
      <c r="I92" s="10"/>
      <c r="J92" s="1"/>
      <c r="K92" s="1"/>
      <c r="L92" s="1"/>
      <c r="M92" s="1"/>
      <c r="N92" s="1"/>
      <c r="O92" s="1"/>
      <c r="P92" s="1"/>
      <c r="Q92" s="1"/>
      <c r="R92" s="1"/>
      <c r="S92" s="1"/>
      <c r="T92" s="1"/>
      <c r="U92" s="1"/>
      <c r="V92" s="1"/>
      <c r="W92" s="1"/>
      <c r="X92" s="1"/>
      <c r="Y92" s="1"/>
      <c r="Z92" s="1"/>
    </row>
    <row r="93" spans="1:26" ht="13.5" customHeight="1">
      <c r="A93" s="1"/>
      <c r="B93" s="1"/>
      <c r="C93" s="1"/>
      <c r="D93" s="9"/>
      <c r="E93" s="1"/>
      <c r="F93" s="1"/>
      <c r="G93" s="1"/>
      <c r="H93" s="9"/>
      <c r="I93" s="10"/>
      <c r="J93" s="1"/>
      <c r="K93" s="1"/>
      <c r="L93" s="1"/>
      <c r="M93" s="1"/>
      <c r="N93" s="1"/>
      <c r="O93" s="1"/>
      <c r="P93" s="1"/>
      <c r="Q93" s="1"/>
      <c r="R93" s="1"/>
      <c r="S93" s="1"/>
      <c r="T93" s="1"/>
      <c r="U93" s="1"/>
      <c r="V93" s="1"/>
      <c r="W93" s="1"/>
      <c r="X93" s="1"/>
      <c r="Y93" s="1"/>
      <c r="Z93" s="1"/>
    </row>
    <row r="94" spans="1:26" ht="13.5" customHeight="1">
      <c r="A94" s="1"/>
      <c r="B94" s="1"/>
      <c r="C94" s="1"/>
      <c r="D94" s="9"/>
      <c r="E94" s="1"/>
      <c r="F94" s="1"/>
      <c r="G94" s="1"/>
      <c r="H94" s="9"/>
      <c r="I94" s="10"/>
      <c r="J94" s="1"/>
      <c r="K94" s="1"/>
      <c r="L94" s="1"/>
      <c r="M94" s="1"/>
      <c r="N94" s="1"/>
      <c r="O94" s="1"/>
      <c r="P94" s="1"/>
      <c r="Q94" s="1"/>
      <c r="R94" s="1"/>
      <c r="S94" s="1"/>
      <c r="T94" s="1"/>
      <c r="U94" s="1"/>
      <c r="V94" s="1"/>
      <c r="W94" s="1"/>
      <c r="X94" s="1"/>
      <c r="Y94" s="1"/>
      <c r="Z94" s="1"/>
    </row>
    <row r="95" spans="1:26" ht="13.5" customHeight="1">
      <c r="A95" s="1"/>
      <c r="B95" s="1"/>
      <c r="C95" s="1"/>
      <c r="D95" s="9"/>
      <c r="E95" s="1"/>
      <c r="F95" s="1"/>
      <c r="G95" s="1"/>
      <c r="H95" s="9"/>
      <c r="I95" s="10"/>
      <c r="J95" s="1"/>
      <c r="K95" s="1"/>
      <c r="L95" s="1"/>
      <c r="M95" s="1"/>
      <c r="N95" s="1"/>
      <c r="O95" s="1"/>
      <c r="P95" s="1"/>
      <c r="Q95" s="1"/>
      <c r="R95" s="1"/>
      <c r="S95" s="1"/>
      <c r="T95" s="1"/>
      <c r="U95" s="1"/>
      <c r="V95" s="1"/>
      <c r="W95" s="1"/>
      <c r="X95" s="1"/>
      <c r="Y95" s="1"/>
      <c r="Z95" s="1"/>
    </row>
    <row r="96" spans="1:26" ht="13.5" customHeight="1">
      <c r="A96" s="1"/>
      <c r="B96" s="1"/>
      <c r="C96" s="1"/>
      <c r="D96" s="9"/>
      <c r="E96" s="1"/>
      <c r="F96" s="1"/>
      <c r="G96" s="1"/>
      <c r="H96" s="9"/>
      <c r="I96" s="10"/>
      <c r="J96" s="1"/>
      <c r="K96" s="1"/>
      <c r="L96" s="1"/>
      <c r="M96" s="1"/>
      <c r="N96" s="1"/>
      <c r="O96" s="1"/>
      <c r="P96" s="1"/>
      <c r="Q96" s="1"/>
      <c r="R96" s="1"/>
      <c r="S96" s="1"/>
      <c r="T96" s="1"/>
      <c r="U96" s="1"/>
      <c r="V96" s="1"/>
      <c r="W96" s="1"/>
      <c r="X96" s="1"/>
      <c r="Y96" s="1"/>
      <c r="Z96" s="1"/>
    </row>
    <row r="97" spans="1:26" ht="13.5" customHeight="1">
      <c r="A97" s="1"/>
      <c r="B97" s="1"/>
      <c r="C97" s="1"/>
      <c r="D97" s="9"/>
      <c r="E97" s="1"/>
      <c r="F97" s="1"/>
      <c r="G97" s="1"/>
      <c r="H97" s="9"/>
      <c r="I97" s="10"/>
      <c r="J97" s="1"/>
      <c r="K97" s="1"/>
      <c r="L97" s="1"/>
      <c r="M97" s="1"/>
      <c r="N97" s="1"/>
      <c r="O97" s="1"/>
      <c r="P97" s="1"/>
      <c r="Q97" s="1"/>
      <c r="R97" s="1"/>
      <c r="S97" s="1"/>
      <c r="T97" s="1"/>
      <c r="U97" s="1"/>
      <c r="V97" s="1"/>
      <c r="W97" s="1"/>
      <c r="X97" s="1"/>
      <c r="Y97" s="1"/>
      <c r="Z97" s="1"/>
    </row>
    <row r="98" spans="1:26" ht="13.5" customHeight="1">
      <c r="A98" s="1"/>
      <c r="B98" s="1"/>
      <c r="C98" s="1"/>
      <c r="D98" s="9"/>
      <c r="E98" s="1"/>
      <c r="F98" s="1"/>
      <c r="G98" s="1"/>
      <c r="H98" s="9"/>
      <c r="I98" s="10"/>
      <c r="J98" s="1"/>
      <c r="K98" s="1"/>
      <c r="L98" s="1"/>
      <c r="M98" s="1"/>
      <c r="N98" s="1"/>
      <c r="O98" s="1"/>
      <c r="P98" s="1"/>
      <c r="Q98" s="1"/>
      <c r="R98" s="1"/>
      <c r="S98" s="1"/>
      <c r="T98" s="1"/>
      <c r="U98" s="1"/>
      <c r="V98" s="1"/>
      <c r="W98" s="1"/>
      <c r="X98" s="1"/>
      <c r="Y98" s="1"/>
      <c r="Z98" s="1"/>
    </row>
    <row r="99" spans="1:26" ht="13.5" customHeight="1">
      <c r="A99" s="1"/>
      <c r="B99" s="1"/>
      <c r="C99" s="1"/>
      <c r="D99" s="9"/>
      <c r="E99" s="1"/>
      <c r="F99" s="1"/>
      <c r="G99" s="1"/>
      <c r="H99" s="9"/>
      <c r="I99" s="10"/>
      <c r="J99" s="1"/>
      <c r="K99" s="1"/>
      <c r="L99" s="1"/>
      <c r="M99" s="1"/>
      <c r="N99" s="1"/>
      <c r="O99" s="1"/>
      <c r="P99" s="1"/>
      <c r="Q99" s="1"/>
      <c r="R99" s="1"/>
      <c r="S99" s="1"/>
      <c r="T99" s="1"/>
      <c r="U99" s="1"/>
      <c r="V99" s="1"/>
      <c r="W99" s="1"/>
      <c r="X99" s="1"/>
      <c r="Y99" s="1"/>
      <c r="Z99" s="1"/>
    </row>
    <row r="100" spans="1:26" ht="13.5" customHeight="1">
      <c r="A100" s="1"/>
      <c r="B100" s="1"/>
      <c r="C100" s="1"/>
      <c r="D100" s="9"/>
      <c r="E100" s="1"/>
      <c r="F100" s="1"/>
      <c r="G100" s="1"/>
      <c r="H100" s="9"/>
      <c r="I100" s="10"/>
      <c r="J100" s="1"/>
      <c r="K100" s="1"/>
      <c r="L100" s="1"/>
      <c r="M100" s="1"/>
      <c r="N100" s="1"/>
      <c r="O100" s="1"/>
      <c r="P100" s="1"/>
      <c r="Q100" s="1"/>
      <c r="R100" s="1"/>
      <c r="S100" s="1"/>
      <c r="T100" s="1"/>
      <c r="U100" s="1"/>
      <c r="V100" s="1"/>
      <c r="W100" s="1"/>
      <c r="X100" s="1"/>
      <c r="Y100" s="1"/>
      <c r="Z100" s="1"/>
    </row>
    <row r="101" spans="1:26" ht="13.5" customHeight="1">
      <c r="A101" s="1"/>
      <c r="B101" s="1"/>
      <c r="C101" s="1"/>
      <c r="D101" s="9"/>
      <c r="E101" s="1"/>
      <c r="F101" s="1"/>
      <c r="G101" s="1"/>
      <c r="H101" s="9"/>
      <c r="I101" s="10"/>
      <c r="J101" s="1"/>
      <c r="K101" s="1"/>
      <c r="L101" s="1"/>
      <c r="M101" s="1"/>
      <c r="N101" s="1"/>
      <c r="O101" s="1"/>
      <c r="P101" s="1"/>
      <c r="Q101" s="1"/>
      <c r="R101" s="1"/>
      <c r="S101" s="1"/>
      <c r="T101" s="1"/>
      <c r="U101" s="1"/>
      <c r="V101" s="1"/>
      <c r="W101" s="1"/>
      <c r="X101" s="1"/>
      <c r="Y101" s="1"/>
      <c r="Z101" s="1"/>
    </row>
    <row r="102" spans="1:26" ht="13.5" customHeight="1">
      <c r="A102" s="1"/>
      <c r="B102" s="1"/>
      <c r="C102" s="1"/>
      <c r="D102" s="9"/>
      <c r="E102" s="1"/>
      <c r="F102" s="1"/>
      <c r="G102" s="1"/>
      <c r="H102" s="9"/>
      <c r="I102" s="10"/>
      <c r="J102" s="1"/>
      <c r="K102" s="1"/>
      <c r="L102" s="1"/>
      <c r="M102" s="1"/>
      <c r="N102" s="1"/>
      <c r="O102" s="1"/>
      <c r="P102" s="1"/>
      <c r="Q102" s="1"/>
      <c r="R102" s="1"/>
      <c r="S102" s="1"/>
      <c r="T102" s="1"/>
      <c r="U102" s="1"/>
      <c r="V102" s="1"/>
      <c r="W102" s="1"/>
      <c r="X102" s="1"/>
      <c r="Y102" s="1"/>
      <c r="Z102" s="1"/>
    </row>
    <row r="103" spans="1:26" ht="13.5" customHeight="1">
      <c r="A103" s="1"/>
      <c r="B103" s="1"/>
      <c r="C103" s="1"/>
      <c r="D103" s="9"/>
      <c r="E103" s="1"/>
      <c r="F103" s="1"/>
      <c r="G103" s="1"/>
      <c r="H103" s="9"/>
      <c r="I103" s="10"/>
      <c r="J103" s="1"/>
      <c r="K103" s="1"/>
      <c r="L103" s="1"/>
      <c r="M103" s="1"/>
      <c r="N103" s="1"/>
      <c r="O103" s="1"/>
      <c r="P103" s="1"/>
      <c r="Q103" s="1"/>
      <c r="R103" s="1"/>
      <c r="S103" s="1"/>
      <c r="T103" s="1"/>
      <c r="U103" s="1"/>
      <c r="V103" s="1"/>
      <c r="W103" s="1"/>
      <c r="X103" s="1"/>
      <c r="Y103" s="1"/>
      <c r="Z103" s="1"/>
    </row>
    <row r="104" spans="1:26" ht="13.5" customHeight="1">
      <c r="A104" s="1"/>
      <c r="B104" s="1"/>
      <c r="C104" s="1"/>
      <c r="D104" s="9"/>
      <c r="E104" s="1"/>
      <c r="F104" s="1"/>
      <c r="G104" s="1"/>
      <c r="H104" s="9"/>
      <c r="I104" s="10"/>
      <c r="J104" s="1"/>
      <c r="K104" s="1"/>
      <c r="L104" s="1"/>
      <c r="M104" s="1"/>
      <c r="N104" s="1"/>
      <c r="O104" s="1"/>
      <c r="P104" s="1"/>
      <c r="Q104" s="1"/>
      <c r="R104" s="1"/>
      <c r="S104" s="1"/>
      <c r="T104" s="1"/>
      <c r="U104" s="1"/>
      <c r="V104" s="1"/>
      <c r="W104" s="1"/>
      <c r="X104" s="1"/>
      <c r="Y104" s="1"/>
      <c r="Z104" s="1"/>
    </row>
    <row r="105" spans="1:26" ht="13.5" customHeight="1">
      <c r="A105" s="1"/>
      <c r="B105" s="1"/>
      <c r="C105" s="1"/>
      <c r="D105" s="9"/>
      <c r="E105" s="1"/>
      <c r="F105" s="1"/>
      <c r="G105" s="1"/>
      <c r="H105" s="9"/>
      <c r="I105" s="10"/>
      <c r="J105" s="1"/>
      <c r="K105" s="1"/>
      <c r="L105" s="1"/>
      <c r="M105" s="1"/>
      <c r="N105" s="1"/>
      <c r="O105" s="1"/>
      <c r="P105" s="1"/>
      <c r="Q105" s="1"/>
      <c r="R105" s="1"/>
      <c r="S105" s="1"/>
      <c r="T105" s="1"/>
      <c r="U105" s="1"/>
      <c r="V105" s="1"/>
      <c r="W105" s="1"/>
      <c r="X105" s="1"/>
      <c r="Y105" s="1"/>
      <c r="Z105" s="1"/>
    </row>
    <row r="106" spans="1:26" ht="13.5" customHeight="1">
      <c r="A106" s="1"/>
      <c r="B106" s="1"/>
      <c r="C106" s="1"/>
      <c r="D106" s="9"/>
      <c r="E106" s="1"/>
      <c r="F106" s="1"/>
      <c r="G106" s="1"/>
      <c r="H106" s="9"/>
      <c r="I106" s="10"/>
      <c r="J106" s="1"/>
      <c r="K106" s="1"/>
      <c r="L106" s="1"/>
      <c r="M106" s="1"/>
      <c r="N106" s="1"/>
      <c r="O106" s="1"/>
      <c r="P106" s="1"/>
      <c r="Q106" s="1"/>
      <c r="R106" s="1"/>
      <c r="S106" s="1"/>
      <c r="T106" s="1"/>
      <c r="U106" s="1"/>
      <c r="V106" s="1"/>
      <c r="W106" s="1"/>
      <c r="X106" s="1"/>
      <c r="Y106" s="1"/>
      <c r="Z106" s="1"/>
    </row>
    <row r="107" spans="1:26" ht="13.5" customHeight="1">
      <c r="A107" s="1"/>
      <c r="B107" s="1"/>
      <c r="C107" s="1"/>
      <c r="D107" s="9"/>
      <c r="E107" s="1"/>
      <c r="F107" s="1"/>
      <c r="G107" s="1"/>
      <c r="H107" s="9"/>
      <c r="I107" s="10"/>
      <c r="J107" s="1"/>
      <c r="K107" s="1"/>
      <c r="L107" s="1"/>
      <c r="M107" s="1"/>
      <c r="N107" s="1"/>
      <c r="O107" s="1"/>
      <c r="P107" s="1"/>
      <c r="Q107" s="1"/>
      <c r="R107" s="1"/>
      <c r="S107" s="1"/>
      <c r="T107" s="1"/>
      <c r="U107" s="1"/>
      <c r="V107" s="1"/>
      <c r="W107" s="1"/>
      <c r="X107" s="1"/>
      <c r="Y107" s="1"/>
      <c r="Z107" s="1"/>
    </row>
    <row r="108" spans="1:26" ht="13.5" customHeight="1">
      <c r="A108" s="1"/>
      <c r="B108" s="1"/>
      <c r="C108" s="1"/>
      <c r="D108" s="9"/>
      <c r="E108" s="1"/>
      <c r="F108" s="1"/>
      <c r="G108" s="1"/>
      <c r="H108" s="9"/>
      <c r="I108" s="10"/>
      <c r="J108" s="1"/>
      <c r="K108" s="1"/>
      <c r="L108" s="1"/>
      <c r="M108" s="1"/>
      <c r="N108" s="1"/>
      <c r="O108" s="1"/>
      <c r="P108" s="1"/>
      <c r="Q108" s="1"/>
      <c r="R108" s="1"/>
      <c r="S108" s="1"/>
      <c r="T108" s="1"/>
      <c r="U108" s="1"/>
      <c r="V108" s="1"/>
      <c r="W108" s="1"/>
      <c r="X108" s="1"/>
      <c r="Y108" s="1"/>
      <c r="Z108" s="1"/>
    </row>
    <row r="109" spans="1:26" ht="13.5" customHeight="1">
      <c r="A109" s="1"/>
      <c r="B109" s="1"/>
      <c r="C109" s="1"/>
      <c r="D109" s="9"/>
      <c r="E109" s="1"/>
      <c r="F109" s="1"/>
      <c r="G109" s="1"/>
      <c r="H109" s="9"/>
      <c r="I109" s="10"/>
      <c r="J109" s="1"/>
      <c r="K109" s="1"/>
      <c r="L109" s="1"/>
      <c r="M109" s="1"/>
      <c r="N109" s="1"/>
      <c r="O109" s="1"/>
      <c r="P109" s="1"/>
      <c r="Q109" s="1"/>
      <c r="R109" s="1"/>
      <c r="S109" s="1"/>
      <c r="T109" s="1"/>
      <c r="U109" s="1"/>
      <c r="V109" s="1"/>
      <c r="W109" s="1"/>
      <c r="X109" s="1"/>
      <c r="Y109" s="1"/>
      <c r="Z109" s="1"/>
    </row>
    <row r="110" spans="1:26" ht="13.5" customHeight="1">
      <c r="A110" s="1"/>
      <c r="B110" s="1"/>
      <c r="C110" s="1"/>
      <c r="D110" s="9"/>
      <c r="E110" s="1"/>
      <c r="F110" s="1"/>
      <c r="G110" s="1"/>
      <c r="H110" s="9"/>
      <c r="I110" s="10"/>
      <c r="J110" s="1"/>
      <c r="K110" s="1"/>
      <c r="L110" s="1"/>
      <c r="M110" s="1"/>
      <c r="N110" s="1"/>
      <c r="O110" s="1"/>
      <c r="P110" s="1"/>
      <c r="Q110" s="1"/>
      <c r="R110" s="1"/>
      <c r="S110" s="1"/>
      <c r="T110" s="1"/>
      <c r="U110" s="1"/>
      <c r="V110" s="1"/>
      <c r="W110" s="1"/>
      <c r="X110" s="1"/>
      <c r="Y110" s="1"/>
      <c r="Z110" s="1"/>
    </row>
    <row r="111" spans="1:26" ht="13.5" customHeight="1">
      <c r="A111" s="1"/>
      <c r="B111" s="1"/>
      <c r="C111" s="1"/>
      <c r="D111" s="9"/>
      <c r="E111" s="1"/>
      <c r="F111" s="1"/>
      <c r="G111" s="1"/>
      <c r="H111" s="9"/>
      <c r="I111" s="10"/>
      <c r="J111" s="1"/>
      <c r="K111" s="1"/>
      <c r="L111" s="1"/>
      <c r="M111" s="1"/>
      <c r="N111" s="1"/>
      <c r="O111" s="1"/>
      <c r="P111" s="1"/>
      <c r="Q111" s="1"/>
      <c r="R111" s="1"/>
      <c r="S111" s="1"/>
      <c r="T111" s="1"/>
      <c r="U111" s="1"/>
      <c r="V111" s="1"/>
      <c r="W111" s="1"/>
      <c r="X111" s="1"/>
      <c r="Y111" s="1"/>
      <c r="Z111" s="1"/>
    </row>
    <row r="112" spans="1:26" ht="13.5" customHeight="1">
      <c r="A112" s="1"/>
      <c r="B112" s="1"/>
      <c r="C112" s="1"/>
      <c r="D112" s="9"/>
      <c r="E112" s="1"/>
      <c r="F112" s="1"/>
      <c r="G112" s="1"/>
      <c r="H112" s="9"/>
      <c r="I112" s="10"/>
      <c r="J112" s="1"/>
      <c r="K112" s="1"/>
      <c r="L112" s="1"/>
      <c r="M112" s="1"/>
      <c r="N112" s="1"/>
      <c r="O112" s="1"/>
      <c r="P112" s="1"/>
      <c r="Q112" s="1"/>
      <c r="R112" s="1"/>
      <c r="S112" s="1"/>
      <c r="T112" s="1"/>
      <c r="U112" s="1"/>
      <c r="V112" s="1"/>
      <c r="W112" s="1"/>
      <c r="X112" s="1"/>
      <c r="Y112" s="1"/>
      <c r="Z112" s="1"/>
    </row>
    <row r="113" spans="1:26" ht="13.5" customHeight="1">
      <c r="A113" s="1"/>
      <c r="B113" s="1"/>
      <c r="C113" s="1"/>
      <c r="D113" s="9"/>
      <c r="E113" s="1"/>
      <c r="F113" s="1"/>
      <c r="G113" s="1"/>
      <c r="H113" s="9"/>
      <c r="I113" s="10"/>
      <c r="J113" s="1"/>
      <c r="K113" s="1"/>
      <c r="L113" s="1"/>
      <c r="M113" s="1"/>
      <c r="N113" s="1"/>
      <c r="O113" s="1"/>
      <c r="P113" s="1"/>
      <c r="Q113" s="1"/>
      <c r="R113" s="1"/>
      <c r="S113" s="1"/>
      <c r="T113" s="1"/>
      <c r="U113" s="1"/>
      <c r="V113" s="1"/>
      <c r="W113" s="1"/>
      <c r="X113" s="1"/>
      <c r="Y113" s="1"/>
      <c r="Z113" s="1"/>
    </row>
    <row r="114" spans="1:26" ht="13.5" customHeight="1">
      <c r="A114" s="1"/>
      <c r="B114" s="1"/>
      <c r="C114" s="1"/>
      <c r="D114" s="9"/>
      <c r="E114" s="1"/>
      <c r="F114" s="1"/>
      <c r="G114" s="1"/>
      <c r="H114" s="9"/>
      <c r="I114" s="10"/>
      <c r="J114" s="1"/>
      <c r="K114" s="1"/>
      <c r="L114" s="1"/>
      <c r="M114" s="1"/>
      <c r="N114" s="1"/>
      <c r="O114" s="1"/>
      <c r="P114" s="1"/>
      <c r="Q114" s="1"/>
      <c r="R114" s="1"/>
      <c r="S114" s="1"/>
      <c r="T114" s="1"/>
      <c r="U114" s="1"/>
      <c r="V114" s="1"/>
      <c r="W114" s="1"/>
      <c r="X114" s="1"/>
      <c r="Y114" s="1"/>
      <c r="Z114" s="1"/>
    </row>
    <row r="115" spans="1:26" ht="13.5" customHeight="1">
      <c r="A115" s="1"/>
      <c r="B115" s="1"/>
      <c r="C115" s="1"/>
      <c r="D115" s="9"/>
      <c r="E115" s="1"/>
      <c r="F115" s="1"/>
      <c r="G115" s="1"/>
      <c r="H115" s="9"/>
      <c r="I115" s="10"/>
      <c r="J115" s="1"/>
      <c r="K115" s="1"/>
      <c r="L115" s="1"/>
      <c r="M115" s="1"/>
      <c r="N115" s="1"/>
      <c r="O115" s="1"/>
      <c r="P115" s="1"/>
      <c r="Q115" s="1"/>
      <c r="R115" s="1"/>
      <c r="S115" s="1"/>
      <c r="T115" s="1"/>
      <c r="U115" s="1"/>
      <c r="V115" s="1"/>
      <c r="W115" s="1"/>
      <c r="X115" s="1"/>
      <c r="Y115" s="1"/>
      <c r="Z115" s="1"/>
    </row>
    <row r="116" spans="1:26" ht="13.5" customHeight="1">
      <c r="A116" s="1"/>
      <c r="B116" s="1"/>
      <c r="C116" s="1"/>
      <c r="D116" s="9"/>
      <c r="E116" s="1"/>
      <c r="F116" s="1"/>
      <c r="G116" s="1"/>
      <c r="H116" s="9"/>
      <c r="I116" s="10"/>
      <c r="J116" s="1"/>
      <c r="K116" s="1"/>
      <c r="L116" s="1"/>
      <c r="M116" s="1"/>
      <c r="N116" s="1"/>
      <c r="O116" s="1"/>
      <c r="P116" s="1"/>
      <c r="Q116" s="1"/>
      <c r="R116" s="1"/>
      <c r="S116" s="1"/>
      <c r="T116" s="1"/>
      <c r="U116" s="1"/>
      <c r="V116" s="1"/>
      <c r="W116" s="1"/>
      <c r="X116" s="1"/>
      <c r="Y116" s="1"/>
      <c r="Z116" s="1"/>
    </row>
    <row r="117" spans="1:26" ht="13.5" customHeight="1">
      <c r="A117" s="1"/>
      <c r="B117" s="1"/>
      <c r="C117" s="1"/>
      <c r="D117" s="9"/>
      <c r="E117" s="1"/>
      <c r="F117" s="1"/>
      <c r="G117" s="1"/>
      <c r="H117" s="9"/>
      <c r="I117" s="10"/>
      <c r="J117" s="1"/>
      <c r="K117" s="1"/>
      <c r="L117" s="1"/>
      <c r="M117" s="1"/>
      <c r="N117" s="1"/>
      <c r="O117" s="1"/>
      <c r="P117" s="1"/>
      <c r="Q117" s="1"/>
      <c r="R117" s="1"/>
      <c r="S117" s="1"/>
      <c r="T117" s="1"/>
      <c r="U117" s="1"/>
      <c r="V117" s="1"/>
      <c r="W117" s="1"/>
      <c r="X117" s="1"/>
      <c r="Y117" s="1"/>
      <c r="Z117" s="1"/>
    </row>
    <row r="118" spans="1:26" ht="13.5" customHeight="1">
      <c r="A118" s="1"/>
      <c r="B118" s="1"/>
      <c r="C118" s="1"/>
      <c r="D118" s="9"/>
      <c r="E118" s="1"/>
      <c r="F118" s="1"/>
      <c r="G118" s="1"/>
      <c r="H118" s="9"/>
      <c r="I118" s="10"/>
      <c r="J118" s="1"/>
      <c r="K118" s="1"/>
      <c r="L118" s="1"/>
      <c r="M118" s="1"/>
      <c r="N118" s="1"/>
      <c r="O118" s="1"/>
      <c r="P118" s="1"/>
      <c r="Q118" s="1"/>
      <c r="R118" s="1"/>
      <c r="S118" s="1"/>
      <c r="T118" s="1"/>
      <c r="U118" s="1"/>
      <c r="V118" s="1"/>
      <c r="W118" s="1"/>
      <c r="X118" s="1"/>
      <c r="Y118" s="1"/>
      <c r="Z118" s="1"/>
    </row>
    <row r="119" spans="1:26" ht="13.5" customHeight="1">
      <c r="A119" s="1"/>
      <c r="B119" s="1"/>
      <c r="C119" s="1"/>
      <c r="D119" s="9"/>
      <c r="E119" s="1"/>
      <c r="F119" s="1"/>
      <c r="G119" s="1"/>
      <c r="H119" s="9"/>
      <c r="I119" s="10"/>
      <c r="J119" s="1"/>
      <c r="K119" s="1"/>
      <c r="L119" s="1"/>
      <c r="M119" s="1"/>
      <c r="N119" s="1"/>
      <c r="O119" s="1"/>
      <c r="P119" s="1"/>
      <c r="Q119" s="1"/>
      <c r="R119" s="1"/>
      <c r="S119" s="1"/>
      <c r="T119" s="1"/>
      <c r="U119" s="1"/>
      <c r="V119" s="1"/>
      <c r="W119" s="1"/>
      <c r="X119" s="1"/>
      <c r="Y119" s="1"/>
      <c r="Z119" s="1"/>
    </row>
    <row r="120" spans="1:26" ht="13.5" customHeight="1">
      <c r="A120" s="1"/>
      <c r="B120" s="1"/>
      <c r="C120" s="1"/>
      <c r="D120" s="9"/>
      <c r="E120" s="1"/>
      <c r="F120" s="1"/>
      <c r="G120" s="1"/>
      <c r="H120" s="9"/>
      <c r="I120" s="10"/>
      <c r="J120" s="1"/>
      <c r="K120" s="1"/>
      <c r="L120" s="1"/>
      <c r="M120" s="1"/>
      <c r="N120" s="1"/>
      <c r="O120" s="1"/>
      <c r="P120" s="1"/>
      <c r="Q120" s="1"/>
      <c r="R120" s="1"/>
      <c r="S120" s="1"/>
      <c r="T120" s="1"/>
      <c r="U120" s="1"/>
      <c r="V120" s="1"/>
      <c r="W120" s="1"/>
      <c r="X120" s="1"/>
      <c r="Y120" s="1"/>
      <c r="Z120" s="1"/>
    </row>
    <row r="121" spans="1:26" ht="13.5" customHeight="1">
      <c r="A121" s="1"/>
      <c r="B121" s="1"/>
      <c r="C121" s="1"/>
      <c r="D121" s="9"/>
      <c r="E121" s="1"/>
      <c r="F121" s="1"/>
      <c r="G121" s="1"/>
      <c r="H121" s="9"/>
      <c r="I121" s="10"/>
      <c r="J121" s="1"/>
      <c r="K121" s="1"/>
      <c r="L121" s="1"/>
      <c r="M121" s="1"/>
      <c r="N121" s="1"/>
      <c r="O121" s="1"/>
      <c r="P121" s="1"/>
      <c r="Q121" s="1"/>
      <c r="R121" s="1"/>
      <c r="S121" s="1"/>
      <c r="T121" s="1"/>
      <c r="U121" s="1"/>
      <c r="V121" s="1"/>
      <c r="W121" s="1"/>
      <c r="X121" s="1"/>
      <c r="Y121" s="1"/>
      <c r="Z121" s="1"/>
    </row>
    <row r="122" spans="1:26" ht="13.5" customHeight="1">
      <c r="A122" s="1"/>
      <c r="B122" s="1"/>
      <c r="C122" s="1"/>
      <c r="D122" s="9"/>
      <c r="E122" s="1"/>
      <c r="F122" s="1"/>
      <c r="G122" s="1"/>
      <c r="H122" s="9"/>
      <c r="I122" s="10"/>
      <c r="J122" s="1"/>
      <c r="K122" s="1"/>
      <c r="L122" s="1"/>
      <c r="M122" s="1"/>
      <c r="N122" s="1"/>
      <c r="O122" s="1"/>
      <c r="P122" s="1"/>
      <c r="Q122" s="1"/>
      <c r="R122" s="1"/>
      <c r="S122" s="1"/>
      <c r="T122" s="1"/>
      <c r="U122" s="1"/>
      <c r="V122" s="1"/>
      <c r="W122" s="1"/>
      <c r="X122" s="1"/>
      <c r="Y122" s="1"/>
      <c r="Z122" s="1"/>
    </row>
    <row r="123" spans="1:26" ht="13.5" customHeight="1">
      <c r="A123" s="1"/>
      <c r="B123" s="1"/>
      <c r="C123" s="1"/>
      <c r="D123" s="9"/>
      <c r="E123" s="1"/>
      <c r="F123" s="1"/>
      <c r="G123" s="1"/>
      <c r="H123" s="9"/>
      <c r="I123" s="10"/>
      <c r="J123" s="1"/>
      <c r="K123" s="1"/>
      <c r="L123" s="1"/>
      <c r="M123" s="1"/>
      <c r="N123" s="1"/>
      <c r="O123" s="1"/>
      <c r="P123" s="1"/>
      <c r="Q123" s="1"/>
      <c r="R123" s="1"/>
      <c r="S123" s="1"/>
      <c r="T123" s="1"/>
      <c r="U123" s="1"/>
      <c r="V123" s="1"/>
      <c r="W123" s="1"/>
      <c r="X123" s="1"/>
      <c r="Y123" s="1"/>
      <c r="Z123" s="1"/>
    </row>
    <row r="124" spans="1:26" ht="13.5" customHeight="1">
      <c r="A124" s="1"/>
      <c r="B124" s="1"/>
      <c r="C124" s="1"/>
      <c r="D124" s="9"/>
      <c r="E124" s="1"/>
      <c r="F124" s="1"/>
      <c r="G124" s="1"/>
      <c r="H124" s="9"/>
      <c r="I124" s="10"/>
      <c r="J124" s="1"/>
      <c r="K124" s="1"/>
      <c r="L124" s="1"/>
      <c r="M124" s="1"/>
      <c r="N124" s="1"/>
      <c r="O124" s="1"/>
      <c r="P124" s="1"/>
      <c r="Q124" s="1"/>
      <c r="R124" s="1"/>
      <c r="S124" s="1"/>
      <c r="T124" s="1"/>
      <c r="U124" s="1"/>
      <c r="V124" s="1"/>
      <c r="W124" s="1"/>
      <c r="X124" s="1"/>
      <c r="Y124" s="1"/>
      <c r="Z124" s="1"/>
    </row>
    <row r="125" spans="1:26" ht="13.5" customHeight="1">
      <c r="A125" s="1"/>
      <c r="B125" s="1"/>
      <c r="C125" s="1"/>
      <c r="D125" s="9"/>
      <c r="E125" s="1"/>
      <c r="F125" s="1"/>
      <c r="G125" s="1"/>
      <c r="H125" s="9"/>
      <c r="I125" s="10"/>
      <c r="J125" s="1"/>
      <c r="K125" s="1"/>
      <c r="L125" s="1"/>
      <c r="M125" s="1"/>
      <c r="N125" s="1"/>
      <c r="O125" s="1"/>
      <c r="P125" s="1"/>
      <c r="Q125" s="1"/>
      <c r="R125" s="1"/>
      <c r="S125" s="1"/>
      <c r="T125" s="1"/>
      <c r="U125" s="1"/>
      <c r="V125" s="1"/>
      <c r="W125" s="1"/>
      <c r="X125" s="1"/>
      <c r="Y125" s="1"/>
      <c r="Z125" s="1"/>
    </row>
    <row r="126" spans="1:26" ht="13.5" customHeight="1">
      <c r="A126" s="1"/>
      <c r="B126" s="1"/>
      <c r="C126" s="1"/>
      <c r="D126" s="9"/>
      <c r="E126" s="1"/>
      <c r="F126" s="1"/>
      <c r="G126" s="1"/>
      <c r="H126" s="9"/>
      <c r="I126" s="10"/>
      <c r="J126" s="1"/>
      <c r="K126" s="1"/>
      <c r="L126" s="1"/>
      <c r="M126" s="1"/>
      <c r="N126" s="1"/>
      <c r="O126" s="1"/>
      <c r="P126" s="1"/>
      <c r="Q126" s="1"/>
      <c r="R126" s="1"/>
      <c r="S126" s="1"/>
      <c r="T126" s="1"/>
      <c r="U126" s="1"/>
      <c r="V126" s="1"/>
      <c r="W126" s="1"/>
      <c r="X126" s="1"/>
      <c r="Y126" s="1"/>
      <c r="Z126" s="1"/>
    </row>
    <row r="127" spans="1:26" ht="13.5" customHeight="1">
      <c r="A127" s="1"/>
      <c r="B127" s="1"/>
      <c r="C127" s="1"/>
      <c r="D127" s="9"/>
      <c r="E127" s="1"/>
      <c r="F127" s="1"/>
      <c r="G127" s="1"/>
      <c r="H127" s="9"/>
      <c r="I127" s="10"/>
      <c r="J127" s="1"/>
      <c r="K127" s="1"/>
      <c r="L127" s="1"/>
      <c r="M127" s="1"/>
      <c r="N127" s="1"/>
      <c r="O127" s="1"/>
      <c r="P127" s="1"/>
      <c r="Q127" s="1"/>
      <c r="R127" s="1"/>
      <c r="S127" s="1"/>
      <c r="T127" s="1"/>
      <c r="U127" s="1"/>
      <c r="V127" s="1"/>
      <c r="W127" s="1"/>
      <c r="X127" s="1"/>
      <c r="Y127" s="1"/>
      <c r="Z127" s="1"/>
    </row>
    <row r="128" spans="1:26" ht="13.5" customHeight="1">
      <c r="A128" s="1"/>
      <c r="B128" s="1"/>
      <c r="C128" s="1"/>
      <c r="D128" s="9"/>
      <c r="E128" s="1"/>
      <c r="F128" s="1"/>
      <c r="G128" s="1"/>
      <c r="H128" s="9"/>
      <c r="I128" s="10"/>
      <c r="J128" s="1"/>
      <c r="K128" s="1"/>
      <c r="L128" s="1"/>
      <c r="M128" s="1"/>
      <c r="N128" s="1"/>
      <c r="O128" s="1"/>
      <c r="P128" s="1"/>
      <c r="Q128" s="1"/>
      <c r="R128" s="1"/>
      <c r="S128" s="1"/>
      <c r="T128" s="1"/>
      <c r="U128" s="1"/>
      <c r="V128" s="1"/>
      <c r="W128" s="1"/>
      <c r="X128" s="1"/>
      <c r="Y128" s="1"/>
      <c r="Z128" s="1"/>
    </row>
    <row r="129" spans="1:26" ht="13.5" customHeight="1">
      <c r="A129" s="1"/>
      <c r="B129" s="1"/>
      <c r="C129" s="1"/>
      <c r="D129" s="9"/>
      <c r="E129" s="1"/>
      <c r="F129" s="1"/>
      <c r="G129" s="1"/>
      <c r="H129" s="9"/>
      <c r="I129" s="10"/>
      <c r="J129" s="1"/>
      <c r="K129" s="1"/>
      <c r="L129" s="1"/>
      <c r="M129" s="1"/>
      <c r="N129" s="1"/>
      <c r="O129" s="1"/>
      <c r="P129" s="1"/>
      <c r="Q129" s="1"/>
      <c r="R129" s="1"/>
      <c r="S129" s="1"/>
      <c r="T129" s="1"/>
      <c r="U129" s="1"/>
      <c r="V129" s="1"/>
      <c r="W129" s="1"/>
      <c r="X129" s="1"/>
      <c r="Y129" s="1"/>
      <c r="Z129" s="1"/>
    </row>
    <row r="130" spans="1:26" ht="13.5" customHeight="1">
      <c r="A130" s="1"/>
      <c r="B130" s="1"/>
      <c r="C130" s="1"/>
      <c r="D130" s="9"/>
      <c r="E130" s="1"/>
      <c r="F130" s="1"/>
      <c r="G130" s="1"/>
      <c r="H130" s="9"/>
      <c r="I130" s="10"/>
      <c r="J130" s="1"/>
      <c r="K130" s="1"/>
      <c r="L130" s="1"/>
      <c r="M130" s="1"/>
      <c r="N130" s="1"/>
      <c r="O130" s="1"/>
      <c r="P130" s="1"/>
      <c r="Q130" s="1"/>
      <c r="R130" s="1"/>
      <c r="S130" s="1"/>
      <c r="T130" s="1"/>
      <c r="U130" s="1"/>
      <c r="V130" s="1"/>
      <c r="W130" s="1"/>
      <c r="X130" s="1"/>
      <c r="Y130" s="1"/>
      <c r="Z130" s="1"/>
    </row>
    <row r="131" spans="1:26" ht="13.5" customHeight="1">
      <c r="A131" s="1"/>
      <c r="B131" s="1"/>
      <c r="C131" s="1"/>
      <c r="D131" s="9"/>
      <c r="E131" s="1"/>
      <c r="F131" s="1"/>
      <c r="G131" s="1"/>
      <c r="H131" s="9"/>
      <c r="I131" s="10"/>
      <c r="J131" s="1"/>
      <c r="K131" s="1"/>
      <c r="L131" s="1"/>
      <c r="M131" s="1"/>
      <c r="N131" s="1"/>
      <c r="O131" s="1"/>
      <c r="P131" s="1"/>
      <c r="Q131" s="1"/>
      <c r="R131" s="1"/>
      <c r="S131" s="1"/>
      <c r="T131" s="1"/>
      <c r="U131" s="1"/>
      <c r="V131" s="1"/>
      <c r="W131" s="1"/>
      <c r="X131" s="1"/>
      <c r="Y131" s="1"/>
      <c r="Z131" s="1"/>
    </row>
    <row r="132" spans="1:26" ht="13.5" customHeight="1">
      <c r="A132" s="1"/>
      <c r="B132" s="1"/>
      <c r="C132" s="1"/>
      <c r="D132" s="9"/>
      <c r="E132" s="1"/>
      <c r="F132" s="1"/>
      <c r="G132" s="1"/>
      <c r="H132" s="9"/>
      <c r="I132" s="10"/>
      <c r="J132" s="1"/>
      <c r="K132" s="1"/>
      <c r="L132" s="1"/>
      <c r="M132" s="1"/>
      <c r="N132" s="1"/>
      <c r="O132" s="1"/>
      <c r="P132" s="1"/>
      <c r="Q132" s="1"/>
      <c r="R132" s="1"/>
      <c r="S132" s="1"/>
      <c r="T132" s="1"/>
      <c r="U132" s="1"/>
      <c r="V132" s="1"/>
      <c r="W132" s="1"/>
      <c r="X132" s="1"/>
      <c r="Y132" s="1"/>
      <c r="Z132" s="1"/>
    </row>
    <row r="133" spans="1:26" ht="13.5" customHeight="1">
      <c r="A133" s="1"/>
      <c r="B133" s="1"/>
      <c r="C133" s="1"/>
      <c r="D133" s="9"/>
      <c r="E133" s="1"/>
      <c r="F133" s="1"/>
      <c r="G133" s="1"/>
      <c r="H133" s="9"/>
      <c r="I133" s="10"/>
      <c r="J133" s="1"/>
      <c r="K133" s="1"/>
      <c r="L133" s="1"/>
      <c r="M133" s="1"/>
      <c r="N133" s="1"/>
      <c r="O133" s="1"/>
      <c r="P133" s="1"/>
      <c r="Q133" s="1"/>
      <c r="R133" s="1"/>
      <c r="S133" s="1"/>
      <c r="T133" s="1"/>
      <c r="U133" s="1"/>
      <c r="V133" s="1"/>
      <c r="W133" s="1"/>
      <c r="X133" s="1"/>
      <c r="Y133" s="1"/>
      <c r="Z133" s="1"/>
    </row>
    <row r="134" spans="1:26" ht="13.5" customHeight="1">
      <c r="A134" s="1"/>
      <c r="B134" s="1"/>
      <c r="C134" s="1"/>
      <c r="D134" s="9"/>
      <c r="E134" s="1"/>
      <c r="F134" s="1"/>
      <c r="G134" s="1"/>
      <c r="H134" s="9"/>
      <c r="I134" s="10"/>
      <c r="J134" s="1"/>
      <c r="K134" s="1"/>
      <c r="L134" s="1"/>
      <c r="M134" s="1"/>
      <c r="N134" s="1"/>
      <c r="O134" s="1"/>
      <c r="P134" s="1"/>
      <c r="Q134" s="1"/>
      <c r="R134" s="1"/>
      <c r="S134" s="1"/>
      <c r="T134" s="1"/>
      <c r="U134" s="1"/>
      <c r="V134" s="1"/>
      <c r="W134" s="1"/>
      <c r="X134" s="1"/>
      <c r="Y134" s="1"/>
      <c r="Z134" s="1"/>
    </row>
    <row r="135" spans="1:26" ht="13.5" customHeight="1">
      <c r="A135" s="1"/>
      <c r="B135" s="1"/>
      <c r="C135" s="1"/>
      <c r="D135" s="9"/>
      <c r="E135" s="1"/>
      <c r="F135" s="1"/>
      <c r="G135" s="1"/>
      <c r="H135" s="9"/>
      <c r="I135" s="10"/>
      <c r="J135" s="1"/>
      <c r="K135" s="1"/>
      <c r="L135" s="1"/>
      <c r="M135" s="1"/>
      <c r="N135" s="1"/>
      <c r="O135" s="1"/>
      <c r="P135" s="1"/>
      <c r="Q135" s="1"/>
      <c r="R135" s="1"/>
      <c r="S135" s="1"/>
      <c r="T135" s="1"/>
      <c r="U135" s="1"/>
      <c r="V135" s="1"/>
      <c r="W135" s="1"/>
      <c r="X135" s="1"/>
      <c r="Y135" s="1"/>
      <c r="Z135" s="1"/>
    </row>
    <row r="136" spans="1:26" ht="13.5" customHeight="1">
      <c r="A136" s="1"/>
      <c r="B136" s="1"/>
      <c r="C136" s="1"/>
      <c r="D136" s="9"/>
      <c r="E136" s="1"/>
      <c r="F136" s="1"/>
      <c r="G136" s="1"/>
      <c r="H136" s="9"/>
      <c r="I136" s="10"/>
      <c r="J136" s="1"/>
      <c r="K136" s="1"/>
      <c r="L136" s="1"/>
      <c r="M136" s="1"/>
      <c r="N136" s="1"/>
      <c r="O136" s="1"/>
      <c r="P136" s="1"/>
      <c r="Q136" s="1"/>
      <c r="R136" s="1"/>
      <c r="S136" s="1"/>
      <c r="T136" s="1"/>
      <c r="U136" s="1"/>
      <c r="V136" s="1"/>
      <c r="W136" s="1"/>
      <c r="X136" s="1"/>
      <c r="Y136" s="1"/>
      <c r="Z136" s="1"/>
    </row>
    <row r="137" spans="1:26" ht="13.5" customHeight="1">
      <c r="A137" s="1"/>
      <c r="B137" s="1"/>
      <c r="C137" s="1"/>
      <c r="D137" s="9"/>
      <c r="E137" s="1"/>
      <c r="F137" s="1"/>
      <c r="G137" s="1"/>
      <c r="H137" s="9"/>
      <c r="I137" s="10"/>
      <c r="J137" s="1"/>
      <c r="K137" s="1"/>
      <c r="L137" s="1"/>
      <c r="M137" s="1"/>
      <c r="N137" s="1"/>
      <c r="O137" s="1"/>
      <c r="P137" s="1"/>
      <c r="Q137" s="1"/>
      <c r="R137" s="1"/>
      <c r="S137" s="1"/>
      <c r="T137" s="1"/>
      <c r="U137" s="1"/>
      <c r="V137" s="1"/>
      <c r="W137" s="1"/>
      <c r="X137" s="1"/>
      <c r="Y137" s="1"/>
      <c r="Z137" s="1"/>
    </row>
    <row r="138" spans="1:26" ht="13.5" customHeight="1">
      <c r="A138" s="1"/>
      <c r="B138" s="1"/>
      <c r="C138" s="1"/>
      <c r="D138" s="9"/>
      <c r="E138" s="1"/>
      <c r="F138" s="1"/>
      <c r="G138" s="1"/>
      <c r="H138" s="9"/>
      <c r="I138" s="10"/>
      <c r="J138" s="1"/>
      <c r="K138" s="1"/>
      <c r="L138" s="1"/>
      <c r="M138" s="1"/>
      <c r="N138" s="1"/>
      <c r="O138" s="1"/>
      <c r="P138" s="1"/>
      <c r="Q138" s="1"/>
      <c r="R138" s="1"/>
      <c r="S138" s="1"/>
      <c r="T138" s="1"/>
      <c r="U138" s="1"/>
      <c r="V138" s="1"/>
      <c r="W138" s="1"/>
      <c r="X138" s="1"/>
      <c r="Y138" s="1"/>
      <c r="Z138" s="1"/>
    </row>
    <row r="139" spans="1:26" ht="13.5" customHeight="1">
      <c r="A139" s="1"/>
      <c r="B139" s="1"/>
      <c r="C139" s="1"/>
      <c r="D139" s="9"/>
      <c r="E139" s="1"/>
      <c r="F139" s="1"/>
      <c r="G139" s="1"/>
      <c r="H139" s="9"/>
      <c r="I139" s="10"/>
      <c r="J139" s="1"/>
      <c r="K139" s="1"/>
      <c r="L139" s="1"/>
      <c r="M139" s="1"/>
      <c r="N139" s="1"/>
      <c r="O139" s="1"/>
      <c r="P139" s="1"/>
      <c r="Q139" s="1"/>
      <c r="R139" s="1"/>
      <c r="S139" s="1"/>
      <c r="T139" s="1"/>
      <c r="U139" s="1"/>
      <c r="V139" s="1"/>
      <c r="W139" s="1"/>
      <c r="X139" s="1"/>
      <c r="Y139" s="1"/>
      <c r="Z139" s="1"/>
    </row>
    <row r="140" spans="1:26" ht="13.5" customHeight="1">
      <c r="A140" s="1"/>
      <c r="B140" s="1"/>
      <c r="C140" s="1"/>
      <c r="D140" s="9"/>
      <c r="E140" s="1"/>
      <c r="F140" s="1"/>
      <c r="G140" s="1"/>
      <c r="H140" s="9"/>
      <c r="I140" s="10"/>
      <c r="J140" s="1"/>
      <c r="K140" s="1"/>
      <c r="L140" s="1"/>
      <c r="M140" s="1"/>
      <c r="N140" s="1"/>
      <c r="O140" s="1"/>
      <c r="P140" s="1"/>
      <c r="Q140" s="1"/>
      <c r="R140" s="1"/>
      <c r="S140" s="1"/>
      <c r="T140" s="1"/>
      <c r="U140" s="1"/>
      <c r="V140" s="1"/>
      <c r="W140" s="1"/>
      <c r="X140" s="1"/>
      <c r="Y140" s="1"/>
      <c r="Z140" s="1"/>
    </row>
    <row r="141" spans="1:26" ht="13.5" customHeight="1">
      <c r="A141" s="1"/>
      <c r="B141" s="1"/>
      <c r="C141" s="1"/>
      <c r="D141" s="9"/>
      <c r="E141" s="1"/>
      <c r="F141" s="1"/>
      <c r="G141" s="1"/>
      <c r="H141" s="9"/>
      <c r="I141" s="10"/>
      <c r="J141" s="1"/>
      <c r="K141" s="1"/>
      <c r="L141" s="1"/>
      <c r="M141" s="1"/>
      <c r="N141" s="1"/>
      <c r="O141" s="1"/>
      <c r="P141" s="1"/>
      <c r="Q141" s="1"/>
      <c r="R141" s="1"/>
      <c r="S141" s="1"/>
      <c r="T141" s="1"/>
      <c r="U141" s="1"/>
      <c r="V141" s="1"/>
      <c r="W141" s="1"/>
      <c r="X141" s="1"/>
      <c r="Y141" s="1"/>
      <c r="Z141" s="1"/>
    </row>
    <row r="142" spans="1:26" ht="13.5" customHeight="1">
      <c r="A142" s="1"/>
      <c r="B142" s="1"/>
      <c r="C142" s="1"/>
      <c r="D142" s="9"/>
      <c r="E142" s="1"/>
      <c r="F142" s="1"/>
      <c r="G142" s="1"/>
      <c r="H142" s="9"/>
      <c r="I142" s="10"/>
      <c r="J142" s="1"/>
      <c r="K142" s="1"/>
      <c r="L142" s="1"/>
      <c r="M142" s="1"/>
      <c r="N142" s="1"/>
      <c r="O142" s="1"/>
      <c r="P142" s="1"/>
      <c r="Q142" s="1"/>
      <c r="R142" s="1"/>
      <c r="S142" s="1"/>
      <c r="T142" s="1"/>
      <c r="U142" s="1"/>
      <c r="V142" s="1"/>
      <c r="W142" s="1"/>
      <c r="X142" s="1"/>
      <c r="Y142" s="1"/>
      <c r="Z142" s="1"/>
    </row>
    <row r="143" spans="1:26" ht="13.5" customHeight="1">
      <c r="A143" s="1"/>
      <c r="B143" s="1"/>
      <c r="C143" s="1"/>
      <c r="D143" s="9"/>
      <c r="E143" s="1"/>
      <c r="F143" s="1"/>
      <c r="G143" s="1"/>
      <c r="H143" s="9"/>
      <c r="I143" s="10"/>
      <c r="J143" s="1"/>
      <c r="K143" s="1"/>
      <c r="L143" s="1"/>
      <c r="M143" s="1"/>
      <c r="N143" s="1"/>
      <c r="O143" s="1"/>
      <c r="P143" s="1"/>
      <c r="Q143" s="1"/>
      <c r="R143" s="1"/>
      <c r="S143" s="1"/>
      <c r="T143" s="1"/>
      <c r="U143" s="1"/>
      <c r="V143" s="1"/>
      <c r="W143" s="1"/>
      <c r="X143" s="1"/>
      <c r="Y143" s="1"/>
      <c r="Z143" s="1"/>
    </row>
    <row r="144" spans="1:26" ht="13.5" customHeight="1">
      <c r="A144" s="1"/>
      <c r="B144" s="1"/>
      <c r="C144" s="1"/>
      <c r="D144" s="9"/>
      <c r="E144" s="1"/>
      <c r="F144" s="1"/>
      <c r="G144" s="1"/>
      <c r="H144" s="9"/>
      <c r="I144" s="10"/>
      <c r="J144" s="1"/>
      <c r="K144" s="1"/>
      <c r="L144" s="1"/>
      <c r="M144" s="1"/>
      <c r="N144" s="1"/>
      <c r="O144" s="1"/>
      <c r="P144" s="1"/>
      <c r="Q144" s="1"/>
      <c r="R144" s="1"/>
      <c r="S144" s="1"/>
      <c r="T144" s="1"/>
      <c r="U144" s="1"/>
      <c r="V144" s="1"/>
      <c r="W144" s="1"/>
      <c r="X144" s="1"/>
      <c r="Y144" s="1"/>
      <c r="Z144" s="1"/>
    </row>
    <row r="145" spans="1:26" ht="13.5" customHeight="1">
      <c r="A145" s="1"/>
      <c r="B145" s="1"/>
      <c r="C145" s="1"/>
      <c r="D145" s="9"/>
      <c r="E145" s="1"/>
      <c r="F145" s="1"/>
      <c r="G145" s="1"/>
      <c r="H145" s="9"/>
      <c r="I145" s="10"/>
      <c r="J145" s="1"/>
      <c r="K145" s="1"/>
      <c r="L145" s="1"/>
      <c r="M145" s="1"/>
      <c r="N145" s="1"/>
      <c r="O145" s="1"/>
      <c r="P145" s="1"/>
      <c r="Q145" s="1"/>
      <c r="R145" s="1"/>
      <c r="S145" s="1"/>
      <c r="T145" s="1"/>
      <c r="U145" s="1"/>
      <c r="V145" s="1"/>
      <c r="W145" s="1"/>
      <c r="X145" s="1"/>
      <c r="Y145" s="1"/>
      <c r="Z145" s="1"/>
    </row>
    <row r="146" spans="1:26" ht="13.5" customHeight="1">
      <c r="A146" s="1"/>
      <c r="B146" s="1"/>
      <c r="C146" s="1"/>
      <c r="D146" s="9"/>
      <c r="E146" s="1"/>
      <c r="F146" s="1"/>
      <c r="G146" s="1"/>
      <c r="H146" s="9"/>
      <c r="I146" s="10"/>
      <c r="J146" s="1"/>
      <c r="K146" s="1"/>
      <c r="L146" s="1"/>
      <c r="M146" s="1"/>
      <c r="N146" s="1"/>
      <c r="O146" s="1"/>
      <c r="P146" s="1"/>
      <c r="Q146" s="1"/>
      <c r="R146" s="1"/>
      <c r="S146" s="1"/>
      <c r="T146" s="1"/>
      <c r="U146" s="1"/>
      <c r="V146" s="1"/>
      <c r="W146" s="1"/>
      <c r="X146" s="1"/>
      <c r="Y146" s="1"/>
      <c r="Z146" s="1"/>
    </row>
    <row r="147" spans="1:26" ht="13.5" customHeight="1">
      <c r="A147" s="1"/>
      <c r="B147" s="1"/>
      <c r="C147" s="1"/>
      <c r="D147" s="9"/>
      <c r="E147" s="1"/>
      <c r="F147" s="1"/>
      <c r="G147" s="1"/>
      <c r="H147" s="9"/>
      <c r="I147" s="10"/>
      <c r="J147" s="1"/>
      <c r="K147" s="1"/>
      <c r="L147" s="1"/>
      <c r="M147" s="1"/>
      <c r="N147" s="1"/>
      <c r="O147" s="1"/>
      <c r="P147" s="1"/>
      <c r="Q147" s="1"/>
      <c r="R147" s="1"/>
      <c r="S147" s="1"/>
      <c r="T147" s="1"/>
      <c r="U147" s="1"/>
      <c r="V147" s="1"/>
      <c r="W147" s="1"/>
      <c r="X147" s="1"/>
      <c r="Y147" s="1"/>
      <c r="Z147" s="1"/>
    </row>
    <row r="148" spans="1:26" ht="13.5" customHeight="1">
      <c r="A148" s="1"/>
      <c r="B148" s="1"/>
      <c r="C148" s="1"/>
      <c r="D148" s="9"/>
      <c r="E148" s="1"/>
      <c r="F148" s="1"/>
      <c r="G148" s="1"/>
      <c r="H148" s="9"/>
      <c r="I148" s="10"/>
      <c r="J148" s="1"/>
      <c r="K148" s="1"/>
      <c r="L148" s="1"/>
      <c r="M148" s="1"/>
      <c r="N148" s="1"/>
      <c r="O148" s="1"/>
      <c r="P148" s="1"/>
      <c r="Q148" s="1"/>
      <c r="R148" s="1"/>
      <c r="S148" s="1"/>
      <c r="T148" s="1"/>
      <c r="U148" s="1"/>
      <c r="V148" s="1"/>
      <c r="W148" s="1"/>
      <c r="X148" s="1"/>
      <c r="Y148" s="1"/>
      <c r="Z148" s="1"/>
    </row>
    <row r="149" spans="1:26" ht="13.5" customHeight="1">
      <c r="A149" s="1"/>
      <c r="B149" s="1"/>
      <c r="C149" s="1"/>
      <c r="D149" s="9"/>
      <c r="E149" s="1"/>
      <c r="F149" s="1"/>
      <c r="G149" s="1"/>
      <c r="H149" s="9"/>
      <c r="I149" s="10"/>
      <c r="J149" s="1"/>
      <c r="K149" s="1"/>
      <c r="L149" s="1"/>
      <c r="M149" s="1"/>
      <c r="N149" s="1"/>
      <c r="O149" s="1"/>
      <c r="P149" s="1"/>
      <c r="Q149" s="1"/>
      <c r="R149" s="1"/>
      <c r="S149" s="1"/>
      <c r="T149" s="1"/>
      <c r="U149" s="1"/>
      <c r="V149" s="1"/>
      <c r="W149" s="1"/>
      <c r="X149" s="1"/>
      <c r="Y149" s="1"/>
      <c r="Z149" s="1"/>
    </row>
    <row r="150" spans="1:26" ht="13.5" customHeight="1">
      <c r="A150" s="1"/>
      <c r="B150" s="1"/>
      <c r="C150" s="1"/>
      <c r="D150" s="9"/>
      <c r="E150" s="1"/>
      <c r="F150" s="1"/>
      <c r="G150" s="1"/>
      <c r="H150" s="9"/>
      <c r="I150" s="10"/>
      <c r="J150" s="1"/>
      <c r="K150" s="1"/>
      <c r="L150" s="1"/>
      <c r="M150" s="1"/>
      <c r="N150" s="1"/>
      <c r="O150" s="1"/>
      <c r="P150" s="1"/>
      <c r="Q150" s="1"/>
      <c r="R150" s="1"/>
      <c r="S150" s="1"/>
      <c r="T150" s="1"/>
      <c r="U150" s="1"/>
      <c r="V150" s="1"/>
      <c r="W150" s="1"/>
      <c r="X150" s="1"/>
      <c r="Y150" s="1"/>
      <c r="Z150" s="1"/>
    </row>
    <row r="151" spans="1:26" ht="13.5" customHeight="1">
      <c r="A151" s="1"/>
      <c r="B151" s="1"/>
      <c r="C151" s="1"/>
      <c r="D151" s="9"/>
      <c r="E151" s="1"/>
      <c r="F151" s="1"/>
      <c r="G151" s="1"/>
      <c r="H151" s="9"/>
      <c r="I151" s="10"/>
      <c r="J151" s="1"/>
      <c r="K151" s="1"/>
      <c r="L151" s="1"/>
      <c r="M151" s="1"/>
      <c r="N151" s="1"/>
      <c r="O151" s="1"/>
      <c r="P151" s="1"/>
      <c r="Q151" s="1"/>
      <c r="R151" s="1"/>
      <c r="S151" s="1"/>
      <c r="T151" s="1"/>
      <c r="U151" s="1"/>
      <c r="V151" s="1"/>
      <c r="W151" s="1"/>
      <c r="X151" s="1"/>
      <c r="Y151" s="1"/>
      <c r="Z151" s="1"/>
    </row>
    <row r="152" spans="1:26" ht="13.5" customHeight="1">
      <c r="A152" s="1"/>
      <c r="B152" s="1"/>
      <c r="C152" s="1"/>
      <c r="D152" s="9"/>
      <c r="E152" s="1"/>
      <c r="F152" s="1"/>
      <c r="G152" s="1"/>
      <c r="H152" s="9"/>
      <c r="I152" s="10"/>
      <c r="J152" s="1"/>
      <c r="K152" s="1"/>
      <c r="L152" s="1"/>
      <c r="M152" s="1"/>
      <c r="N152" s="1"/>
      <c r="O152" s="1"/>
      <c r="P152" s="1"/>
      <c r="Q152" s="1"/>
      <c r="R152" s="1"/>
      <c r="S152" s="1"/>
      <c r="T152" s="1"/>
      <c r="U152" s="1"/>
      <c r="V152" s="1"/>
      <c r="W152" s="1"/>
      <c r="X152" s="1"/>
      <c r="Y152" s="1"/>
      <c r="Z152" s="1"/>
    </row>
    <row r="153" spans="1:26" ht="13.5" customHeight="1">
      <c r="A153" s="1"/>
      <c r="B153" s="1"/>
      <c r="C153" s="1"/>
      <c r="D153" s="9"/>
      <c r="E153" s="1"/>
      <c r="F153" s="1"/>
      <c r="G153" s="1"/>
      <c r="H153" s="9"/>
      <c r="I153" s="10"/>
      <c r="J153" s="1"/>
      <c r="K153" s="1"/>
      <c r="L153" s="1"/>
      <c r="M153" s="1"/>
      <c r="N153" s="1"/>
      <c r="O153" s="1"/>
      <c r="P153" s="1"/>
      <c r="Q153" s="1"/>
      <c r="R153" s="1"/>
      <c r="S153" s="1"/>
      <c r="T153" s="1"/>
      <c r="U153" s="1"/>
      <c r="V153" s="1"/>
      <c r="W153" s="1"/>
      <c r="X153" s="1"/>
      <c r="Y153" s="1"/>
      <c r="Z153" s="1"/>
    </row>
    <row r="154" spans="1:26" ht="13.5" customHeight="1">
      <c r="A154" s="1"/>
      <c r="B154" s="1"/>
      <c r="C154" s="1"/>
      <c r="D154" s="9"/>
      <c r="E154" s="1"/>
      <c r="F154" s="1"/>
      <c r="G154" s="1"/>
      <c r="H154" s="9"/>
      <c r="I154" s="10"/>
      <c r="J154" s="1"/>
      <c r="K154" s="1"/>
      <c r="L154" s="1"/>
      <c r="M154" s="1"/>
      <c r="N154" s="1"/>
      <c r="O154" s="1"/>
      <c r="P154" s="1"/>
      <c r="Q154" s="1"/>
      <c r="R154" s="1"/>
      <c r="S154" s="1"/>
      <c r="T154" s="1"/>
      <c r="U154" s="1"/>
      <c r="V154" s="1"/>
      <c r="W154" s="1"/>
      <c r="X154" s="1"/>
      <c r="Y154" s="1"/>
      <c r="Z154" s="1"/>
    </row>
    <row r="155" spans="1:26" ht="13.5" customHeight="1">
      <c r="A155" s="1"/>
      <c r="B155" s="1"/>
      <c r="C155" s="1"/>
      <c r="D155" s="9"/>
      <c r="E155" s="1"/>
      <c r="F155" s="1"/>
      <c r="G155" s="1"/>
      <c r="H155" s="9"/>
      <c r="I155" s="10"/>
      <c r="J155" s="1"/>
      <c r="K155" s="1"/>
      <c r="L155" s="1"/>
      <c r="M155" s="1"/>
      <c r="N155" s="1"/>
      <c r="O155" s="1"/>
      <c r="P155" s="1"/>
      <c r="Q155" s="1"/>
      <c r="R155" s="1"/>
      <c r="S155" s="1"/>
      <c r="T155" s="1"/>
      <c r="U155" s="1"/>
      <c r="V155" s="1"/>
      <c r="W155" s="1"/>
      <c r="X155" s="1"/>
      <c r="Y155" s="1"/>
      <c r="Z155" s="1"/>
    </row>
    <row r="156" spans="1:26" ht="13.5" customHeight="1">
      <c r="A156" s="1"/>
      <c r="B156" s="1"/>
      <c r="C156" s="1"/>
      <c r="D156" s="9"/>
      <c r="E156" s="1"/>
      <c r="F156" s="1"/>
      <c r="G156" s="1"/>
      <c r="H156" s="9"/>
      <c r="I156" s="10"/>
      <c r="J156" s="1"/>
      <c r="K156" s="1"/>
      <c r="L156" s="1"/>
      <c r="M156" s="1"/>
      <c r="N156" s="1"/>
      <c r="O156" s="1"/>
      <c r="P156" s="1"/>
      <c r="Q156" s="1"/>
      <c r="R156" s="1"/>
      <c r="S156" s="1"/>
      <c r="T156" s="1"/>
      <c r="U156" s="1"/>
      <c r="V156" s="1"/>
      <c r="W156" s="1"/>
      <c r="X156" s="1"/>
      <c r="Y156" s="1"/>
      <c r="Z156" s="1"/>
    </row>
    <row r="157" spans="1:26" ht="13.5" customHeight="1">
      <c r="A157" s="1"/>
      <c r="B157" s="1"/>
      <c r="C157" s="1"/>
      <c r="D157" s="9"/>
      <c r="E157" s="1"/>
      <c r="F157" s="1"/>
      <c r="G157" s="1"/>
      <c r="H157" s="9"/>
      <c r="I157" s="10"/>
      <c r="J157" s="1"/>
      <c r="K157" s="1"/>
      <c r="L157" s="1"/>
      <c r="M157" s="1"/>
      <c r="N157" s="1"/>
      <c r="O157" s="1"/>
      <c r="P157" s="1"/>
      <c r="Q157" s="1"/>
      <c r="R157" s="1"/>
      <c r="S157" s="1"/>
      <c r="T157" s="1"/>
      <c r="U157" s="1"/>
      <c r="V157" s="1"/>
      <c r="W157" s="1"/>
      <c r="X157" s="1"/>
      <c r="Y157" s="1"/>
      <c r="Z157" s="1"/>
    </row>
    <row r="158" spans="1:26" ht="13.5" customHeight="1">
      <c r="A158" s="1"/>
      <c r="B158" s="1"/>
      <c r="C158" s="1"/>
      <c r="D158" s="9"/>
      <c r="E158" s="1"/>
      <c r="F158" s="1"/>
      <c r="G158" s="1"/>
      <c r="H158" s="9"/>
      <c r="I158" s="10"/>
      <c r="J158" s="1"/>
      <c r="K158" s="1"/>
      <c r="L158" s="1"/>
      <c r="M158" s="1"/>
      <c r="N158" s="1"/>
      <c r="O158" s="1"/>
      <c r="P158" s="1"/>
      <c r="Q158" s="1"/>
      <c r="R158" s="1"/>
      <c r="S158" s="1"/>
      <c r="T158" s="1"/>
      <c r="U158" s="1"/>
      <c r="V158" s="1"/>
      <c r="W158" s="1"/>
      <c r="X158" s="1"/>
      <c r="Y158" s="1"/>
      <c r="Z158" s="1"/>
    </row>
    <row r="159" spans="1:26" ht="13.5" customHeight="1">
      <c r="A159" s="1"/>
      <c r="B159" s="1"/>
      <c r="C159" s="1"/>
      <c r="D159" s="9"/>
      <c r="E159" s="1"/>
      <c r="F159" s="1"/>
      <c r="G159" s="1"/>
      <c r="H159" s="9"/>
      <c r="I159" s="10"/>
      <c r="J159" s="1"/>
      <c r="K159" s="1"/>
      <c r="L159" s="1"/>
      <c r="M159" s="1"/>
      <c r="N159" s="1"/>
      <c r="O159" s="1"/>
      <c r="P159" s="1"/>
      <c r="Q159" s="1"/>
      <c r="R159" s="1"/>
      <c r="S159" s="1"/>
      <c r="T159" s="1"/>
      <c r="U159" s="1"/>
      <c r="V159" s="1"/>
      <c r="W159" s="1"/>
      <c r="X159" s="1"/>
      <c r="Y159" s="1"/>
      <c r="Z159" s="1"/>
    </row>
    <row r="160" spans="1:26" ht="13.5" customHeight="1">
      <c r="A160" s="1"/>
      <c r="B160" s="1"/>
      <c r="C160" s="1"/>
      <c r="D160" s="9"/>
      <c r="E160" s="1"/>
      <c r="F160" s="1"/>
      <c r="G160" s="1"/>
      <c r="H160" s="9"/>
      <c r="I160" s="10"/>
      <c r="J160" s="1"/>
      <c r="K160" s="1"/>
      <c r="L160" s="1"/>
      <c r="M160" s="1"/>
      <c r="N160" s="1"/>
      <c r="O160" s="1"/>
      <c r="P160" s="1"/>
      <c r="Q160" s="1"/>
      <c r="R160" s="1"/>
      <c r="S160" s="1"/>
      <c r="T160" s="1"/>
      <c r="U160" s="1"/>
      <c r="V160" s="1"/>
      <c r="W160" s="1"/>
      <c r="X160" s="1"/>
      <c r="Y160" s="1"/>
      <c r="Z160" s="1"/>
    </row>
    <row r="161" spans="1:26" ht="13.5" customHeight="1">
      <c r="A161" s="1"/>
      <c r="B161" s="1"/>
      <c r="C161" s="1"/>
      <c r="D161" s="9"/>
      <c r="E161" s="1"/>
      <c r="F161" s="1"/>
      <c r="G161" s="1"/>
      <c r="H161" s="9"/>
      <c r="I161" s="10"/>
      <c r="J161" s="1"/>
      <c r="K161" s="1"/>
      <c r="L161" s="1"/>
      <c r="M161" s="1"/>
      <c r="N161" s="1"/>
      <c r="O161" s="1"/>
      <c r="P161" s="1"/>
      <c r="Q161" s="1"/>
      <c r="R161" s="1"/>
      <c r="S161" s="1"/>
      <c r="T161" s="1"/>
      <c r="U161" s="1"/>
      <c r="V161" s="1"/>
      <c r="W161" s="1"/>
      <c r="X161" s="1"/>
      <c r="Y161" s="1"/>
      <c r="Z161" s="1"/>
    </row>
    <row r="162" spans="1:26" ht="13.5" customHeight="1">
      <c r="A162" s="1"/>
      <c r="B162" s="1"/>
      <c r="C162" s="1"/>
      <c r="D162" s="9"/>
      <c r="E162" s="1"/>
      <c r="F162" s="1"/>
      <c r="G162" s="1"/>
      <c r="H162" s="9"/>
      <c r="I162" s="10"/>
      <c r="J162" s="1"/>
      <c r="K162" s="1"/>
      <c r="L162" s="1"/>
      <c r="M162" s="1"/>
      <c r="N162" s="1"/>
      <c r="O162" s="1"/>
      <c r="P162" s="1"/>
      <c r="Q162" s="1"/>
      <c r="R162" s="1"/>
      <c r="S162" s="1"/>
      <c r="T162" s="1"/>
      <c r="U162" s="1"/>
      <c r="V162" s="1"/>
      <c r="W162" s="1"/>
      <c r="X162" s="1"/>
      <c r="Y162" s="1"/>
      <c r="Z162" s="1"/>
    </row>
    <row r="163" spans="1:26" ht="13.5" customHeight="1">
      <c r="A163" s="1"/>
      <c r="B163" s="1"/>
      <c r="C163" s="1"/>
      <c r="D163" s="9"/>
      <c r="E163" s="1"/>
      <c r="F163" s="1"/>
      <c r="G163" s="1"/>
      <c r="H163" s="9"/>
      <c r="I163" s="10"/>
      <c r="J163" s="1"/>
      <c r="K163" s="1"/>
      <c r="L163" s="1"/>
      <c r="M163" s="1"/>
      <c r="N163" s="1"/>
      <c r="O163" s="1"/>
      <c r="P163" s="1"/>
      <c r="Q163" s="1"/>
      <c r="R163" s="1"/>
      <c r="S163" s="1"/>
      <c r="T163" s="1"/>
      <c r="U163" s="1"/>
      <c r="V163" s="1"/>
      <c r="W163" s="1"/>
      <c r="X163" s="1"/>
      <c r="Y163" s="1"/>
      <c r="Z163" s="1"/>
    </row>
    <row r="164" spans="1:26" ht="13.5" customHeight="1">
      <c r="A164" s="1"/>
      <c r="B164" s="1"/>
      <c r="C164" s="1"/>
      <c r="D164" s="9"/>
      <c r="E164" s="1"/>
      <c r="F164" s="1"/>
      <c r="G164" s="1"/>
      <c r="H164" s="9"/>
      <c r="I164" s="10"/>
      <c r="J164" s="1"/>
      <c r="K164" s="1"/>
      <c r="L164" s="1"/>
      <c r="M164" s="1"/>
      <c r="N164" s="1"/>
      <c r="O164" s="1"/>
      <c r="P164" s="1"/>
      <c r="Q164" s="1"/>
      <c r="R164" s="1"/>
      <c r="S164" s="1"/>
      <c r="T164" s="1"/>
      <c r="U164" s="1"/>
      <c r="V164" s="1"/>
      <c r="W164" s="1"/>
      <c r="X164" s="1"/>
      <c r="Y164" s="1"/>
      <c r="Z164" s="1"/>
    </row>
    <row r="165" spans="1:26" ht="13.5" customHeight="1">
      <c r="A165" s="1"/>
      <c r="B165" s="1"/>
      <c r="C165" s="1"/>
      <c r="D165" s="9"/>
      <c r="E165" s="1"/>
      <c r="F165" s="1"/>
      <c r="G165" s="1"/>
      <c r="H165" s="9"/>
      <c r="I165" s="10"/>
      <c r="J165" s="1"/>
      <c r="K165" s="1"/>
      <c r="L165" s="1"/>
      <c r="M165" s="1"/>
      <c r="N165" s="1"/>
      <c r="O165" s="1"/>
      <c r="P165" s="1"/>
      <c r="Q165" s="1"/>
      <c r="R165" s="1"/>
      <c r="S165" s="1"/>
      <c r="T165" s="1"/>
      <c r="U165" s="1"/>
      <c r="V165" s="1"/>
      <c r="W165" s="1"/>
      <c r="X165" s="1"/>
      <c r="Y165" s="1"/>
      <c r="Z165" s="1"/>
    </row>
    <row r="166" spans="1:26" ht="13.5" customHeight="1">
      <c r="A166" s="1"/>
      <c r="B166" s="1"/>
      <c r="C166" s="1"/>
      <c r="D166" s="9"/>
      <c r="E166" s="1"/>
      <c r="F166" s="1"/>
      <c r="G166" s="1"/>
      <c r="H166" s="9"/>
      <c r="I166" s="10"/>
      <c r="J166" s="1"/>
      <c r="K166" s="1"/>
      <c r="L166" s="1"/>
      <c r="M166" s="1"/>
      <c r="N166" s="1"/>
      <c r="O166" s="1"/>
      <c r="P166" s="1"/>
      <c r="Q166" s="1"/>
      <c r="R166" s="1"/>
      <c r="S166" s="1"/>
      <c r="T166" s="1"/>
      <c r="U166" s="1"/>
      <c r="V166" s="1"/>
      <c r="W166" s="1"/>
      <c r="X166" s="1"/>
      <c r="Y166" s="1"/>
      <c r="Z166" s="1"/>
    </row>
    <row r="167" spans="1:26" ht="13.5" customHeight="1">
      <c r="A167" s="1"/>
      <c r="B167" s="1"/>
      <c r="C167" s="1"/>
      <c r="D167" s="9"/>
      <c r="E167" s="1"/>
      <c r="F167" s="1"/>
      <c r="G167" s="1"/>
      <c r="H167" s="9"/>
      <c r="I167" s="10"/>
      <c r="J167" s="1"/>
      <c r="K167" s="1"/>
      <c r="L167" s="1"/>
      <c r="M167" s="1"/>
      <c r="N167" s="1"/>
      <c r="O167" s="1"/>
      <c r="P167" s="1"/>
      <c r="Q167" s="1"/>
      <c r="R167" s="1"/>
      <c r="S167" s="1"/>
      <c r="T167" s="1"/>
      <c r="U167" s="1"/>
      <c r="V167" s="1"/>
      <c r="W167" s="1"/>
      <c r="X167" s="1"/>
      <c r="Y167" s="1"/>
      <c r="Z167" s="1"/>
    </row>
    <row r="168" spans="1:26" ht="13.5" customHeight="1">
      <c r="A168" s="1"/>
      <c r="B168" s="1"/>
      <c r="C168" s="1"/>
      <c r="D168" s="9"/>
      <c r="E168" s="1"/>
      <c r="F168" s="1"/>
      <c r="G168" s="1"/>
      <c r="H168" s="9"/>
      <c r="I168" s="10"/>
      <c r="J168" s="1"/>
      <c r="K168" s="1"/>
      <c r="L168" s="1"/>
      <c r="M168" s="1"/>
      <c r="N168" s="1"/>
      <c r="O168" s="1"/>
      <c r="P168" s="1"/>
      <c r="Q168" s="1"/>
      <c r="R168" s="1"/>
      <c r="S168" s="1"/>
      <c r="T168" s="1"/>
      <c r="U168" s="1"/>
      <c r="V168" s="1"/>
      <c r="W168" s="1"/>
      <c r="X168" s="1"/>
      <c r="Y168" s="1"/>
      <c r="Z168" s="1"/>
    </row>
    <row r="169" spans="1:26" ht="13.5" customHeight="1">
      <c r="A169" s="1"/>
      <c r="B169" s="1"/>
      <c r="C169" s="1"/>
      <c r="D169" s="9"/>
      <c r="E169" s="1"/>
      <c r="F169" s="1"/>
      <c r="G169" s="1"/>
      <c r="H169" s="9"/>
      <c r="I169" s="10"/>
      <c r="J169" s="1"/>
      <c r="K169" s="1"/>
      <c r="L169" s="1"/>
      <c r="M169" s="1"/>
      <c r="N169" s="1"/>
      <c r="O169" s="1"/>
      <c r="P169" s="1"/>
      <c r="Q169" s="1"/>
      <c r="R169" s="1"/>
      <c r="S169" s="1"/>
      <c r="T169" s="1"/>
      <c r="U169" s="1"/>
      <c r="V169" s="1"/>
      <c r="W169" s="1"/>
      <c r="X169" s="1"/>
      <c r="Y169" s="1"/>
      <c r="Z169" s="1"/>
    </row>
    <row r="170" spans="1:26" ht="13.5" customHeight="1">
      <c r="A170" s="1"/>
      <c r="B170" s="1"/>
      <c r="C170" s="1"/>
      <c r="D170" s="9"/>
      <c r="E170" s="1"/>
      <c r="F170" s="1"/>
      <c r="G170" s="1"/>
      <c r="H170" s="9"/>
      <c r="I170" s="10"/>
      <c r="J170" s="1"/>
      <c r="K170" s="1"/>
      <c r="L170" s="1"/>
      <c r="M170" s="1"/>
      <c r="N170" s="1"/>
      <c r="O170" s="1"/>
      <c r="P170" s="1"/>
      <c r="Q170" s="1"/>
      <c r="R170" s="1"/>
      <c r="S170" s="1"/>
      <c r="T170" s="1"/>
      <c r="U170" s="1"/>
      <c r="V170" s="1"/>
      <c r="W170" s="1"/>
      <c r="X170" s="1"/>
      <c r="Y170" s="1"/>
      <c r="Z170" s="1"/>
    </row>
    <row r="171" spans="1:26" ht="13.5" customHeight="1">
      <c r="A171" s="1"/>
      <c r="B171" s="1"/>
      <c r="C171" s="1"/>
      <c r="D171" s="9"/>
      <c r="E171" s="1"/>
      <c r="F171" s="1"/>
      <c r="G171" s="1"/>
      <c r="H171" s="9"/>
      <c r="I171" s="10"/>
      <c r="J171" s="1"/>
      <c r="K171" s="1"/>
      <c r="L171" s="1"/>
      <c r="M171" s="1"/>
      <c r="N171" s="1"/>
      <c r="O171" s="1"/>
      <c r="P171" s="1"/>
      <c r="Q171" s="1"/>
      <c r="R171" s="1"/>
      <c r="S171" s="1"/>
      <c r="T171" s="1"/>
      <c r="U171" s="1"/>
      <c r="V171" s="1"/>
      <c r="W171" s="1"/>
      <c r="X171" s="1"/>
      <c r="Y171" s="1"/>
      <c r="Z171" s="1"/>
    </row>
    <row r="172" spans="1:26" ht="13.5" customHeight="1">
      <c r="A172" s="1"/>
      <c r="B172" s="1"/>
      <c r="C172" s="1"/>
      <c r="D172" s="9"/>
      <c r="E172" s="1"/>
      <c r="F172" s="1"/>
      <c r="G172" s="1"/>
      <c r="H172" s="9"/>
      <c r="I172" s="10"/>
      <c r="J172" s="1"/>
      <c r="K172" s="1"/>
      <c r="L172" s="1"/>
      <c r="M172" s="1"/>
      <c r="N172" s="1"/>
      <c r="O172" s="1"/>
      <c r="P172" s="1"/>
      <c r="Q172" s="1"/>
      <c r="R172" s="1"/>
      <c r="S172" s="1"/>
      <c r="T172" s="1"/>
      <c r="U172" s="1"/>
      <c r="V172" s="1"/>
      <c r="W172" s="1"/>
      <c r="X172" s="1"/>
      <c r="Y172" s="1"/>
      <c r="Z172" s="1"/>
    </row>
    <row r="173" spans="1:26" ht="13.5" customHeight="1">
      <c r="A173" s="1"/>
      <c r="B173" s="1"/>
      <c r="C173" s="1"/>
      <c r="D173" s="9"/>
      <c r="E173" s="1"/>
      <c r="F173" s="1"/>
      <c r="G173" s="1"/>
      <c r="H173" s="9"/>
      <c r="I173" s="10"/>
      <c r="J173" s="1"/>
      <c r="K173" s="1"/>
      <c r="L173" s="1"/>
      <c r="M173" s="1"/>
      <c r="N173" s="1"/>
      <c r="O173" s="1"/>
      <c r="P173" s="1"/>
      <c r="Q173" s="1"/>
      <c r="R173" s="1"/>
      <c r="S173" s="1"/>
      <c r="T173" s="1"/>
      <c r="U173" s="1"/>
      <c r="V173" s="1"/>
      <c r="W173" s="1"/>
      <c r="X173" s="1"/>
      <c r="Y173" s="1"/>
      <c r="Z173" s="1"/>
    </row>
    <row r="174" spans="1:26" ht="13.5" customHeight="1">
      <c r="A174" s="1"/>
      <c r="B174" s="1"/>
      <c r="C174" s="1"/>
      <c r="D174" s="9"/>
      <c r="E174" s="1"/>
      <c r="F174" s="1"/>
      <c r="G174" s="1"/>
      <c r="H174" s="9"/>
      <c r="I174" s="10"/>
      <c r="J174" s="1"/>
      <c r="K174" s="1"/>
      <c r="L174" s="1"/>
      <c r="M174" s="1"/>
      <c r="N174" s="1"/>
      <c r="O174" s="1"/>
      <c r="P174" s="1"/>
      <c r="Q174" s="1"/>
      <c r="R174" s="1"/>
      <c r="S174" s="1"/>
      <c r="T174" s="1"/>
      <c r="U174" s="1"/>
      <c r="V174" s="1"/>
      <c r="W174" s="1"/>
      <c r="X174" s="1"/>
      <c r="Y174" s="1"/>
      <c r="Z174" s="1"/>
    </row>
    <row r="175" spans="1:26" ht="13.5" customHeight="1">
      <c r="A175" s="1"/>
      <c r="B175" s="1"/>
      <c r="C175" s="1"/>
      <c r="D175" s="9"/>
      <c r="E175" s="1"/>
      <c r="F175" s="1"/>
      <c r="G175" s="1"/>
      <c r="H175" s="9"/>
      <c r="I175" s="10"/>
      <c r="J175" s="1"/>
      <c r="K175" s="1"/>
      <c r="L175" s="1"/>
      <c r="M175" s="1"/>
      <c r="N175" s="1"/>
      <c r="O175" s="1"/>
      <c r="P175" s="1"/>
      <c r="Q175" s="1"/>
      <c r="R175" s="1"/>
      <c r="S175" s="1"/>
      <c r="T175" s="1"/>
      <c r="U175" s="1"/>
      <c r="V175" s="1"/>
      <c r="W175" s="1"/>
      <c r="X175" s="1"/>
      <c r="Y175" s="1"/>
      <c r="Z175" s="1"/>
    </row>
    <row r="176" spans="1:26" ht="13.5" customHeight="1">
      <c r="A176" s="1"/>
      <c r="B176" s="1"/>
      <c r="C176" s="1"/>
      <c r="D176" s="9"/>
      <c r="E176" s="1"/>
      <c r="F176" s="1"/>
      <c r="G176" s="1"/>
      <c r="H176" s="9"/>
      <c r="I176" s="10"/>
      <c r="J176" s="1"/>
      <c r="K176" s="1"/>
      <c r="L176" s="1"/>
      <c r="M176" s="1"/>
      <c r="N176" s="1"/>
      <c r="O176" s="1"/>
      <c r="P176" s="1"/>
      <c r="Q176" s="1"/>
      <c r="R176" s="1"/>
      <c r="S176" s="1"/>
      <c r="T176" s="1"/>
      <c r="U176" s="1"/>
      <c r="V176" s="1"/>
      <c r="W176" s="1"/>
      <c r="X176" s="1"/>
      <c r="Y176" s="1"/>
      <c r="Z176" s="1"/>
    </row>
    <row r="177" spans="1:26" ht="13.5" customHeight="1">
      <c r="A177" s="1"/>
      <c r="B177" s="1"/>
      <c r="C177" s="1"/>
      <c r="D177" s="9"/>
      <c r="E177" s="1"/>
      <c r="F177" s="1"/>
      <c r="G177" s="1"/>
      <c r="H177" s="9"/>
      <c r="I177" s="10"/>
      <c r="J177" s="1"/>
      <c r="K177" s="1"/>
      <c r="L177" s="1"/>
      <c r="M177" s="1"/>
      <c r="N177" s="1"/>
      <c r="O177" s="1"/>
      <c r="P177" s="1"/>
      <c r="Q177" s="1"/>
      <c r="R177" s="1"/>
      <c r="S177" s="1"/>
      <c r="T177" s="1"/>
      <c r="U177" s="1"/>
      <c r="V177" s="1"/>
      <c r="W177" s="1"/>
      <c r="X177" s="1"/>
      <c r="Y177" s="1"/>
      <c r="Z177" s="1"/>
    </row>
    <row r="178" spans="1:26" ht="13.5" customHeight="1">
      <c r="A178" s="1"/>
      <c r="B178" s="1"/>
      <c r="C178" s="1"/>
      <c r="D178" s="9"/>
      <c r="E178" s="1"/>
      <c r="F178" s="1"/>
      <c r="G178" s="1"/>
      <c r="H178" s="9"/>
      <c r="I178" s="10"/>
      <c r="J178" s="1"/>
      <c r="K178" s="1"/>
      <c r="L178" s="1"/>
      <c r="M178" s="1"/>
      <c r="N178" s="1"/>
      <c r="O178" s="1"/>
      <c r="P178" s="1"/>
      <c r="Q178" s="1"/>
      <c r="R178" s="1"/>
      <c r="S178" s="1"/>
      <c r="T178" s="1"/>
      <c r="U178" s="1"/>
      <c r="V178" s="1"/>
      <c r="W178" s="1"/>
      <c r="X178" s="1"/>
      <c r="Y178" s="1"/>
      <c r="Z178" s="1"/>
    </row>
    <row r="179" spans="1:26" ht="13.5" customHeight="1">
      <c r="A179" s="1"/>
      <c r="B179" s="1"/>
      <c r="C179" s="1"/>
      <c r="D179" s="9"/>
      <c r="E179" s="1"/>
      <c r="F179" s="1"/>
      <c r="G179" s="1"/>
      <c r="H179" s="9"/>
      <c r="I179" s="10"/>
      <c r="J179" s="1"/>
      <c r="K179" s="1"/>
      <c r="L179" s="1"/>
      <c r="M179" s="1"/>
      <c r="N179" s="1"/>
      <c r="O179" s="1"/>
      <c r="P179" s="1"/>
      <c r="Q179" s="1"/>
      <c r="R179" s="1"/>
      <c r="S179" s="1"/>
      <c r="T179" s="1"/>
      <c r="U179" s="1"/>
      <c r="V179" s="1"/>
      <c r="W179" s="1"/>
      <c r="X179" s="1"/>
      <c r="Y179" s="1"/>
      <c r="Z179" s="1"/>
    </row>
    <row r="180" spans="1:26" ht="13.5" customHeight="1">
      <c r="A180" s="1"/>
      <c r="B180" s="1"/>
      <c r="C180" s="1"/>
      <c r="D180" s="9"/>
      <c r="E180" s="1"/>
      <c r="F180" s="1"/>
      <c r="G180" s="1"/>
      <c r="H180" s="9"/>
      <c r="I180" s="10"/>
      <c r="J180" s="1"/>
      <c r="K180" s="1"/>
      <c r="L180" s="1"/>
      <c r="M180" s="1"/>
      <c r="N180" s="1"/>
      <c r="O180" s="1"/>
      <c r="P180" s="1"/>
      <c r="Q180" s="1"/>
      <c r="R180" s="1"/>
      <c r="S180" s="1"/>
      <c r="T180" s="1"/>
      <c r="U180" s="1"/>
      <c r="V180" s="1"/>
      <c r="W180" s="1"/>
      <c r="X180" s="1"/>
      <c r="Y180" s="1"/>
      <c r="Z180" s="1"/>
    </row>
    <row r="181" spans="1:26" ht="13.5" customHeight="1">
      <c r="A181" s="1"/>
      <c r="B181" s="1"/>
      <c r="C181" s="1"/>
      <c r="D181" s="9"/>
      <c r="E181" s="1"/>
      <c r="F181" s="1"/>
      <c r="G181" s="1"/>
      <c r="H181" s="9"/>
      <c r="I181" s="10"/>
      <c r="J181" s="1"/>
      <c r="K181" s="1"/>
      <c r="L181" s="1"/>
      <c r="M181" s="1"/>
      <c r="N181" s="1"/>
      <c r="O181" s="1"/>
      <c r="P181" s="1"/>
      <c r="Q181" s="1"/>
      <c r="R181" s="1"/>
      <c r="S181" s="1"/>
      <c r="T181" s="1"/>
      <c r="U181" s="1"/>
      <c r="V181" s="1"/>
      <c r="W181" s="1"/>
      <c r="X181" s="1"/>
      <c r="Y181" s="1"/>
      <c r="Z181" s="1"/>
    </row>
    <row r="182" spans="1:26" ht="13.5" customHeight="1">
      <c r="A182" s="1"/>
      <c r="B182" s="1"/>
      <c r="C182" s="1"/>
      <c r="D182" s="9"/>
      <c r="E182" s="1"/>
      <c r="F182" s="1"/>
      <c r="G182" s="1"/>
      <c r="H182" s="9"/>
      <c r="I182" s="10"/>
      <c r="J182" s="1"/>
      <c r="K182" s="1"/>
      <c r="L182" s="1"/>
      <c r="M182" s="1"/>
      <c r="N182" s="1"/>
      <c r="O182" s="1"/>
      <c r="P182" s="1"/>
      <c r="Q182" s="1"/>
      <c r="R182" s="1"/>
      <c r="S182" s="1"/>
      <c r="T182" s="1"/>
      <c r="U182" s="1"/>
      <c r="V182" s="1"/>
      <c r="W182" s="1"/>
      <c r="X182" s="1"/>
      <c r="Y182" s="1"/>
      <c r="Z182" s="1"/>
    </row>
    <row r="183" spans="1:26" ht="13.5" customHeight="1">
      <c r="A183" s="1"/>
      <c r="B183" s="1"/>
      <c r="C183" s="1"/>
      <c r="D183" s="9"/>
      <c r="E183" s="1"/>
      <c r="F183" s="1"/>
      <c r="G183" s="1"/>
      <c r="H183" s="9"/>
      <c r="I183" s="10"/>
      <c r="J183" s="1"/>
      <c r="K183" s="1"/>
      <c r="L183" s="1"/>
      <c r="M183" s="1"/>
      <c r="N183" s="1"/>
      <c r="O183" s="1"/>
      <c r="P183" s="1"/>
      <c r="Q183" s="1"/>
      <c r="R183" s="1"/>
      <c r="S183" s="1"/>
      <c r="T183" s="1"/>
      <c r="U183" s="1"/>
      <c r="V183" s="1"/>
      <c r="W183" s="1"/>
      <c r="X183" s="1"/>
      <c r="Y183" s="1"/>
      <c r="Z183" s="1"/>
    </row>
    <row r="184" spans="1:26" ht="13.5" customHeight="1">
      <c r="A184" s="1"/>
      <c r="B184" s="1"/>
      <c r="C184" s="1"/>
      <c r="D184" s="9"/>
      <c r="E184" s="1"/>
      <c r="F184" s="1"/>
      <c r="G184" s="1"/>
      <c r="H184" s="9"/>
      <c r="I184" s="10"/>
      <c r="J184" s="1"/>
      <c r="K184" s="1"/>
      <c r="L184" s="1"/>
      <c r="M184" s="1"/>
      <c r="N184" s="1"/>
      <c r="O184" s="1"/>
      <c r="P184" s="1"/>
      <c r="Q184" s="1"/>
      <c r="R184" s="1"/>
      <c r="S184" s="1"/>
      <c r="T184" s="1"/>
      <c r="U184" s="1"/>
      <c r="V184" s="1"/>
      <c r="W184" s="1"/>
      <c r="X184" s="1"/>
      <c r="Y184" s="1"/>
      <c r="Z184" s="1"/>
    </row>
    <row r="185" spans="1:26" ht="13.5" customHeight="1">
      <c r="A185" s="1"/>
      <c r="B185" s="1"/>
      <c r="C185" s="1"/>
      <c r="D185" s="9"/>
      <c r="E185" s="1"/>
      <c r="F185" s="1"/>
      <c r="G185" s="1"/>
      <c r="H185" s="9"/>
      <c r="I185" s="10"/>
      <c r="J185" s="1"/>
      <c r="K185" s="1"/>
      <c r="L185" s="1"/>
      <c r="M185" s="1"/>
      <c r="N185" s="1"/>
      <c r="O185" s="1"/>
      <c r="P185" s="1"/>
      <c r="Q185" s="1"/>
      <c r="R185" s="1"/>
      <c r="S185" s="1"/>
      <c r="T185" s="1"/>
      <c r="U185" s="1"/>
      <c r="V185" s="1"/>
      <c r="W185" s="1"/>
      <c r="X185" s="1"/>
      <c r="Y185" s="1"/>
      <c r="Z185" s="1"/>
    </row>
    <row r="186" spans="1:26" ht="13.5" customHeight="1">
      <c r="A186" s="1"/>
      <c r="B186" s="1"/>
      <c r="C186" s="1"/>
      <c r="D186" s="9"/>
      <c r="E186" s="1"/>
      <c r="F186" s="1"/>
      <c r="G186" s="1"/>
      <c r="H186" s="9"/>
      <c r="I186" s="10"/>
      <c r="J186" s="1"/>
      <c r="K186" s="1"/>
      <c r="L186" s="1"/>
      <c r="M186" s="1"/>
      <c r="N186" s="1"/>
      <c r="O186" s="1"/>
      <c r="P186" s="1"/>
      <c r="Q186" s="1"/>
      <c r="R186" s="1"/>
      <c r="S186" s="1"/>
      <c r="T186" s="1"/>
      <c r="U186" s="1"/>
      <c r="V186" s="1"/>
      <c r="W186" s="1"/>
      <c r="X186" s="1"/>
      <c r="Y186" s="1"/>
      <c r="Z186" s="1"/>
    </row>
    <row r="187" spans="1:26" ht="13.5" customHeight="1">
      <c r="A187" s="1"/>
      <c r="B187" s="1"/>
      <c r="C187" s="1"/>
      <c r="D187" s="9"/>
      <c r="E187" s="1"/>
      <c r="F187" s="1"/>
      <c r="G187" s="1"/>
      <c r="H187" s="9"/>
      <c r="I187" s="10"/>
      <c r="J187" s="1"/>
      <c r="K187" s="1"/>
      <c r="L187" s="1"/>
      <c r="M187" s="1"/>
      <c r="N187" s="1"/>
      <c r="O187" s="1"/>
      <c r="P187" s="1"/>
      <c r="Q187" s="1"/>
      <c r="R187" s="1"/>
      <c r="S187" s="1"/>
      <c r="T187" s="1"/>
      <c r="U187" s="1"/>
      <c r="V187" s="1"/>
      <c r="W187" s="1"/>
      <c r="X187" s="1"/>
      <c r="Y187" s="1"/>
      <c r="Z187" s="1"/>
    </row>
    <row r="188" spans="1:26" ht="13.5" customHeight="1">
      <c r="A188" s="1"/>
      <c r="B188" s="1"/>
      <c r="C188" s="1"/>
      <c r="D188" s="9"/>
      <c r="E188" s="1"/>
      <c r="F188" s="1"/>
      <c r="G188" s="1"/>
      <c r="H188" s="9"/>
      <c r="I188" s="10"/>
      <c r="J188" s="1"/>
      <c r="K188" s="1"/>
      <c r="L188" s="1"/>
      <c r="M188" s="1"/>
      <c r="N188" s="1"/>
      <c r="O188" s="1"/>
      <c r="P188" s="1"/>
      <c r="Q188" s="1"/>
      <c r="R188" s="1"/>
      <c r="S188" s="1"/>
      <c r="T188" s="1"/>
      <c r="U188" s="1"/>
      <c r="V188" s="1"/>
      <c r="W188" s="1"/>
      <c r="X188" s="1"/>
      <c r="Y188" s="1"/>
      <c r="Z188" s="1"/>
    </row>
    <row r="189" spans="1:26" ht="13.5" customHeight="1">
      <c r="A189" s="1"/>
      <c r="B189" s="1"/>
      <c r="C189" s="1"/>
      <c r="D189" s="9"/>
      <c r="E189" s="1"/>
      <c r="F189" s="1"/>
      <c r="G189" s="1"/>
      <c r="H189" s="9"/>
      <c r="I189" s="10"/>
      <c r="J189" s="1"/>
      <c r="K189" s="1"/>
      <c r="L189" s="1"/>
      <c r="M189" s="1"/>
      <c r="N189" s="1"/>
      <c r="O189" s="1"/>
      <c r="P189" s="1"/>
      <c r="Q189" s="1"/>
      <c r="R189" s="1"/>
      <c r="S189" s="1"/>
      <c r="T189" s="1"/>
      <c r="U189" s="1"/>
      <c r="V189" s="1"/>
      <c r="W189" s="1"/>
      <c r="X189" s="1"/>
      <c r="Y189" s="1"/>
      <c r="Z189" s="1"/>
    </row>
    <row r="190" spans="1:26" ht="13.5" customHeight="1">
      <c r="A190" s="1"/>
      <c r="B190" s="1"/>
      <c r="C190" s="1"/>
      <c r="D190" s="9"/>
      <c r="E190" s="1"/>
      <c r="F190" s="1"/>
      <c r="G190" s="1"/>
      <c r="H190" s="9"/>
      <c r="I190" s="10"/>
      <c r="J190" s="1"/>
      <c r="K190" s="1"/>
      <c r="L190" s="1"/>
      <c r="M190" s="1"/>
      <c r="N190" s="1"/>
      <c r="O190" s="1"/>
      <c r="P190" s="1"/>
      <c r="Q190" s="1"/>
      <c r="R190" s="1"/>
      <c r="S190" s="1"/>
      <c r="T190" s="1"/>
      <c r="U190" s="1"/>
      <c r="V190" s="1"/>
      <c r="W190" s="1"/>
      <c r="X190" s="1"/>
      <c r="Y190" s="1"/>
      <c r="Z190" s="1"/>
    </row>
    <row r="191" spans="1:26" ht="13.5" customHeight="1">
      <c r="A191" s="1"/>
      <c r="B191" s="1"/>
      <c r="C191" s="1"/>
      <c r="D191" s="9"/>
      <c r="E191" s="1"/>
      <c r="F191" s="1"/>
      <c r="G191" s="1"/>
      <c r="H191" s="9"/>
      <c r="I191" s="10"/>
      <c r="J191" s="1"/>
      <c r="K191" s="1"/>
      <c r="L191" s="1"/>
      <c r="M191" s="1"/>
      <c r="N191" s="1"/>
      <c r="O191" s="1"/>
      <c r="P191" s="1"/>
      <c r="Q191" s="1"/>
      <c r="R191" s="1"/>
      <c r="S191" s="1"/>
      <c r="T191" s="1"/>
      <c r="U191" s="1"/>
      <c r="V191" s="1"/>
      <c r="W191" s="1"/>
      <c r="X191" s="1"/>
      <c r="Y191" s="1"/>
      <c r="Z191" s="1"/>
    </row>
    <row r="192" spans="1:26" ht="13.5" customHeight="1">
      <c r="A192" s="1"/>
      <c r="B192" s="1"/>
      <c r="C192" s="1"/>
      <c r="D192" s="9"/>
      <c r="E192" s="1"/>
      <c r="F192" s="1"/>
      <c r="G192" s="1"/>
      <c r="H192" s="9"/>
      <c r="I192" s="10"/>
      <c r="J192" s="1"/>
      <c r="K192" s="1"/>
      <c r="L192" s="1"/>
      <c r="M192" s="1"/>
      <c r="N192" s="1"/>
      <c r="O192" s="1"/>
      <c r="P192" s="1"/>
      <c r="Q192" s="1"/>
      <c r="R192" s="1"/>
      <c r="S192" s="1"/>
      <c r="T192" s="1"/>
      <c r="U192" s="1"/>
      <c r="V192" s="1"/>
      <c r="W192" s="1"/>
      <c r="X192" s="1"/>
      <c r="Y192" s="1"/>
      <c r="Z192" s="1"/>
    </row>
    <row r="193" spans="1:26" ht="13.5" customHeight="1">
      <c r="A193" s="1"/>
      <c r="B193" s="1"/>
      <c r="C193" s="1"/>
      <c r="D193" s="9"/>
      <c r="E193" s="1"/>
      <c r="F193" s="1"/>
      <c r="G193" s="1"/>
      <c r="H193" s="9"/>
      <c r="I193" s="10"/>
      <c r="J193" s="1"/>
      <c r="K193" s="1"/>
      <c r="L193" s="1"/>
      <c r="M193" s="1"/>
      <c r="N193" s="1"/>
      <c r="O193" s="1"/>
      <c r="P193" s="1"/>
      <c r="Q193" s="1"/>
      <c r="R193" s="1"/>
      <c r="S193" s="1"/>
      <c r="T193" s="1"/>
      <c r="U193" s="1"/>
      <c r="V193" s="1"/>
      <c r="W193" s="1"/>
      <c r="X193" s="1"/>
      <c r="Y193" s="1"/>
      <c r="Z193" s="1"/>
    </row>
    <row r="194" spans="1:26" ht="13.5" customHeight="1">
      <c r="A194" s="1"/>
      <c r="B194" s="1"/>
      <c r="C194" s="1"/>
      <c r="D194" s="9"/>
      <c r="E194" s="1"/>
      <c r="F194" s="1"/>
      <c r="G194" s="1"/>
      <c r="H194" s="9"/>
      <c r="I194" s="10"/>
      <c r="J194" s="1"/>
      <c r="K194" s="1"/>
      <c r="L194" s="1"/>
      <c r="M194" s="1"/>
      <c r="N194" s="1"/>
      <c r="O194" s="1"/>
      <c r="P194" s="1"/>
      <c r="Q194" s="1"/>
      <c r="R194" s="1"/>
      <c r="S194" s="1"/>
      <c r="T194" s="1"/>
      <c r="U194" s="1"/>
      <c r="V194" s="1"/>
      <c r="W194" s="1"/>
      <c r="X194" s="1"/>
      <c r="Y194" s="1"/>
      <c r="Z194" s="1"/>
    </row>
    <row r="195" spans="1:26" ht="13.5" customHeight="1">
      <c r="A195" s="1"/>
      <c r="B195" s="1"/>
      <c r="C195" s="1"/>
      <c r="D195" s="9"/>
      <c r="E195" s="1"/>
      <c r="F195" s="1"/>
      <c r="G195" s="1"/>
      <c r="H195" s="9"/>
      <c r="I195" s="10"/>
      <c r="J195" s="1"/>
      <c r="K195" s="1"/>
      <c r="L195" s="1"/>
      <c r="M195" s="1"/>
      <c r="N195" s="1"/>
      <c r="O195" s="1"/>
      <c r="P195" s="1"/>
      <c r="Q195" s="1"/>
      <c r="R195" s="1"/>
      <c r="S195" s="1"/>
      <c r="T195" s="1"/>
      <c r="U195" s="1"/>
      <c r="V195" s="1"/>
      <c r="W195" s="1"/>
      <c r="X195" s="1"/>
      <c r="Y195" s="1"/>
      <c r="Z195" s="1"/>
    </row>
    <row r="196" spans="1:26" ht="13.5" customHeight="1">
      <c r="A196" s="1"/>
      <c r="B196" s="1"/>
      <c r="C196" s="1"/>
      <c r="D196" s="9"/>
      <c r="E196" s="1"/>
      <c r="F196" s="1"/>
      <c r="G196" s="1"/>
      <c r="H196" s="9"/>
      <c r="I196" s="10"/>
      <c r="J196" s="1"/>
      <c r="K196" s="1"/>
      <c r="L196" s="1"/>
      <c r="M196" s="1"/>
      <c r="N196" s="1"/>
      <c r="O196" s="1"/>
      <c r="P196" s="1"/>
      <c r="Q196" s="1"/>
      <c r="R196" s="1"/>
      <c r="S196" s="1"/>
      <c r="T196" s="1"/>
      <c r="U196" s="1"/>
      <c r="V196" s="1"/>
      <c r="W196" s="1"/>
      <c r="X196" s="1"/>
      <c r="Y196" s="1"/>
      <c r="Z196" s="1"/>
    </row>
    <row r="197" spans="1:26" ht="13.5" customHeight="1">
      <c r="A197" s="1"/>
      <c r="B197" s="1"/>
      <c r="C197" s="1"/>
      <c r="D197" s="9"/>
      <c r="E197" s="1"/>
      <c r="F197" s="1"/>
      <c r="G197" s="1"/>
      <c r="H197" s="9"/>
      <c r="I197" s="10"/>
      <c r="J197" s="1"/>
      <c r="K197" s="1"/>
      <c r="L197" s="1"/>
      <c r="M197" s="1"/>
      <c r="N197" s="1"/>
      <c r="O197" s="1"/>
      <c r="P197" s="1"/>
      <c r="Q197" s="1"/>
      <c r="R197" s="1"/>
      <c r="S197" s="1"/>
      <c r="T197" s="1"/>
      <c r="U197" s="1"/>
      <c r="V197" s="1"/>
      <c r="W197" s="1"/>
      <c r="X197" s="1"/>
      <c r="Y197" s="1"/>
      <c r="Z197" s="1"/>
    </row>
    <row r="198" spans="1:26" ht="13.5" customHeight="1">
      <c r="A198" s="1"/>
      <c r="B198" s="1"/>
      <c r="C198" s="1"/>
      <c r="D198" s="9"/>
      <c r="E198" s="1"/>
      <c r="F198" s="1"/>
      <c r="G198" s="1"/>
      <c r="H198" s="9"/>
      <c r="I198" s="10"/>
      <c r="J198" s="1"/>
      <c r="K198" s="1"/>
      <c r="L198" s="1"/>
      <c r="M198" s="1"/>
      <c r="N198" s="1"/>
      <c r="O198" s="1"/>
      <c r="P198" s="1"/>
      <c r="Q198" s="1"/>
      <c r="R198" s="1"/>
      <c r="S198" s="1"/>
      <c r="T198" s="1"/>
      <c r="U198" s="1"/>
      <c r="V198" s="1"/>
      <c r="W198" s="1"/>
      <c r="X198" s="1"/>
      <c r="Y198" s="1"/>
      <c r="Z198" s="1"/>
    </row>
    <row r="199" spans="1:26" ht="13.5" customHeight="1">
      <c r="A199" s="1"/>
      <c r="B199" s="1"/>
      <c r="C199" s="1"/>
      <c r="D199" s="9"/>
      <c r="E199" s="1"/>
      <c r="F199" s="1"/>
      <c r="G199" s="1"/>
      <c r="H199" s="9"/>
      <c r="I199" s="10"/>
      <c r="J199" s="1"/>
      <c r="K199" s="1"/>
      <c r="L199" s="1"/>
      <c r="M199" s="1"/>
      <c r="N199" s="1"/>
      <c r="O199" s="1"/>
      <c r="P199" s="1"/>
      <c r="Q199" s="1"/>
      <c r="R199" s="1"/>
      <c r="S199" s="1"/>
      <c r="T199" s="1"/>
      <c r="U199" s="1"/>
      <c r="V199" s="1"/>
      <c r="W199" s="1"/>
      <c r="X199" s="1"/>
      <c r="Y199" s="1"/>
      <c r="Z199" s="1"/>
    </row>
    <row r="200" spans="1:26" ht="13.5" customHeight="1">
      <c r="A200" s="1"/>
      <c r="B200" s="1"/>
      <c r="C200" s="1"/>
      <c r="D200" s="9"/>
      <c r="E200" s="1"/>
      <c r="F200" s="1"/>
      <c r="G200" s="1"/>
      <c r="H200" s="9"/>
      <c r="I200" s="10"/>
      <c r="J200" s="1"/>
      <c r="K200" s="1"/>
      <c r="L200" s="1"/>
      <c r="M200" s="1"/>
      <c r="N200" s="1"/>
      <c r="O200" s="1"/>
      <c r="P200" s="1"/>
      <c r="Q200" s="1"/>
      <c r="R200" s="1"/>
      <c r="S200" s="1"/>
      <c r="T200" s="1"/>
      <c r="U200" s="1"/>
      <c r="V200" s="1"/>
      <c r="W200" s="1"/>
      <c r="X200" s="1"/>
      <c r="Y200" s="1"/>
      <c r="Z200" s="1"/>
    </row>
    <row r="201" spans="1:26" ht="13.5" customHeight="1">
      <c r="A201" s="1"/>
      <c r="B201" s="1"/>
      <c r="C201" s="1"/>
      <c r="D201" s="9"/>
      <c r="E201" s="1"/>
      <c r="F201" s="1"/>
      <c r="G201" s="1"/>
      <c r="H201" s="9"/>
      <c r="I201" s="10"/>
      <c r="J201" s="1"/>
      <c r="K201" s="1"/>
      <c r="L201" s="1"/>
      <c r="M201" s="1"/>
      <c r="N201" s="1"/>
      <c r="O201" s="1"/>
      <c r="P201" s="1"/>
      <c r="Q201" s="1"/>
      <c r="R201" s="1"/>
      <c r="S201" s="1"/>
      <c r="T201" s="1"/>
      <c r="U201" s="1"/>
      <c r="V201" s="1"/>
      <c r="W201" s="1"/>
      <c r="X201" s="1"/>
      <c r="Y201" s="1"/>
      <c r="Z201" s="1"/>
    </row>
    <row r="202" spans="1:26" ht="13.5" customHeight="1">
      <c r="A202" s="1"/>
      <c r="B202" s="1"/>
      <c r="C202" s="1"/>
      <c r="D202" s="9"/>
      <c r="E202" s="1"/>
      <c r="F202" s="1"/>
      <c r="G202" s="1"/>
      <c r="H202" s="9"/>
      <c r="I202" s="10"/>
      <c r="J202" s="1"/>
      <c r="K202" s="1"/>
      <c r="L202" s="1"/>
      <c r="M202" s="1"/>
      <c r="N202" s="1"/>
      <c r="O202" s="1"/>
      <c r="P202" s="1"/>
      <c r="Q202" s="1"/>
      <c r="R202" s="1"/>
      <c r="S202" s="1"/>
      <c r="T202" s="1"/>
      <c r="U202" s="1"/>
      <c r="V202" s="1"/>
      <c r="W202" s="1"/>
      <c r="X202" s="1"/>
      <c r="Y202" s="1"/>
      <c r="Z202" s="1"/>
    </row>
    <row r="203" spans="1:26" ht="13.5" customHeight="1">
      <c r="A203" s="1"/>
      <c r="B203" s="1"/>
      <c r="C203" s="1"/>
      <c r="D203" s="9"/>
      <c r="E203" s="1"/>
      <c r="F203" s="1"/>
      <c r="G203" s="1"/>
      <c r="H203" s="9"/>
      <c r="I203" s="10"/>
      <c r="J203" s="1"/>
      <c r="K203" s="1"/>
      <c r="L203" s="1"/>
      <c r="M203" s="1"/>
      <c r="N203" s="1"/>
      <c r="O203" s="1"/>
      <c r="P203" s="1"/>
      <c r="Q203" s="1"/>
      <c r="R203" s="1"/>
      <c r="S203" s="1"/>
      <c r="T203" s="1"/>
      <c r="U203" s="1"/>
      <c r="V203" s="1"/>
      <c r="W203" s="1"/>
      <c r="X203" s="1"/>
      <c r="Y203" s="1"/>
      <c r="Z203" s="1"/>
    </row>
    <row r="204" spans="1:26" ht="13.5" customHeight="1">
      <c r="A204" s="1"/>
      <c r="B204" s="1"/>
      <c r="C204" s="1"/>
      <c r="D204" s="9"/>
      <c r="E204" s="1"/>
      <c r="F204" s="1"/>
      <c r="G204" s="1"/>
      <c r="H204" s="9"/>
      <c r="I204" s="10"/>
      <c r="J204" s="1"/>
      <c r="K204" s="1"/>
      <c r="L204" s="1"/>
      <c r="M204" s="1"/>
      <c r="N204" s="1"/>
      <c r="O204" s="1"/>
      <c r="P204" s="1"/>
      <c r="Q204" s="1"/>
      <c r="R204" s="1"/>
      <c r="S204" s="1"/>
      <c r="T204" s="1"/>
      <c r="U204" s="1"/>
      <c r="V204" s="1"/>
      <c r="W204" s="1"/>
      <c r="X204" s="1"/>
      <c r="Y204" s="1"/>
      <c r="Z204" s="1"/>
    </row>
    <row r="205" spans="1:26" ht="13.5" customHeight="1">
      <c r="A205" s="1"/>
      <c r="B205" s="1"/>
      <c r="C205" s="1"/>
      <c r="D205" s="9"/>
      <c r="E205" s="1"/>
      <c r="F205" s="1"/>
      <c r="G205" s="1"/>
      <c r="H205" s="9"/>
      <c r="I205" s="10"/>
      <c r="J205" s="1"/>
      <c r="K205" s="1"/>
      <c r="L205" s="1"/>
      <c r="M205" s="1"/>
      <c r="N205" s="1"/>
      <c r="O205" s="1"/>
      <c r="P205" s="1"/>
      <c r="Q205" s="1"/>
      <c r="R205" s="1"/>
      <c r="S205" s="1"/>
      <c r="T205" s="1"/>
      <c r="U205" s="1"/>
      <c r="V205" s="1"/>
      <c r="W205" s="1"/>
      <c r="X205" s="1"/>
      <c r="Y205" s="1"/>
      <c r="Z205" s="1"/>
    </row>
    <row r="206" spans="1:26" ht="13.5" customHeight="1">
      <c r="A206" s="1"/>
      <c r="B206" s="1"/>
      <c r="C206" s="1"/>
      <c r="D206" s="9"/>
      <c r="E206" s="1"/>
      <c r="F206" s="1"/>
      <c r="G206" s="1"/>
      <c r="H206" s="9"/>
      <c r="I206" s="10"/>
      <c r="J206" s="1"/>
      <c r="K206" s="1"/>
      <c r="L206" s="1"/>
      <c r="M206" s="1"/>
      <c r="N206" s="1"/>
      <c r="O206" s="1"/>
      <c r="P206" s="1"/>
      <c r="Q206" s="1"/>
      <c r="R206" s="1"/>
      <c r="S206" s="1"/>
      <c r="T206" s="1"/>
      <c r="U206" s="1"/>
      <c r="V206" s="1"/>
      <c r="W206" s="1"/>
      <c r="X206" s="1"/>
      <c r="Y206" s="1"/>
      <c r="Z206" s="1"/>
    </row>
    <row r="207" spans="1:26" ht="13.5" customHeight="1">
      <c r="A207" s="1"/>
      <c r="B207" s="1"/>
      <c r="C207" s="1"/>
      <c r="D207" s="9"/>
      <c r="E207" s="1"/>
      <c r="F207" s="1"/>
      <c r="G207" s="1"/>
      <c r="H207" s="9"/>
      <c r="I207" s="10"/>
      <c r="J207" s="1"/>
      <c r="K207" s="1"/>
      <c r="L207" s="1"/>
      <c r="M207" s="1"/>
      <c r="N207" s="1"/>
      <c r="O207" s="1"/>
      <c r="P207" s="1"/>
      <c r="Q207" s="1"/>
      <c r="R207" s="1"/>
      <c r="S207" s="1"/>
      <c r="T207" s="1"/>
      <c r="U207" s="1"/>
      <c r="V207" s="1"/>
      <c r="W207" s="1"/>
      <c r="X207" s="1"/>
      <c r="Y207" s="1"/>
      <c r="Z207" s="1"/>
    </row>
    <row r="208" spans="1:26" ht="13.5" customHeight="1">
      <c r="A208" s="1"/>
      <c r="B208" s="1"/>
      <c r="C208" s="1"/>
      <c r="D208" s="9"/>
      <c r="E208" s="1"/>
      <c r="F208" s="1"/>
      <c r="G208" s="1"/>
      <c r="H208" s="9"/>
      <c r="I208" s="10"/>
      <c r="J208" s="1"/>
      <c r="K208" s="1"/>
      <c r="L208" s="1"/>
      <c r="M208" s="1"/>
      <c r="N208" s="1"/>
      <c r="O208" s="1"/>
      <c r="P208" s="1"/>
      <c r="Q208" s="1"/>
      <c r="R208" s="1"/>
      <c r="S208" s="1"/>
      <c r="T208" s="1"/>
      <c r="U208" s="1"/>
      <c r="V208" s="1"/>
      <c r="W208" s="1"/>
      <c r="X208" s="1"/>
      <c r="Y208" s="1"/>
      <c r="Z208" s="1"/>
    </row>
    <row r="209" spans="1:26" ht="13.5" customHeight="1">
      <c r="A209" s="1"/>
      <c r="B209" s="1"/>
      <c r="C209" s="1"/>
      <c r="D209" s="9"/>
      <c r="E209" s="1"/>
      <c r="F209" s="1"/>
      <c r="G209" s="1"/>
      <c r="H209" s="9"/>
      <c r="I209" s="10"/>
      <c r="J209" s="1"/>
      <c r="K209" s="1"/>
      <c r="L209" s="1"/>
      <c r="M209" s="1"/>
      <c r="N209" s="1"/>
      <c r="O209" s="1"/>
      <c r="P209" s="1"/>
      <c r="Q209" s="1"/>
      <c r="R209" s="1"/>
      <c r="S209" s="1"/>
      <c r="T209" s="1"/>
      <c r="U209" s="1"/>
      <c r="V209" s="1"/>
      <c r="W209" s="1"/>
      <c r="X209" s="1"/>
      <c r="Y209" s="1"/>
      <c r="Z209" s="1"/>
    </row>
    <row r="210" spans="1:26" ht="13.5" customHeight="1">
      <c r="A210" s="1"/>
      <c r="B210" s="1"/>
      <c r="C210" s="1"/>
      <c r="D210" s="9"/>
      <c r="E210" s="1"/>
      <c r="F210" s="1"/>
      <c r="G210" s="1"/>
      <c r="H210" s="9"/>
      <c r="I210" s="10"/>
      <c r="J210" s="1"/>
      <c r="K210" s="1"/>
      <c r="L210" s="1"/>
      <c r="M210" s="1"/>
      <c r="N210" s="1"/>
      <c r="O210" s="1"/>
      <c r="P210" s="1"/>
      <c r="Q210" s="1"/>
      <c r="R210" s="1"/>
      <c r="S210" s="1"/>
      <c r="T210" s="1"/>
      <c r="U210" s="1"/>
      <c r="V210" s="1"/>
      <c r="W210" s="1"/>
      <c r="X210" s="1"/>
      <c r="Y210" s="1"/>
      <c r="Z210" s="1"/>
    </row>
    <row r="211" spans="1:26" ht="13.5" customHeight="1">
      <c r="A211" s="1"/>
      <c r="B211" s="1"/>
      <c r="C211" s="1"/>
      <c r="D211" s="9"/>
      <c r="E211" s="1"/>
      <c r="F211" s="1"/>
      <c r="G211" s="1"/>
      <c r="H211" s="9"/>
      <c r="I211" s="10"/>
      <c r="J211" s="1"/>
      <c r="K211" s="1"/>
      <c r="L211" s="1"/>
      <c r="M211" s="1"/>
      <c r="N211" s="1"/>
      <c r="O211" s="1"/>
      <c r="P211" s="1"/>
      <c r="Q211" s="1"/>
      <c r="R211" s="1"/>
      <c r="S211" s="1"/>
      <c r="T211" s="1"/>
      <c r="U211" s="1"/>
      <c r="V211" s="1"/>
      <c r="W211" s="1"/>
      <c r="X211" s="1"/>
      <c r="Y211" s="1"/>
      <c r="Z211" s="1"/>
    </row>
    <row r="212" spans="1:26" ht="13.5" customHeight="1">
      <c r="A212" s="1"/>
      <c r="B212" s="1"/>
      <c r="C212" s="1"/>
      <c r="D212" s="9"/>
      <c r="E212" s="1"/>
      <c r="F212" s="1"/>
      <c r="G212" s="1"/>
      <c r="H212" s="9"/>
      <c r="I212" s="10"/>
      <c r="J212" s="1"/>
      <c r="K212" s="1"/>
      <c r="L212" s="1"/>
      <c r="M212" s="1"/>
      <c r="N212" s="1"/>
      <c r="O212" s="1"/>
      <c r="P212" s="1"/>
      <c r="Q212" s="1"/>
      <c r="R212" s="1"/>
      <c r="S212" s="1"/>
      <c r="T212" s="1"/>
      <c r="U212" s="1"/>
      <c r="V212" s="1"/>
      <c r="W212" s="1"/>
      <c r="X212" s="1"/>
      <c r="Y212" s="1"/>
      <c r="Z212" s="1"/>
    </row>
    <row r="213" spans="1:26" ht="13.5" customHeight="1">
      <c r="A213" s="1"/>
      <c r="B213" s="1"/>
      <c r="C213" s="1"/>
      <c r="D213" s="9"/>
      <c r="E213" s="1"/>
      <c r="F213" s="1"/>
      <c r="G213" s="1"/>
      <c r="H213" s="9"/>
      <c r="I213" s="10"/>
      <c r="J213" s="1"/>
      <c r="K213" s="1"/>
      <c r="L213" s="1"/>
      <c r="M213" s="1"/>
      <c r="N213" s="1"/>
      <c r="O213" s="1"/>
      <c r="P213" s="1"/>
      <c r="Q213" s="1"/>
      <c r="R213" s="1"/>
      <c r="S213" s="1"/>
      <c r="T213" s="1"/>
      <c r="U213" s="1"/>
      <c r="V213" s="1"/>
      <c r="W213" s="1"/>
      <c r="X213" s="1"/>
      <c r="Y213" s="1"/>
      <c r="Z213" s="1"/>
    </row>
    <row r="214" spans="1:26" ht="13.5" customHeight="1">
      <c r="A214" s="1"/>
      <c r="B214" s="1"/>
      <c r="C214" s="1"/>
      <c r="D214" s="9"/>
      <c r="E214" s="1"/>
      <c r="F214" s="1"/>
      <c r="G214" s="1"/>
      <c r="H214" s="9"/>
      <c r="I214" s="10"/>
      <c r="J214" s="1"/>
      <c r="K214" s="1"/>
      <c r="L214" s="1"/>
      <c r="M214" s="1"/>
      <c r="N214" s="1"/>
      <c r="O214" s="1"/>
      <c r="P214" s="1"/>
      <c r="Q214" s="1"/>
      <c r="R214" s="1"/>
      <c r="S214" s="1"/>
      <c r="T214" s="1"/>
      <c r="U214" s="1"/>
      <c r="V214" s="1"/>
      <c r="W214" s="1"/>
      <c r="X214" s="1"/>
      <c r="Y214" s="1"/>
      <c r="Z214" s="1"/>
    </row>
    <row r="215" spans="1:26" ht="13.5" customHeight="1">
      <c r="A215" s="1"/>
      <c r="B215" s="1"/>
      <c r="C215" s="1"/>
      <c r="D215" s="9"/>
      <c r="E215" s="1"/>
      <c r="F215" s="1"/>
      <c r="G215" s="1"/>
      <c r="H215" s="9"/>
      <c r="I215" s="10"/>
      <c r="J215" s="1"/>
      <c r="K215" s="1"/>
      <c r="L215" s="1"/>
      <c r="M215" s="1"/>
      <c r="N215" s="1"/>
      <c r="O215" s="1"/>
      <c r="P215" s="1"/>
      <c r="Q215" s="1"/>
      <c r="R215" s="1"/>
      <c r="S215" s="1"/>
      <c r="T215" s="1"/>
      <c r="U215" s="1"/>
      <c r="V215" s="1"/>
      <c r="W215" s="1"/>
      <c r="X215" s="1"/>
      <c r="Y215" s="1"/>
      <c r="Z215" s="1"/>
    </row>
    <row r="216" spans="1:26" ht="13.5" customHeight="1">
      <c r="A216" s="1"/>
      <c r="B216" s="1"/>
      <c r="C216" s="1"/>
      <c r="D216" s="9"/>
      <c r="E216" s="1"/>
      <c r="F216" s="1"/>
      <c r="G216" s="1"/>
      <c r="H216" s="9"/>
      <c r="I216" s="10"/>
      <c r="J216" s="1"/>
      <c r="K216" s="1"/>
      <c r="L216" s="1"/>
      <c r="M216" s="1"/>
      <c r="N216" s="1"/>
      <c r="O216" s="1"/>
      <c r="P216" s="1"/>
      <c r="Q216" s="1"/>
      <c r="R216" s="1"/>
      <c r="S216" s="1"/>
      <c r="T216" s="1"/>
      <c r="U216" s="1"/>
      <c r="V216" s="1"/>
      <c r="W216" s="1"/>
      <c r="X216" s="1"/>
      <c r="Y216" s="1"/>
      <c r="Z216" s="1"/>
    </row>
    <row r="217" spans="1:26" ht="13.5" customHeight="1">
      <c r="A217" s="1"/>
      <c r="B217" s="1"/>
      <c r="C217" s="1"/>
      <c r="D217" s="9"/>
      <c r="E217" s="1"/>
      <c r="F217" s="1"/>
      <c r="G217" s="1"/>
      <c r="H217" s="9"/>
      <c r="I217" s="10"/>
      <c r="J217" s="1"/>
      <c r="K217" s="1"/>
      <c r="L217" s="1"/>
      <c r="M217" s="1"/>
      <c r="N217" s="1"/>
      <c r="O217" s="1"/>
      <c r="P217" s="1"/>
      <c r="Q217" s="1"/>
      <c r="R217" s="1"/>
      <c r="S217" s="1"/>
      <c r="T217" s="1"/>
      <c r="U217" s="1"/>
      <c r="V217" s="1"/>
      <c r="W217" s="1"/>
      <c r="X217" s="1"/>
      <c r="Y217" s="1"/>
      <c r="Z217" s="1"/>
    </row>
    <row r="218" spans="1:26" ht="13.5" customHeight="1">
      <c r="A218" s="1"/>
      <c r="B218" s="1"/>
      <c r="C218" s="1"/>
      <c r="D218" s="9"/>
      <c r="E218" s="1"/>
      <c r="F218" s="1"/>
      <c r="G218" s="1"/>
      <c r="H218" s="9"/>
      <c r="I218" s="10"/>
      <c r="J218" s="1"/>
      <c r="K218" s="1"/>
      <c r="L218" s="1"/>
      <c r="M218" s="1"/>
      <c r="N218" s="1"/>
      <c r="O218" s="1"/>
      <c r="P218" s="1"/>
      <c r="Q218" s="1"/>
      <c r="R218" s="1"/>
      <c r="S218" s="1"/>
      <c r="T218" s="1"/>
      <c r="U218" s="1"/>
      <c r="V218" s="1"/>
      <c r="W218" s="1"/>
      <c r="X218" s="1"/>
      <c r="Y218" s="1"/>
      <c r="Z218" s="1"/>
    </row>
    <row r="219" spans="1:26" ht="13.5" customHeight="1">
      <c r="A219" s="1"/>
      <c r="B219" s="1"/>
      <c r="C219" s="1"/>
      <c r="D219" s="9"/>
      <c r="E219" s="1"/>
      <c r="F219" s="1"/>
      <c r="G219" s="1"/>
      <c r="H219" s="9"/>
      <c r="I219" s="10"/>
      <c r="J219" s="1"/>
      <c r="K219" s="1"/>
      <c r="L219" s="1"/>
      <c r="M219" s="1"/>
      <c r="N219" s="1"/>
      <c r="O219" s="1"/>
      <c r="P219" s="1"/>
      <c r="Q219" s="1"/>
      <c r="R219" s="1"/>
      <c r="S219" s="1"/>
      <c r="T219" s="1"/>
      <c r="U219" s="1"/>
      <c r="V219" s="1"/>
      <c r="W219" s="1"/>
      <c r="X219" s="1"/>
      <c r="Y219" s="1"/>
      <c r="Z219" s="1"/>
    </row>
    <row r="220" spans="1:26" ht="13.5" customHeight="1">
      <c r="A220" s="1"/>
      <c r="B220" s="1"/>
      <c r="C220" s="1"/>
      <c r="D220" s="9"/>
      <c r="E220" s="1"/>
      <c r="F220" s="1"/>
      <c r="G220" s="1"/>
      <c r="H220" s="9"/>
      <c r="I220" s="10"/>
      <c r="J220" s="1"/>
      <c r="K220" s="1"/>
      <c r="L220" s="1"/>
      <c r="M220" s="1"/>
      <c r="N220" s="1"/>
      <c r="O220" s="1"/>
      <c r="P220" s="1"/>
      <c r="Q220" s="1"/>
      <c r="R220" s="1"/>
      <c r="S220" s="1"/>
      <c r="T220" s="1"/>
      <c r="U220" s="1"/>
      <c r="V220" s="1"/>
      <c r="W220" s="1"/>
      <c r="X220" s="1"/>
      <c r="Y220" s="1"/>
      <c r="Z220" s="1"/>
    </row>
    <row r="221" spans="1:26" ht="13.5" customHeight="1">
      <c r="A221" s="1"/>
      <c r="B221" s="1"/>
      <c r="C221" s="1"/>
      <c r="D221" s="9"/>
      <c r="E221" s="1"/>
      <c r="F221" s="1"/>
      <c r="G221" s="1"/>
      <c r="H221" s="9"/>
      <c r="I221" s="10"/>
      <c r="J221" s="1"/>
      <c r="K221" s="1"/>
      <c r="L221" s="1"/>
      <c r="M221" s="1"/>
      <c r="N221" s="1"/>
      <c r="O221" s="1"/>
      <c r="P221" s="1"/>
      <c r="Q221" s="1"/>
      <c r="R221" s="1"/>
      <c r="S221" s="1"/>
      <c r="T221" s="1"/>
      <c r="U221" s="1"/>
      <c r="V221" s="1"/>
      <c r="W221" s="1"/>
      <c r="X221" s="1"/>
      <c r="Y221" s="1"/>
      <c r="Z221" s="1"/>
    </row>
    <row r="222" spans="1:26" ht="13.5" customHeight="1">
      <c r="A222" s="1"/>
      <c r="B222" s="1"/>
      <c r="C222" s="1"/>
      <c r="D222" s="9"/>
      <c r="E222" s="1"/>
      <c r="F222" s="1"/>
      <c r="G222" s="1"/>
      <c r="H222" s="9"/>
      <c r="I222" s="10"/>
      <c r="J222" s="1"/>
      <c r="K222" s="1"/>
      <c r="L222" s="1"/>
      <c r="M222" s="1"/>
      <c r="N222" s="1"/>
      <c r="O222" s="1"/>
      <c r="P222" s="1"/>
      <c r="Q222" s="1"/>
      <c r="R222" s="1"/>
      <c r="S222" s="1"/>
      <c r="T222" s="1"/>
      <c r="U222" s="1"/>
      <c r="V222" s="1"/>
      <c r="W222" s="1"/>
      <c r="X222" s="1"/>
      <c r="Y222" s="1"/>
      <c r="Z222" s="1"/>
    </row>
    <row r="223" spans="1:26" ht="13.5" customHeight="1">
      <c r="A223" s="1"/>
      <c r="B223" s="1"/>
      <c r="C223" s="1"/>
      <c r="D223" s="9"/>
      <c r="E223" s="1"/>
      <c r="F223" s="1"/>
      <c r="G223" s="1"/>
      <c r="H223" s="9"/>
      <c r="I223" s="10"/>
      <c r="J223" s="1"/>
      <c r="K223" s="1"/>
      <c r="L223" s="1"/>
      <c r="M223" s="1"/>
      <c r="N223" s="1"/>
      <c r="O223" s="1"/>
      <c r="P223" s="1"/>
      <c r="Q223" s="1"/>
      <c r="R223" s="1"/>
      <c r="S223" s="1"/>
      <c r="T223" s="1"/>
      <c r="U223" s="1"/>
      <c r="V223" s="1"/>
      <c r="W223" s="1"/>
      <c r="X223" s="1"/>
      <c r="Y223" s="1"/>
      <c r="Z223" s="1"/>
    </row>
    <row r="224" spans="1:26" ht="13.5" customHeight="1">
      <c r="A224" s="1"/>
      <c r="B224" s="1"/>
      <c r="C224" s="1"/>
      <c r="D224" s="9"/>
      <c r="E224" s="1"/>
      <c r="F224" s="1"/>
      <c r="G224" s="1"/>
      <c r="H224" s="9"/>
      <c r="I224" s="10"/>
      <c r="J224" s="1"/>
      <c r="K224" s="1"/>
      <c r="L224" s="1"/>
      <c r="M224" s="1"/>
      <c r="N224" s="1"/>
      <c r="O224" s="1"/>
      <c r="P224" s="1"/>
      <c r="Q224" s="1"/>
      <c r="R224" s="1"/>
      <c r="S224" s="1"/>
      <c r="T224" s="1"/>
      <c r="U224" s="1"/>
      <c r="V224" s="1"/>
      <c r="W224" s="1"/>
      <c r="X224" s="1"/>
      <c r="Y224" s="1"/>
      <c r="Z224" s="1"/>
    </row>
    <row r="225" spans="1:26" ht="13.5" customHeight="1">
      <c r="A225" s="1"/>
      <c r="B225" s="1"/>
      <c r="C225" s="1"/>
      <c r="D225" s="9"/>
      <c r="E225" s="1"/>
      <c r="F225" s="1"/>
      <c r="G225" s="1"/>
      <c r="H225" s="9"/>
      <c r="I225" s="10"/>
      <c r="J225" s="1"/>
      <c r="K225" s="1"/>
      <c r="L225" s="1"/>
      <c r="M225" s="1"/>
      <c r="N225" s="1"/>
      <c r="O225" s="1"/>
      <c r="P225" s="1"/>
      <c r="Q225" s="1"/>
      <c r="R225" s="1"/>
      <c r="S225" s="1"/>
      <c r="T225" s="1"/>
      <c r="U225" s="1"/>
      <c r="V225" s="1"/>
      <c r="W225" s="1"/>
      <c r="X225" s="1"/>
      <c r="Y225" s="1"/>
      <c r="Z225" s="1"/>
    </row>
    <row r="226" spans="1:26" ht="13.5" customHeight="1">
      <c r="A226" s="1"/>
      <c r="B226" s="1"/>
      <c r="C226" s="1"/>
      <c r="D226" s="9"/>
      <c r="E226" s="1"/>
      <c r="F226" s="1"/>
      <c r="G226" s="1"/>
      <c r="H226" s="9"/>
      <c r="I226" s="10"/>
      <c r="J226" s="1"/>
      <c r="K226" s="1"/>
      <c r="L226" s="1"/>
      <c r="M226" s="1"/>
      <c r="N226" s="1"/>
      <c r="O226" s="1"/>
      <c r="P226" s="1"/>
      <c r="Q226" s="1"/>
      <c r="R226" s="1"/>
      <c r="S226" s="1"/>
      <c r="T226" s="1"/>
      <c r="U226" s="1"/>
      <c r="V226" s="1"/>
      <c r="W226" s="1"/>
      <c r="X226" s="1"/>
      <c r="Y226" s="1"/>
      <c r="Z226" s="1"/>
    </row>
    <row r="227" spans="1:26" ht="13.5" customHeight="1">
      <c r="A227" s="1"/>
      <c r="B227" s="1"/>
      <c r="C227" s="1"/>
      <c r="D227" s="9"/>
      <c r="E227" s="1"/>
      <c r="F227" s="1"/>
      <c r="G227" s="1"/>
      <c r="H227" s="9"/>
      <c r="I227" s="10"/>
      <c r="J227" s="1"/>
      <c r="K227" s="1"/>
      <c r="L227" s="1"/>
      <c r="M227" s="1"/>
      <c r="N227" s="1"/>
      <c r="O227" s="1"/>
      <c r="P227" s="1"/>
      <c r="Q227" s="1"/>
      <c r="R227" s="1"/>
      <c r="S227" s="1"/>
      <c r="T227" s="1"/>
      <c r="U227" s="1"/>
      <c r="V227" s="1"/>
      <c r="W227" s="1"/>
      <c r="X227" s="1"/>
      <c r="Y227" s="1"/>
      <c r="Z227" s="1"/>
    </row>
    <row r="228" spans="1:26" ht="13.5" customHeight="1">
      <c r="A228" s="1"/>
      <c r="B228" s="1"/>
      <c r="C228" s="1"/>
      <c r="D228" s="9"/>
      <c r="E228" s="1"/>
      <c r="F228" s="1"/>
      <c r="G228" s="1"/>
      <c r="H228" s="9"/>
      <c r="I228" s="10"/>
      <c r="J228" s="1"/>
      <c r="K228" s="1"/>
      <c r="L228" s="1"/>
      <c r="M228" s="1"/>
      <c r="N228" s="1"/>
      <c r="O228" s="1"/>
      <c r="P228" s="1"/>
      <c r="Q228" s="1"/>
      <c r="R228" s="1"/>
      <c r="S228" s="1"/>
      <c r="T228" s="1"/>
      <c r="U228" s="1"/>
      <c r="V228" s="1"/>
      <c r="W228" s="1"/>
      <c r="X228" s="1"/>
      <c r="Y228" s="1"/>
      <c r="Z228" s="1"/>
    </row>
    <row r="229" spans="1:26" ht="13.5" customHeight="1">
      <c r="A229" s="1"/>
      <c r="B229" s="1"/>
      <c r="C229" s="1"/>
      <c r="D229" s="9"/>
      <c r="E229" s="1"/>
      <c r="F229" s="1"/>
      <c r="G229" s="1"/>
      <c r="H229" s="9"/>
      <c r="I229" s="10"/>
      <c r="J229" s="1"/>
      <c r="K229" s="1"/>
      <c r="L229" s="1"/>
      <c r="M229" s="1"/>
      <c r="N229" s="1"/>
      <c r="O229" s="1"/>
      <c r="P229" s="1"/>
      <c r="Q229" s="1"/>
      <c r="R229" s="1"/>
      <c r="S229" s="1"/>
      <c r="T229" s="1"/>
      <c r="U229" s="1"/>
      <c r="V229" s="1"/>
      <c r="W229" s="1"/>
      <c r="X229" s="1"/>
      <c r="Y229" s="1"/>
      <c r="Z229" s="1"/>
    </row>
    <row r="230" spans="1:26" ht="13.5" customHeight="1">
      <c r="A230" s="1"/>
      <c r="B230" s="1"/>
      <c r="C230" s="1"/>
      <c r="D230" s="9"/>
      <c r="E230" s="1"/>
      <c r="F230" s="1"/>
      <c r="G230" s="1"/>
      <c r="H230" s="9"/>
      <c r="I230" s="10"/>
      <c r="J230" s="1"/>
      <c r="K230" s="1"/>
      <c r="L230" s="1"/>
      <c r="M230" s="1"/>
      <c r="N230" s="1"/>
      <c r="O230" s="1"/>
      <c r="P230" s="1"/>
      <c r="Q230" s="1"/>
      <c r="R230" s="1"/>
      <c r="S230" s="1"/>
      <c r="T230" s="1"/>
      <c r="U230" s="1"/>
      <c r="V230" s="1"/>
      <c r="W230" s="1"/>
      <c r="X230" s="1"/>
      <c r="Y230" s="1"/>
      <c r="Z230" s="1"/>
    </row>
    <row r="231" spans="1:26" ht="13.5" customHeight="1">
      <c r="A231" s="1"/>
      <c r="B231" s="1"/>
      <c r="C231" s="1"/>
      <c r="D231" s="9"/>
      <c r="E231" s="1"/>
      <c r="F231" s="1"/>
      <c r="G231" s="1"/>
      <c r="H231" s="9"/>
      <c r="I231" s="10"/>
      <c r="J231" s="1"/>
      <c r="K231" s="1"/>
      <c r="L231" s="1"/>
      <c r="M231" s="1"/>
      <c r="N231" s="1"/>
      <c r="O231" s="1"/>
      <c r="P231" s="1"/>
      <c r="Q231" s="1"/>
      <c r="R231" s="1"/>
      <c r="S231" s="1"/>
      <c r="T231" s="1"/>
      <c r="U231" s="1"/>
      <c r="V231" s="1"/>
      <c r="W231" s="1"/>
      <c r="X231" s="1"/>
      <c r="Y231" s="1"/>
      <c r="Z231" s="1"/>
    </row>
    <row r="232" spans="1:26" ht="13.5" customHeight="1">
      <c r="A232" s="1"/>
      <c r="B232" s="1"/>
      <c r="C232" s="1"/>
      <c r="D232" s="9"/>
      <c r="E232" s="1"/>
      <c r="F232" s="1"/>
      <c r="G232" s="1"/>
      <c r="H232" s="9"/>
      <c r="I232" s="10"/>
      <c r="J232" s="1"/>
      <c r="K232" s="1"/>
      <c r="L232" s="1"/>
      <c r="M232" s="1"/>
      <c r="N232" s="1"/>
      <c r="O232" s="1"/>
      <c r="P232" s="1"/>
      <c r="Q232" s="1"/>
      <c r="R232" s="1"/>
      <c r="S232" s="1"/>
      <c r="T232" s="1"/>
      <c r="U232" s="1"/>
      <c r="V232" s="1"/>
      <c r="W232" s="1"/>
      <c r="X232" s="1"/>
      <c r="Y232" s="1"/>
      <c r="Z232" s="1"/>
    </row>
    <row r="233" spans="1:26" ht="13.5" customHeight="1">
      <c r="A233" s="1"/>
      <c r="B233" s="1"/>
      <c r="C233" s="1"/>
      <c r="D233" s="9"/>
      <c r="E233" s="1"/>
      <c r="F233" s="1"/>
      <c r="G233" s="1"/>
      <c r="H233" s="9"/>
      <c r="I233" s="10"/>
      <c r="J233" s="1"/>
      <c r="K233" s="1"/>
      <c r="L233" s="1"/>
      <c r="M233" s="1"/>
      <c r="N233" s="1"/>
      <c r="O233" s="1"/>
      <c r="P233" s="1"/>
      <c r="Q233" s="1"/>
      <c r="R233" s="1"/>
      <c r="S233" s="1"/>
      <c r="T233" s="1"/>
      <c r="U233" s="1"/>
      <c r="V233" s="1"/>
      <c r="W233" s="1"/>
      <c r="X233" s="1"/>
      <c r="Y233" s="1"/>
      <c r="Z233" s="1"/>
    </row>
    <row r="234" spans="1:26" ht="13.5" customHeight="1">
      <c r="A234" s="1"/>
      <c r="B234" s="1"/>
      <c r="C234" s="1"/>
      <c r="D234" s="9"/>
      <c r="E234" s="1"/>
      <c r="F234" s="1"/>
      <c r="G234" s="1"/>
      <c r="H234" s="9"/>
      <c r="I234" s="10"/>
      <c r="J234" s="1"/>
      <c r="K234" s="1"/>
      <c r="L234" s="1"/>
      <c r="M234" s="1"/>
      <c r="N234" s="1"/>
      <c r="O234" s="1"/>
      <c r="P234" s="1"/>
      <c r="Q234" s="1"/>
      <c r="R234" s="1"/>
      <c r="S234" s="1"/>
      <c r="T234" s="1"/>
      <c r="U234" s="1"/>
      <c r="V234" s="1"/>
      <c r="W234" s="1"/>
      <c r="X234" s="1"/>
      <c r="Y234" s="1"/>
      <c r="Z234" s="1"/>
    </row>
    <row r="235" spans="1:26" ht="13.5" customHeight="1">
      <c r="A235" s="1"/>
      <c r="B235" s="1"/>
      <c r="C235" s="1"/>
      <c r="D235" s="9"/>
      <c r="E235" s="1"/>
      <c r="F235" s="1"/>
      <c r="G235" s="1"/>
      <c r="H235" s="9"/>
      <c r="I235" s="10"/>
      <c r="J235" s="1"/>
      <c r="K235" s="1"/>
      <c r="L235" s="1"/>
      <c r="M235" s="1"/>
      <c r="N235" s="1"/>
      <c r="O235" s="1"/>
      <c r="P235" s="1"/>
      <c r="Q235" s="1"/>
      <c r="R235" s="1"/>
      <c r="S235" s="1"/>
      <c r="T235" s="1"/>
      <c r="U235" s="1"/>
      <c r="V235" s="1"/>
      <c r="W235" s="1"/>
      <c r="X235" s="1"/>
      <c r="Y235" s="1"/>
      <c r="Z235" s="1"/>
    </row>
    <row r="236" spans="1:26" ht="13.5" customHeight="1">
      <c r="A236" s="1"/>
      <c r="B236" s="1"/>
      <c r="C236" s="1"/>
      <c r="D236" s="9"/>
      <c r="E236" s="1"/>
      <c r="F236" s="1"/>
      <c r="G236" s="1"/>
      <c r="H236" s="9"/>
      <c r="I236" s="10"/>
      <c r="J236" s="1"/>
      <c r="K236" s="1"/>
      <c r="L236" s="1"/>
      <c r="M236" s="1"/>
      <c r="N236" s="1"/>
      <c r="O236" s="1"/>
      <c r="P236" s="1"/>
      <c r="Q236" s="1"/>
      <c r="R236" s="1"/>
      <c r="S236" s="1"/>
      <c r="T236" s="1"/>
      <c r="U236" s="1"/>
      <c r="V236" s="1"/>
      <c r="W236" s="1"/>
      <c r="X236" s="1"/>
      <c r="Y236" s="1"/>
      <c r="Z236" s="1"/>
    </row>
    <row r="237" spans="1:26" ht="13.5" customHeight="1">
      <c r="A237" s="1"/>
      <c r="B237" s="1"/>
      <c r="C237" s="1"/>
      <c r="D237" s="9"/>
      <c r="E237" s="1"/>
      <c r="F237" s="1"/>
      <c r="G237" s="1"/>
      <c r="H237" s="9"/>
      <c r="I237" s="10"/>
      <c r="J237" s="1"/>
      <c r="K237" s="1"/>
      <c r="L237" s="1"/>
      <c r="M237" s="1"/>
      <c r="N237" s="1"/>
      <c r="O237" s="1"/>
      <c r="P237" s="1"/>
      <c r="Q237" s="1"/>
      <c r="R237" s="1"/>
      <c r="S237" s="1"/>
      <c r="T237" s="1"/>
      <c r="U237" s="1"/>
      <c r="V237" s="1"/>
      <c r="W237" s="1"/>
      <c r="X237" s="1"/>
      <c r="Y237" s="1"/>
      <c r="Z237" s="1"/>
    </row>
    <row r="238" spans="1:26" ht="13.5" customHeight="1">
      <c r="A238" s="1"/>
      <c r="B238" s="1"/>
      <c r="C238" s="1"/>
      <c r="D238" s="9"/>
      <c r="E238" s="1"/>
      <c r="F238" s="1"/>
      <c r="G238" s="1"/>
      <c r="H238" s="9"/>
      <c r="I238" s="10"/>
      <c r="J238" s="1"/>
      <c r="K238" s="1"/>
      <c r="L238" s="1"/>
      <c r="M238" s="1"/>
      <c r="N238" s="1"/>
      <c r="O238" s="1"/>
      <c r="P238" s="1"/>
      <c r="Q238" s="1"/>
      <c r="R238" s="1"/>
      <c r="S238" s="1"/>
      <c r="T238" s="1"/>
      <c r="U238" s="1"/>
      <c r="V238" s="1"/>
      <c r="W238" s="1"/>
      <c r="X238" s="1"/>
      <c r="Y238" s="1"/>
      <c r="Z238" s="1"/>
    </row>
    <row r="239" spans="1:26" ht="13.5" customHeight="1">
      <c r="A239" s="1"/>
      <c r="B239" s="1"/>
      <c r="C239" s="1"/>
      <c r="D239" s="9"/>
      <c r="E239" s="1"/>
      <c r="F239" s="1"/>
      <c r="G239" s="1"/>
      <c r="H239" s="9"/>
      <c r="I239" s="10"/>
      <c r="J239" s="1"/>
      <c r="K239" s="1"/>
      <c r="L239" s="1"/>
      <c r="M239" s="1"/>
      <c r="N239" s="1"/>
      <c r="O239" s="1"/>
      <c r="P239" s="1"/>
      <c r="Q239" s="1"/>
      <c r="R239" s="1"/>
      <c r="S239" s="1"/>
      <c r="T239" s="1"/>
      <c r="U239" s="1"/>
      <c r="V239" s="1"/>
      <c r="W239" s="1"/>
      <c r="X239" s="1"/>
      <c r="Y239" s="1"/>
      <c r="Z239" s="1"/>
    </row>
    <row r="240" spans="1:26" ht="13.5" customHeight="1">
      <c r="A240" s="1"/>
      <c r="B240" s="1"/>
      <c r="C240" s="1"/>
      <c r="D240" s="9"/>
      <c r="E240" s="1"/>
      <c r="F240" s="1"/>
      <c r="G240" s="1"/>
      <c r="H240" s="9"/>
      <c r="I240" s="10"/>
      <c r="J240" s="1"/>
      <c r="K240" s="1"/>
      <c r="L240" s="1"/>
      <c r="M240" s="1"/>
      <c r="N240" s="1"/>
      <c r="O240" s="1"/>
      <c r="P240" s="1"/>
      <c r="Q240" s="1"/>
      <c r="R240" s="1"/>
      <c r="S240" s="1"/>
      <c r="T240" s="1"/>
      <c r="U240" s="1"/>
      <c r="V240" s="1"/>
      <c r="W240" s="1"/>
      <c r="X240" s="1"/>
      <c r="Y240" s="1"/>
      <c r="Z240" s="1"/>
    </row>
    <row r="241" spans="1:26" ht="13.5" customHeight="1">
      <c r="A241" s="1"/>
      <c r="B241" s="1"/>
      <c r="C241" s="1"/>
      <c r="D241" s="9"/>
      <c r="E241" s="1"/>
      <c r="F241" s="1"/>
      <c r="G241" s="1"/>
      <c r="H241" s="9"/>
      <c r="I241" s="10"/>
      <c r="J241" s="1"/>
      <c r="K241" s="1"/>
      <c r="L241" s="1"/>
      <c r="M241" s="1"/>
      <c r="N241" s="1"/>
      <c r="O241" s="1"/>
      <c r="P241" s="1"/>
      <c r="Q241" s="1"/>
      <c r="R241" s="1"/>
      <c r="S241" s="1"/>
      <c r="T241" s="1"/>
      <c r="U241" s="1"/>
      <c r="V241" s="1"/>
      <c r="W241" s="1"/>
      <c r="X241" s="1"/>
      <c r="Y241" s="1"/>
      <c r="Z241" s="1"/>
    </row>
    <row r="242" spans="1:26" ht="13.5" customHeight="1">
      <c r="A242" s="1"/>
      <c r="B242" s="1"/>
      <c r="C242" s="1"/>
      <c r="D242" s="9"/>
      <c r="E242" s="1"/>
      <c r="F242" s="1"/>
      <c r="G242" s="1"/>
      <c r="H242" s="9"/>
      <c r="I242" s="10"/>
      <c r="J242" s="1"/>
      <c r="K242" s="1"/>
      <c r="L242" s="1"/>
      <c r="M242" s="1"/>
      <c r="N242" s="1"/>
      <c r="O242" s="1"/>
      <c r="P242" s="1"/>
      <c r="Q242" s="1"/>
      <c r="R242" s="1"/>
      <c r="S242" s="1"/>
      <c r="T242" s="1"/>
      <c r="U242" s="1"/>
      <c r="V242" s="1"/>
      <c r="W242" s="1"/>
      <c r="X242" s="1"/>
      <c r="Y242" s="1"/>
      <c r="Z242" s="1"/>
    </row>
    <row r="243" spans="1:26" ht="13.5" customHeight="1">
      <c r="A243" s="1"/>
      <c r="B243" s="1"/>
      <c r="C243" s="1"/>
      <c r="D243" s="9"/>
      <c r="E243" s="1"/>
      <c r="F243" s="1"/>
      <c r="G243" s="1"/>
      <c r="H243" s="9"/>
      <c r="I243" s="10"/>
      <c r="J243" s="1"/>
      <c r="K243" s="1"/>
      <c r="L243" s="1"/>
      <c r="M243" s="1"/>
      <c r="N243" s="1"/>
      <c r="O243" s="1"/>
      <c r="P243" s="1"/>
      <c r="Q243" s="1"/>
      <c r="R243" s="1"/>
      <c r="S243" s="1"/>
      <c r="T243" s="1"/>
      <c r="U243" s="1"/>
      <c r="V243" s="1"/>
      <c r="W243" s="1"/>
      <c r="X243" s="1"/>
      <c r="Y243" s="1"/>
      <c r="Z243" s="1"/>
    </row>
    <row r="244" spans="1:26" ht="13.5" customHeight="1">
      <c r="A244" s="1"/>
      <c r="B244" s="1"/>
      <c r="C244" s="1"/>
      <c r="D244" s="9"/>
      <c r="E244" s="1"/>
      <c r="F244" s="1"/>
      <c r="G244" s="1"/>
      <c r="H244" s="9"/>
      <c r="I244" s="10"/>
      <c r="J244" s="1"/>
      <c r="K244" s="1"/>
      <c r="L244" s="1"/>
      <c r="M244" s="1"/>
      <c r="N244" s="1"/>
      <c r="O244" s="1"/>
      <c r="P244" s="1"/>
      <c r="Q244" s="1"/>
      <c r="R244" s="1"/>
      <c r="S244" s="1"/>
      <c r="T244" s="1"/>
      <c r="U244" s="1"/>
      <c r="V244" s="1"/>
      <c r="W244" s="1"/>
      <c r="X244" s="1"/>
      <c r="Y244" s="1"/>
      <c r="Z244" s="1"/>
    </row>
    <row r="245" spans="1:26" ht="13.5" customHeight="1">
      <c r="A245" s="1"/>
      <c r="B245" s="1"/>
      <c r="C245" s="1"/>
      <c r="D245" s="9"/>
      <c r="E245" s="1"/>
      <c r="F245" s="1"/>
      <c r="G245" s="1"/>
      <c r="H245" s="9"/>
      <c r="I245" s="10"/>
      <c r="J245" s="1"/>
      <c r="K245" s="1"/>
      <c r="L245" s="1"/>
      <c r="M245" s="1"/>
      <c r="N245" s="1"/>
      <c r="O245" s="1"/>
      <c r="P245" s="1"/>
      <c r="Q245" s="1"/>
      <c r="R245" s="1"/>
      <c r="S245" s="1"/>
      <c r="T245" s="1"/>
      <c r="U245" s="1"/>
      <c r="V245" s="1"/>
      <c r="W245" s="1"/>
      <c r="X245" s="1"/>
      <c r="Y245" s="1"/>
      <c r="Z245" s="1"/>
    </row>
    <row r="246" spans="1:26" ht="13.5" customHeight="1">
      <c r="A246" s="1"/>
      <c r="B246" s="1"/>
      <c r="C246" s="1"/>
      <c r="D246" s="9"/>
      <c r="E246" s="1"/>
      <c r="F246" s="1"/>
      <c r="G246" s="1"/>
      <c r="H246" s="9"/>
      <c r="I246" s="10"/>
      <c r="J246" s="1"/>
      <c r="K246" s="1"/>
      <c r="L246" s="1"/>
      <c r="M246" s="1"/>
      <c r="N246" s="1"/>
      <c r="O246" s="1"/>
      <c r="P246" s="1"/>
      <c r="Q246" s="1"/>
      <c r="R246" s="1"/>
      <c r="S246" s="1"/>
      <c r="T246" s="1"/>
      <c r="U246" s="1"/>
      <c r="V246" s="1"/>
      <c r="W246" s="1"/>
      <c r="X246" s="1"/>
      <c r="Y246" s="1"/>
      <c r="Z246" s="1"/>
    </row>
    <row r="247" spans="1:26" ht="13.5" customHeight="1">
      <c r="A247" s="1"/>
      <c r="B247" s="1"/>
      <c r="C247" s="1"/>
      <c r="D247" s="9"/>
      <c r="E247" s="1"/>
      <c r="F247" s="1"/>
      <c r="G247" s="1"/>
      <c r="H247" s="9"/>
      <c r="I247" s="10"/>
      <c r="J247" s="1"/>
      <c r="K247" s="1"/>
      <c r="L247" s="1"/>
      <c r="M247" s="1"/>
      <c r="N247" s="1"/>
      <c r="O247" s="1"/>
      <c r="P247" s="1"/>
      <c r="Q247" s="1"/>
      <c r="R247" s="1"/>
      <c r="S247" s="1"/>
      <c r="T247" s="1"/>
      <c r="U247" s="1"/>
      <c r="V247" s="1"/>
      <c r="W247" s="1"/>
      <c r="X247" s="1"/>
      <c r="Y247" s="1"/>
      <c r="Z247" s="1"/>
    </row>
    <row r="248" spans="1:26" ht="13.5" customHeight="1">
      <c r="A248" s="1"/>
      <c r="B248" s="1"/>
      <c r="C248" s="1"/>
      <c r="D248" s="9"/>
      <c r="E248" s="1"/>
      <c r="F248" s="1"/>
      <c r="G248" s="1"/>
      <c r="H248" s="9"/>
      <c r="I248" s="10"/>
      <c r="J248" s="1"/>
      <c r="K248" s="1"/>
      <c r="L248" s="1"/>
      <c r="M248" s="1"/>
      <c r="N248" s="1"/>
      <c r="O248" s="1"/>
      <c r="P248" s="1"/>
      <c r="Q248" s="1"/>
      <c r="R248" s="1"/>
      <c r="S248" s="1"/>
      <c r="T248" s="1"/>
      <c r="U248" s="1"/>
      <c r="V248" s="1"/>
      <c r="W248" s="1"/>
      <c r="X248" s="1"/>
      <c r="Y248" s="1"/>
      <c r="Z248" s="1"/>
    </row>
    <row r="249" spans="1:26" ht="13.5" customHeight="1">
      <c r="A249" s="1"/>
      <c r="B249" s="1"/>
      <c r="C249" s="1"/>
      <c r="D249" s="9"/>
      <c r="E249" s="1"/>
      <c r="F249" s="1"/>
      <c r="G249" s="1"/>
      <c r="H249" s="9"/>
      <c r="I249" s="10"/>
      <c r="J249" s="1"/>
      <c r="K249" s="1"/>
      <c r="L249" s="1"/>
      <c r="M249" s="1"/>
      <c r="N249" s="1"/>
      <c r="O249" s="1"/>
      <c r="P249" s="1"/>
      <c r="Q249" s="1"/>
      <c r="R249" s="1"/>
      <c r="S249" s="1"/>
      <c r="T249" s="1"/>
      <c r="U249" s="1"/>
      <c r="V249" s="1"/>
      <c r="W249" s="1"/>
      <c r="X249" s="1"/>
      <c r="Y249" s="1"/>
      <c r="Z249" s="1"/>
    </row>
    <row r="250" spans="1:26" ht="13.5" customHeight="1">
      <c r="A250" s="1"/>
      <c r="B250" s="1"/>
      <c r="C250" s="1"/>
      <c r="D250" s="9"/>
      <c r="E250" s="1"/>
      <c r="F250" s="1"/>
      <c r="G250" s="1"/>
      <c r="H250" s="9"/>
      <c r="I250" s="10"/>
      <c r="J250" s="1"/>
      <c r="K250" s="1"/>
      <c r="L250" s="1"/>
      <c r="M250" s="1"/>
      <c r="N250" s="1"/>
      <c r="O250" s="1"/>
      <c r="P250" s="1"/>
      <c r="Q250" s="1"/>
      <c r="R250" s="1"/>
      <c r="S250" s="1"/>
      <c r="T250" s="1"/>
      <c r="U250" s="1"/>
      <c r="V250" s="1"/>
      <c r="W250" s="1"/>
      <c r="X250" s="1"/>
      <c r="Y250" s="1"/>
      <c r="Z250" s="1"/>
    </row>
    <row r="251" spans="1:26" ht="13.5" customHeight="1">
      <c r="A251" s="1"/>
      <c r="B251" s="1"/>
      <c r="C251" s="1"/>
      <c r="D251" s="9"/>
      <c r="E251" s="1"/>
      <c r="F251" s="1"/>
      <c r="G251" s="1"/>
      <c r="H251" s="9"/>
      <c r="I251" s="10"/>
      <c r="J251" s="1"/>
      <c r="K251" s="1"/>
      <c r="L251" s="1"/>
      <c r="M251" s="1"/>
      <c r="N251" s="1"/>
      <c r="O251" s="1"/>
      <c r="P251" s="1"/>
      <c r="Q251" s="1"/>
      <c r="R251" s="1"/>
      <c r="S251" s="1"/>
      <c r="T251" s="1"/>
      <c r="U251" s="1"/>
      <c r="V251" s="1"/>
      <c r="W251" s="1"/>
      <c r="X251" s="1"/>
      <c r="Y251" s="1"/>
      <c r="Z251" s="1"/>
    </row>
    <row r="252" spans="1:26" ht="13.5" customHeight="1">
      <c r="A252" s="1"/>
      <c r="B252" s="1"/>
      <c r="C252" s="1"/>
      <c r="D252" s="9"/>
      <c r="E252" s="1"/>
      <c r="F252" s="1"/>
      <c r="G252" s="1"/>
      <c r="H252" s="9"/>
      <c r="I252" s="10"/>
      <c r="J252" s="1"/>
      <c r="K252" s="1"/>
      <c r="L252" s="1"/>
      <c r="M252" s="1"/>
      <c r="N252" s="1"/>
      <c r="O252" s="1"/>
      <c r="P252" s="1"/>
      <c r="Q252" s="1"/>
      <c r="R252" s="1"/>
      <c r="S252" s="1"/>
      <c r="T252" s="1"/>
      <c r="U252" s="1"/>
      <c r="V252" s="1"/>
      <c r="W252" s="1"/>
      <c r="X252" s="1"/>
      <c r="Y252" s="1"/>
      <c r="Z252" s="1"/>
    </row>
    <row r="253" spans="1:26" ht="13.5" customHeight="1">
      <c r="A253" s="1"/>
      <c r="B253" s="1"/>
      <c r="C253" s="1"/>
      <c r="D253" s="9"/>
      <c r="E253" s="1"/>
      <c r="F253" s="1"/>
      <c r="G253" s="1"/>
      <c r="H253" s="9"/>
      <c r="I253" s="10"/>
      <c r="J253" s="1"/>
      <c r="K253" s="1"/>
      <c r="L253" s="1"/>
      <c r="M253" s="1"/>
      <c r="N253" s="1"/>
      <c r="O253" s="1"/>
      <c r="P253" s="1"/>
      <c r="Q253" s="1"/>
      <c r="R253" s="1"/>
      <c r="S253" s="1"/>
      <c r="T253" s="1"/>
      <c r="U253" s="1"/>
      <c r="V253" s="1"/>
      <c r="W253" s="1"/>
      <c r="X253" s="1"/>
      <c r="Y253" s="1"/>
      <c r="Z253" s="1"/>
    </row>
    <row r="254" spans="1:26" ht="13.5" customHeight="1">
      <c r="A254" s="1"/>
      <c r="B254" s="1"/>
      <c r="C254" s="1"/>
      <c r="D254" s="9"/>
      <c r="E254" s="1"/>
      <c r="F254" s="1"/>
      <c r="G254" s="1"/>
      <c r="H254" s="9"/>
      <c r="I254" s="10"/>
      <c r="J254" s="1"/>
      <c r="K254" s="1"/>
      <c r="L254" s="1"/>
      <c r="M254" s="1"/>
      <c r="N254" s="1"/>
      <c r="O254" s="1"/>
      <c r="P254" s="1"/>
      <c r="Q254" s="1"/>
      <c r="R254" s="1"/>
      <c r="S254" s="1"/>
      <c r="T254" s="1"/>
      <c r="U254" s="1"/>
      <c r="V254" s="1"/>
      <c r="W254" s="1"/>
      <c r="X254" s="1"/>
      <c r="Y254" s="1"/>
      <c r="Z254" s="1"/>
    </row>
    <row r="255" spans="1:26" ht="13.5" customHeight="1">
      <c r="A255" s="1"/>
      <c r="B255" s="1"/>
      <c r="C255" s="1"/>
      <c r="D255" s="9"/>
      <c r="E255" s="1"/>
      <c r="F255" s="1"/>
      <c r="G255" s="1"/>
      <c r="H255" s="9"/>
      <c r="I255" s="10"/>
      <c r="J255" s="1"/>
      <c r="K255" s="1"/>
      <c r="L255" s="1"/>
      <c r="M255" s="1"/>
      <c r="N255" s="1"/>
      <c r="O255" s="1"/>
      <c r="P255" s="1"/>
      <c r="Q255" s="1"/>
      <c r="R255" s="1"/>
      <c r="S255" s="1"/>
      <c r="T255" s="1"/>
      <c r="U255" s="1"/>
      <c r="V255" s="1"/>
      <c r="W255" s="1"/>
      <c r="X255" s="1"/>
      <c r="Y255" s="1"/>
      <c r="Z255" s="1"/>
    </row>
    <row r="256" spans="1:26" ht="13.5" customHeight="1">
      <c r="A256" s="1"/>
      <c r="B256" s="1"/>
      <c r="C256" s="1"/>
      <c r="D256" s="9"/>
      <c r="E256" s="1"/>
      <c r="F256" s="1"/>
      <c r="G256" s="1"/>
      <c r="H256" s="9"/>
      <c r="I256" s="10"/>
      <c r="J256" s="1"/>
      <c r="K256" s="1"/>
      <c r="L256" s="1"/>
      <c r="M256" s="1"/>
      <c r="N256" s="1"/>
      <c r="O256" s="1"/>
      <c r="P256" s="1"/>
      <c r="Q256" s="1"/>
      <c r="R256" s="1"/>
      <c r="S256" s="1"/>
      <c r="T256" s="1"/>
      <c r="U256" s="1"/>
      <c r="V256" s="1"/>
      <c r="W256" s="1"/>
      <c r="X256" s="1"/>
      <c r="Y256" s="1"/>
      <c r="Z256" s="1"/>
    </row>
    <row r="257" spans="1:26" ht="13.5" customHeight="1">
      <c r="A257" s="1"/>
      <c r="B257" s="1"/>
      <c r="C257" s="1"/>
      <c r="D257" s="9"/>
      <c r="E257" s="1"/>
      <c r="F257" s="1"/>
      <c r="G257" s="1"/>
      <c r="H257" s="9"/>
      <c r="I257" s="10"/>
      <c r="J257" s="1"/>
      <c r="K257" s="1"/>
      <c r="L257" s="1"/>
      <c r="M257" s="1"/>
      <c r="N257" s="1"/>
      <c r="O257" s="1"/>
      <c r="P257" s="1"/>
      <c r="Q257" s="1"/>
      <c r="R257" s="1"/>
      <c r="S257" s="1"/>
      <c r="T257" s="1"/>
      <c r="U257" s="1"/>
      <c r="V257" s="1"/>
      <c r="W257" s="1"/>
      <c r="X257" s="1"/>
      <c r="Y257" s="1"/>
      <c r="Z257" s="1"/>
    </row>
    <row r="258" spans="1:26" ht="13.5" customHeight="1">
      <c r="A258" s="1"/>
      <c r="B258" s="1"/>
      <c r="C258" s="1"/>
      <c r="D258" s="9"/>
      <c r="E258" s="1"/>
      <c r="F258" s="1"/>
      <c r="G258" s="1"/>
      <c r="H258" s="9"/>
      <c r="I258" s="10"/>
      <c r="J258" s="1"/>
      <c r="K258" s="1"/>
      <c r="L258" s="1"/>
      <c r="M258" s="1"/>
      <c r="N258" s="1"/>
      <c r="O258" s="1"/>
      <c r="P258" s="1"/>
      <c r="Q258" s="1"/>
      <c r="R258" s="1"/>
      <c r="S258" s="1"/>
      <c r="T258" s="1"/>
      <c r="U258" s="1"/>
      <c r="V258" s="1"/>
      <c r="W258" s="1"/>
      <c r="X258" s="1"/>
      <c r="Y258" s="1"/>
      <c r="Z258" s="1"/>
    </row>
    <row r="259" spans="1:26" ht="13.5" customHeight="1">
      <c r="A259" s="1"/>
      <c r="B259" s="1"/>
      <c r="C259" s="1"/>
      <c r="D259" s="9"/>
      <c r="E259" s="1"/>
      <c r="F259" s="1"/>
      <c r="G259" s="1"/>
      <c r="H259" s="9"/>
      <c r="I259" s="10"/>
      <c r="J259" s="1"/>
      <c r="K259" s="1"/>
      <c r="L259" s="1"/>
      <c r="M259" s="1"/>
      <c r="N259" s="1"/>
      <c r="O259" s="1"/>
      <c r="P259" s="1"/>
      <c r="Q259" s="1"/>
      <c r="R259" s="1"/>
      <c r="S259" s="1"/>
      <c r="T259" s="1"/>
      <c r="U259" s="1"/>
      <c r="V259" s="1"/>
      <c r="W259" s="1"/>
      <c r="X259" s="1"/>
      <c r="Y259" s="1"/>
      <c r="Z259" s="1"/>
    </row>
    <row r="260" spans="1:26" ht="13.5" customHeight="1">
      <c r="A260" s="1"/>
      <c r="B260" s="1"/>
      <c r="C260" s="1"/>
      <c r="D260" s="9"/>
      <c r="E260" s="1"/>
      <c r="F260" s="1"/>
      <c r="G260" s="1"/>
      <c r="H260" s="9"/>
      <c r="I260" s="10"/>
      <c r="J260" s="1"/>
      <c r="K260" s="1"/>
      <c r="L260" s="1"/>
      <c r="M260" s="1"/>
      <c r="N260" s="1"/>
      <c r="O260" s="1"/>
      <c r="P260" s="1"/>
      <c r="Q260" s="1"/>
      <c r="R260" s="1"/>
      <c r="S260" s="1"/>
      <c r="T260" s="1"/>
      <c r="U260" s="1"/>
      <c r="V260" s="1"/>
      <c r="W260" s="1"/>
      <c r="X260" s="1"/>
      <c r="Y260" s="1"/>
      <c r="Z260" s="1"/>
    </row>
    <row r="261" spans="1:26" ht="13.5" customHeight="1">
      <c r="A261" s="1"/>
      <c r="B261" s="1"/>
      <c r="C261" s="1"/>
      <c r="D261" s="9"/>
      <c r="E261" s="1"/>
      <c r="F261" s="1"/>
      <c r="G261" s="1"/>
      <c r="H261" s="9"/>
      <c r="I261" s="10"/>
      <c r="J261" s="1"/>
      <c r="K261" s="1"/>
      <c r="L261" s="1"/>
      <c r="M261" s="1"/>
      <c r="N261" s="1"/>
      <c r="O261" s="1"/>
      <c r="P261" s="1"/>
      <c r="Q261" s="1"/>
      <c r="R261" s="1"/>
      <c r="S261" s="1"/>
      <c r="T261" s="1"/>
      <c r="U261" s="1"/>
      <c r="V261" s="1"/>
      <c r="W261" s="1"/>
      <c r="X261" s="1"/>
      <c r="Y261" s="1"/>
      <c r="Z261" s="1"/>
    </row>
    <row r="262" spans="1:26" ht="13.5" customHeight="1">
      <c r="A262" s="1"/>
      <c r="B262" s="1"/>
      <c r="C262" s="1"/>
      <c r="D262" s="9"/>
      <c r="E262" s="1"/>
      <c r="F262" s="1"/>
      <c r="G262" s="1"/>
      <c r="H262" s="9"/>
      <c r="I262" s="10"/>
      <c r="J262" s="1"/>
      <c r="K262" s="1"/>
      <c r="L262" s="1"/>
      <c r="M262" s="1"/>
      <c r="N262" s="1"/>
      <c r="O262" s="1"/>
      <c r="P262" s="1"/>
      <c r="Q262" s="1"/>
      <c r="R262" s="1"/>
      <c r="S262" s="1"/>
      <c r="T262" s="1"/>
      <c r="U262" s="1"/>
      <c r="V262" s="1"/>
      <c r="W262" s="1"/>
      <c r="X262" s="1"/>
      <c r="Y262" s="1"/>
      <c r="Z262" s="1"/>
    </row>
    <row r="263" spans="1:26" ht="13.5" customHeight="1">
      <c r="A263" s="1"/>
      <c r="B263" s="1"/>
      <c r="C263" s="1"/>
      <c r="D263" s="9"/>
      <c r="E263" s="1"/>
      <c r="F263" s="1"/>
      <c r="G263" s="1"/>
      <c r="H263" s="9"/>
      <c r="I263" s="10"/>
      <c r="J263" s="1"/>
      <c r="K263" s="1"/>
      <c r="L263" s="1"/>
      <c r="M263" s="1"/>
      <c r="N263" s="1"/>
      <c r="O263" s="1"/>
      <c r="P263" s="1"/>
      <c r="Q263" s="1"/>
      <c r="R263" s="1"/>
      <c r="S263" s="1"/>
      <c r="T263" s="1"/>
      <c r="U263" s="1"/>
      <c r="V263" s="1"/>
      <c r="W263" s="1"/>
      <c r="X263" s="1"/>
      <c r="Y263" s="1"/>
      <c r="Z263" s="1"/>
    </row>
    <row r="264" spans="1:26" ht="13.5" customHeight="1">
      <c r="A264" s="1"/>
      <c r="B264" s="1"/>
      <c r="C264" s="1"/>
      <c r="D264" s="9"/>
      <c r="E264" s="1"/>
      <c r="F264" s="1"/>
      <c r="G264" s="1"/>
      <c r="H264" s="9"/>
      <c r="I264" s="10"/>
      <c r="J264" s="1"/>
      <c r="K264" s="1"/>
      <c r="L264" s="1"/>
      <c r="M264" s="1"/>
      <c r="N264" s="1"/>
      <c r="O264" s="1"/>
      <c r="P264" s="1"/>
      <c r="Q264" s="1"/>
      <c r="R264" s="1"/>
      <c r="S264" s="1"/>
      <c r="T264" s="1"/>
      <c r="U264" s="1"/>
      <c r="V264" s="1"/>
      <c r="W264" s="1"/>
      <c r="X264" s="1"/>
      <c r="Y264" s="1"/>
      <c r="Z264" s="1"/>
    </row>
    <row r="265" spans="1:26" ht="13.5" customHeight="1">
      <c r="A265" s="1"/>
      <c r="B265" s="1"/>
      <c r="C265" s="1"/>
      <c r="D265" s="9"/>
      <c r="E265" s="1"/>
      <c r="F265" s="1"/>
      <c r="G265" s="1"/>
      <c r="H265" s="9"/>
      <c r="I265" s="10"/>
      <c r="J265" s="1"/>
      <c r="K265" s="1"/>
      <c r="L265" s="1"/>
      <c r="M265" s="1"/>
      <c r="N265" s="1"/>
      <c r="O265" s="1"/>
      <c r="P265" s="1"/>
      <c r="Q265" s="1"/>
      <c r="R265" s="1"/>
      <c r="S265" s="1"/>
      <c r="T265" s="1"/>
      <c r="U265" s="1"/>
      <c r="V265" s="1"/>
      <c r="W265" s="1"/>
      <c r="X265" s="1"/>
      <c r="Y265" s="1"/>
      <c r="Z265" s="1"/>
    </row>
    <row r="266" spans="1:26" ht="13.5" customHeight="1">
      <c r="A266" s="1"/>
      <c r="B266" s="1"/>
      <c r="C266" s="1"/>
      <c r="D266" s="9"/>
      <c r="E266" s="1"/>
      <c r="F266" s="1"/>
      <c r="G266" s="1"/>
      <c r="H266" s="9"/>
      <c r="I266" s="10"/>
      <c r="J266" s="1"/>
      <c r="K266" s="1"/>
      <c r="L266" s="1"/>
      <c r="M266" s="1"/>
      <c r="N266" s="1"/>
      <c r="O266" s="1"/>
      <c r="P266" s="1"/>
      <c r="Q266" s="1"/>
      <c r="R266" s="1"/>
      <c r="S266" s="1"/>
      <c r="T266" s="1"/>
      <c r="U266" s="1"/>
      <c r="V266" s="1"/>
      <c r="W266" s="1"/>
      <c r="X266" s="1"/>
      <c r="Y266" s="1"/>
      <c r="Z266" s="1"/>
    </row>
    <row r="267" spans="1:26" ht="13.5" customHeight="1">
      <c r="A267" s="1"/>
      <c r="B267" s="1"/>
      <c r="C267" s="1"/>
      <c r="D267" s="9"/>
      <c r="E267" s="1"/>
      <c r="F267" s="1"/>
      <c r="G267" s="1"/>
      <c r="H267" s="9"/>
      <c r="I267" s="10"/>
      <c r="J267" s="1"/>
      <c r="K267" s="1"/>
      <c r="L267" s="1"/>
      <c r="M267" s="1"/>
      <c r="N267" s="1"/>
      <c r="O267" s="1"/>
      <c r="P267" s="1"/>
      <c r="Q267" s="1"/>
      <c r="R267" s="1"/>
      <c r="S267" s="1"/>
      <c r="T267" s="1"/>
      <c r="U267" s="1"/>
      <c r="V267" s="1"/>
      <c r="W267" s="1"/>
      <c r="X267" s="1"/>
      <c r="Y267" s="1"/>
      <c r="Z267" s="1"/>
    </row>
    <row r="268" spans="1:26" ht="13.5" customHeight="1">
      <c r="A268" s="1"/>
      <c r="B268" s="1"/>
      <c r="C268" s="1"/>
      <c r="D268" s="9"/>
      <c r="E268" s="1"/>
      <c r="F268" s="1"/>
      <c r="G268" s="1"/>
      <c r="H268" s="9"/>
      <c r="I268" s="10"/>
      <c r="J268" s="1"/>
      <c r="K268" s="1"/>
      <c r="L268" s="1"/>
      <c r="M268" s="1"/>
      <c r="N268" s="1"/>
      <c r="O268" s="1"/>
      <c r="P268" s="1"/>
      <c r="Q268" s="1"/>
      <c r="R268" s="1"/>
      <c r="S268" s="1"/>
      <c r="T268" s="1"/>
      <c r="U268" s="1"/>
      <c r="V268" s="1"/>
      <c r="W268" s="1"/>
      <c r="X268" s="1"/>
      <c r="Y268" s="1"/>
      <c r="Z268" s="1"/>
    </row>
    <row r="269" spans="1:26" ht="13.5" customHeight="1">
      <c r="A269" s="1"/>
      <c r="B269" s="1"/>
      <c r="C269" s="1"/>
      <c r="D269" s="9"/>
      <c r="E269" s="1"/>
      <c r="F269" s="1"/>
      <c r="G269" s="1"/>
      <c r="H269" s="9"/>
      <c r="I269" s="10"/>
      <c r="J269" s="1"/>
      <c r="K269" s="1"/>
      <c r="L269" s="1"/>
      <c r="M269" s="1"/>
      <c r="N269" s="1"/>
      <c r="O269" s="1"/>
      <c r="P269" s="1"/>
      <c r="Q269" s="1"/>
      <c r="R269" s="1"/>
      <c r="S269" s="1"/>
      <c r="T269" s="1"/>
      <c r="U269" s="1"/>
      <c r="V269" s="1"/>
      <c r="W269" s="1"/>
      <c r="X269" s="1"/>
      <c r="Y269" s="1"/>
      <c r="Z269" s="1"/>
    </row>
    <row r="270" spans="1:26" ht="13.5" customHeight="1">
      <c r="A270" s="1"/>
      <c r="B270" s="1"/>
      <c r="C270" s="1"/>
      <c r="D270" s="9"/>
      <c r="E270" s="1"/>
      <c r="F270" s="1"/>
      <c r="G270" s="1"/>
      <c r="H270" s="9"/>
      <c r="I270" s="10"/>
      <c r="J270" s="1"/>
      <c r="K270" s="1"/>
      <c r="L270" s="1"/>
      <c r="M270" s="1"/>
      <c r="N270" s="1"/>
      <c r="O270" s="1"/>
      <c r="P270" s="1"/>
      <c r="Q270" s="1"/>
      <c r="R270" s="1"/>
      <c r="S270" s="1"/>
      <c r="T270" s="1"/>
      <c r="U270" s="1"/>
      <c r="V270" s="1"/>
      <c r="W270" s="1"/>
      <c r="X270" s="1"/>
      <c r="Y270" s="1"/>
      <c r="Z270" s="1"/>
    </row>
    <row r="271" spans="1:26" ht="13.5" customHeight="1">
      <c r="A271" s="1"/>
      <c r="B271" s="1"/>
      <c r="C271" s="1"/>
      <c r="D271" s="9"/>
      <c r="E271" s="1"/>
      <c r="F271" s="1"/>
      <c r="G271" s="1"/>
      <c r="H271" s="9"/>
      <c r="I271" s="10"/>
      <c r="J271" s="1"/>
      <c r="K271" s="1"/>
      <c r="L271" s="1"/>
      <c r="M271" s="1"/>
      <c r="N271" s="1"/>
      <c r="O271" s="1"/>
      <c r="P271" s="1"/>
      <c r="Q271" s="1"/>
      <c r="R271" s="1"/>
      <c r="S271" s="1"/>
      <c r="T271" s="1"/>
      <c r="U271" s="1"/>
      <c r="V271" s="1"/>
      <c r="W271" s="1"/>
      <c r="X271" s="1"/>
      <c r="Y271" s="1"/>
      <c r="Z271" s="1"/>
    </row>
    <row r="272" spans="1:26" ht="13.5" customHeight="1">
      <c r="A272" s="1"/>
      <c r="B272" s="1"/>
      <c r="C272" s="1"/>
      <c r="D272" s="9"/>
      <c r="E272" s="1"/>
      <c r="F272" s="1"/>
      <c r="G272" s="1"/>
      <c r="H272" s="9"/>
      <c r="I272" s="10"/>
      <c r="J272" s="1"/>
      <c r="K272" s="1"/>
      <c r="L272" s="1"/>
      <c r="M272" s="1"/>
      <c r="N272" s="1"/>
      <c r="O272" s="1"/>
      <c r="P272" s="1"/>
      <c r="Q272" s="1"/>
      <c r="R272" s="1"/>
      <c r="S272" s="1"/>
      <c r="T272" s="1"/>
      <c r="U272" s="1"/>
      <c r="V272" s="1"/>
      <c r="W272" s="1"/>
      <c r="X272" s="1"/>
      <c r="Y272" s="1"/>
      <c r="Z272" s="1"/>
    </row>
    <row r="273" spans="1:26" ht="13.5" customHeight="1">
      <c r="A273" s="1"/>
      <c r="B273" s="1"/>
      <c r="C273" s="1"/>
      <c r="D273" s="9"/>
      <c r="E273" s="1"/>
      <c r="F273" s="1"/>
      <c r="G273" s="1"/>
      <c r="H273" s="9"/>
      <c r="I273" s="10"/>
      <c r="J273" s="1"/>
      <c r="K273" s="1"/>
      <c r="L273" s="1"/>
      <c r="M273" s="1"/>
      <c r="N273" s="1"/>
      <c r="O273" s="1"/>
      <c r="P273" s="1"/>
      <c r="Q273" s="1"/>
      <c r="R273" s="1"/>
      <c r="S273" s="1"/>
      <c r="T273" s="1"/>
      <c r="U273" s="1"/>
      <c r="V273" s="1"/>
      <c r="W273" s="1"/>
      <c r="X273" s="1"/>
      <c r="Y273" s="1"/>
      <c r="Z273" s="1"/>
    </row>
    <row r="274" spans="1:26" ht="13.5" customHeight="1">
      <c r="A274" s="1"/>
      <c r="B274" s="1"/>
      <c r="C274" s="1"/>
      <c r="D274" s="9"/>
      <c r="E274" s="1"/>
      <c r="F274" s="1"/>
      <c r="G274" s="1"/>
      <c r="H274" s="9"/>
      <c r="I274" s="10"/>
      <c r="J274" s="1"/>
      <c r="K274" s="1"/>
      <c r="L274" s="1"/>
      <c r="M274" s="1"/>
      <c r="N274" s="1"/>
      <c r="O274" s="1"/>
      <c r="P274" s="1"/>
      <c r="Q274" s="1"/>
      <c r="R274" s="1"/>
      <c r="S274" s="1"/>
      <c r="T274" s="1"/>
      <c r="U274" s="1"/>
      <c r="V274" s="1"/>
      <c r="W274" s="1"/>
      <c r="X274" s="1"/>
      <c r="Y274" s="1"/>
      <c r="Z274" s="1"/>
    </row>
    <row r="275" spans="1:26" ht="13.5" customHeight="1">
      <c r="A275" s="1"/>
      <c r="B275" s="1"/>
      <c r="C275" s="1"/>
      <c r="D275" s="9"/>
      <c r="E275" s="1"/>
      <c r="F275" s="1"/>
      <c r="G275" s="1"/>
      <c r="H275" s="9"/>
      <c r="I275" s="10"/>
      <c r="J275" s="1"/>
      <c r="K275" s="1"/>
      <c r="L275" s="1"/>
      <c r="M275" s="1"/>
      <c r="N275" s="1"/>
      <c r="O275" s="1"/>
      <c r="P275" s="1"/>
      <c r="Q275" s="1"/>
      <c r="R275" s="1"/>
      <c r="S275" s="1"/>
      <c r="T275" s="1"/>
      <c r="U275" s="1"/>
      <c r="V275" s="1"/>
      <c r="W275" s="1"/>
      <c r="X275" s="1"/>
      <c r="Y275" s="1"/>
      <c r="Z275" s="1"/>
    </row>
    <row r="276" spans="1:26" ht="13.5" customHeight="1">
      <c r="A276" s="1"/>
      <c r="B276" s="1"/>
      <c r="C276" s="1"/>
      <c r="D276" s="9"/>
      <c r="E276" s="1"/>
      <c r="F276" s="1"/>
      <c r="G276" s="1"/>
      <c r="H276" s="9"/>
      <c r="I276" s="10"/>
      <c r="J276" s="1"/>
      <c r="K276" s="1"/>
      <c r="L276" s="1"/>
      <c r="M276" s="1"/>
      <c r="N276" s="1"/>
      <c r="O276" s="1"/>
      <c r="P276" s="1"/>
      <c r="Q276" s="1"/>
      <c r="R276" s="1"/>
      <c r="S276" s="1"/>
      <c r="T276" s="1"/>
      <c r="U276" s="1"/>
      <c r="V276" s="1"/>
      <c r="W276" s="1"/>
      <c r="X276" s="1"/>
      <c r="Y276" s="1"/>
      <c r="Z276" s="1"/>
    </row>
    <row r="277" spans="1:26" ht="13.5" customHeight="1">
      <c r="A277" s="1"/>
      <c r="B277" s="1"/>
      <c r="C277" s="1"/>
      <c r="D277" s="9"/>
      <c r="E277" s="1"/>
      <c r="F277" s="1"/>
      <c r="G277" s="1"/>
      <c r="H277" s="9"/>
      <c r="I277" s="10"/>
      <c r="J277" s="1"/>
      <c r="K277" s="1"/>
      <c r="L277" s="1"/>
      <c r="M277" s="1"/>
      <c r="N277" s="1"/>
      <c r="O277" s="1"/>
      <c r="P277" s="1"/>
      <c r="Q277" s="1"/>
      <c r="R277" s="1"/>
      <c r="S277" s="1"/>
      <c r="T277" s="1"/>
      <c r="U277" s="1"/>
      <c r="V277" s="1"/>
      <c r="W277" s="1"/>
      <c r="X277" s="1"/>
      <c r="Y277" s="1"/>
      <c r="Z277" s="1"/>
    </row>
    <row r="278" spans="1:26" ht="13.5" customHeight="1">
      <c r="A278" s="1"/>
      <c r="B278" s="1"/>
      <c r="C278" s="1"/>
      <c r="D278" s="9"/>
      <c r="E278" s="1"/>
      <c r="F278" s="1"/>
      <c r="G278" s="1"/>
      <c r="H278" s="9"/>
      <c r="I278" s="10"/>
      <c r="J278" s="1"/>
      <c r="K278" s="1"/>
      <c r="L278" s="1"/>
      <c r="M278" s="1"/>
      <c r="N278" s="1"/>
      <c r="O278" s="1"/>
      <c r="P278" s="1"/>
      <c r="Q278" s="1"/>
      <c r="R278" s="1"/>
      <c r="S278" s="1"/>
      <c r="T278" s="1"/>
      <c r="U278" s="1"/>
      <c r="V278" s="1"/>
      <c r="W278" s="1"/>
      <c r="X278" s="1"/>
      <c r="Y278" s="1"/>
      <c r="Z278" s="1"/>
    </row>
    <row r="279" spans="1:26" ht="13.5" customHeight="1">
      <c r="A279" s="1"/>
      <c r="B279" s="1"/>
      <c r="C279" s="1"/>
      <c r="D279" s="9"/>
      <c r="E279" s="1"/>
      <c r="F279" s="1"/>
      <c r="G279" s="1"/>
      <c r="H279" s="9"/>
      <c r="I279" s="10"/>
      <c r="J279" s="1"/>
      <c r="K279" s="1"/>
      <c r="L279" s="1"/>
      <c r="M279" s="1"/>
      <c r="N279" s="1"/>
      <c r="O279" s="1"/>
      <c r="P279" s="1"/>
      <c r="Q279" s="1"/>
      <c r="R279" s="1"/>
      <c r="S279" s="1"/>
      <c r="T279" s="1"/>
      <c r="U279" s="1"/>
      <c r="V279" s="1"/>
      <c r="W279" s="1"/>
      <c r="X279" s="1"/>
      <c r="Y279" s="1"/>
      <c r="Z279" s="1"/>
    </row>
    <row r="280" spans="1:26" ht="13.5" customHeight="1">
      <c r="A280" s="1"/>
      <c r="B280" s="1"/>
      <c r="C280" s="1"/>
      <c r="D280" s="9"/>
      <c r="E280" s="1"/>
      <c r="F280" s="1"/>
      <c r="G280" s="1"/>
      <c r="H280" s="9"/>
      <c r="I280" s="10"/>
      <c r="J280" s="1"/>
      <c r="K280" s="1"/>
      <c r="L280" s="1"/>
      <c r="M280" s="1"/>
      <c r="N280" s="1"/>
      <c r="O280" s="1"/>
      <c r="P280" s="1"/>
      <c r="Q280" s="1"/>
      <c r="R280" s="1"/>
      <c r="S280" s="1"/>
      <c r="T280" s="1"/>
      <c r="U280" s="1"/>
      <c r="V280" s="1"/>
      <c r="W280" s="1"/>
      <c r="X280" s="1"/>
      <c r="Y280" s="1"/>
      <c r="Z280" s="1"/>
    </row>
    <row r="281" spans="1:26" ht="13.5" customHeight="1">
      <c r="A281" s="1"/>
      <c r="B281" s="1"/>
      <c r="C281" s="1"/>
      <c r="D281" s="9"/>
      <c r="E281" s="1"/>
      <c r="F281" s="1"/>
      <c r="G281" s="1"/>
      <c r="H281" s="9"/>
      <c r="I281" s="10"/>
      <c r="J281" s="1"/>
      <c r="K281" s="1"/>
      <c r="L281" s="1"/>
      <c r="M281" s="1"/>
      <c r="N281" s="1"/>
      <c r="O281" s="1"/>
      <c r="P281" s="1"/>
      <c r="Q281" s="1"/>
      <c r="R281" s="1"/>
      <c r="S281" s="1"/>
      <c r="T281" s="1"/>
      <c r="U281" s="1"/>
      <c r="V281" s="1"/>
      <c r="W281" s="1"/>
      <c r="X281" s="1"/>
      <c r="Y281" s="1"/>
      <c r="Z281" s="1"/>
    </row>
    <row r="282" spans="1:26" ht="13.5" customHeight="1">
      <c r="A282" s="1"/>
      <c r="B282" s="1"/>
      <c r="C282" s="1"/>
      <c r="D282" s="9"/>
      <c r="E282" s="1"/>
      <c r="F282" s="1"/>
      <c r="G282" s="1"/>
      <c r="H282" s="9"/>
      <c r="I282" s="10"/>
      <c r="J282" s="1"/>
      <c r="K282" s="1"/>
      <c r="L282" s="1"/>
      <c r="M282" s="1"/>
      <c r="N282" s="1"/>
      <c r="O282" s="1"/>
      <c r="P282" s="1"/>
      <c r="Q282" s="1"/>
      <c r="R282" s="1"/>
      <c r="S282" s="1"/>
      <c r="T282" s="1"/>
      <c r="U282" s="1"/>
      <c r="V282" s="1"/>
      <c r="W282" s="1"/>
      <c r="X282" s="1"/>
      <c r="Y282" s="1"/>
      <c r="Z282" s="1"/>
    </row>
    <row r="283" spans="1:26" ht="13.5" customHeight="1">
      <c r="A283" s="1"/>
      <c r="B283" s="1"/>
      <c r="C283" s="1"/>
      <c r="D283" s="9"/>
      <c r="E283" s="1"/>
      <c r="F283" s="1"/>
      <c r="G283" s="1"/>
      <c r="H283" s="9"/>
      <c r="I283" s="10"/>
      <c r="J283" s="1"/>
      <c r="K283" s="1"/>
      <c r="L283" s="1"/>
      <c r="M283" s="1"/>
      <c r="N283" s="1"/>
      <c r="O283" s="1"/>
      <c r="P283" s="1"/>
      <c r="Q283" s="1"/>
      <c r="R283" s="1"/>
      <c r="S283" s="1"/>
      <c r="T283" s="1"/>
      <c r="U283" s="1"/>
      <c r="V283" s="1"/>
      <c r="W283" s="1"/>
      <c r="X283" s="1"/>
      <c r="Y283" s="1"/>
      <c r="Z283" s="1"/>
    </row>
    <row r="284" spans="1:26" ht="13.5" customHeight="1">
      <c r="A284" s="1"/>
      <c r="B284" s="1"/>
      <c r="C284" s="1"/>
      <c r="D284" s="9"/>
      <c r="E284" s="1"/>
      <c r="F284" s="1"/>
      <c r="G284" s="1"/>
      <c r="H284" s="9"/>
      <c r="I284" s="10"/>
      <c r="J284" s="1"/>
      <c r="K284" s="1"/>
      <c r="L284" s="1"/>
      <c r="M284" s="1"/>
      <c r="N284" s="1"/>
      <c r="O284" s="1"/>
      <c r="P284" s="1"/>
      <c r="Q284" s="1"/>
      <c r="R284" s="1"/>
      <c r="S284" s="1"/>
      <c r="T284" s="1"/>
      <c r="U284" s="1"/>
      <c r="V284" s="1"/>
      <c r="W284" s="1"/>
      <c r="X284" s="1"/>
      <c r="Y284" s="1"/>
      <c r="Z284" s="1"/>
    </row>
    <row r="285" spans="1:26" ht="13.5" customHeight="1">
      <c r="A285" s="1"/>
      <c r="B285" s="1"/>
      <c r="C285" s="1"/>
      <c r="D285" s="9"/>
      <c r="E285" s="1"/>
      <c r="F285" s="1"/>
      <c r="G285" s="1"/>
      <c r="H285" s="9"/>
      <c r="I285" s="10"/>
      <c r="J285" s="1"/>
      <c r="K285" s="1"/>
      <c r="L285" s="1"/>
      <c r="M285" s="1"/>
      <c r="N285" s="1"/>
      <c r="O285" s="1"/>
      <c r="P285" s="1"/>
      <c r="Q285" s="1"/>
      <c r="R285" s="1"/>
      <c r="S285" s="1"/>
      <c r="T285" s="1"/>
      <c r="U285" s="1"/>
      <c r="V285" s="1"/>
      <c r="W285" s="1"/>
      <c r="X285" s="1"/>
      <c r="Y285" s="1"/>
      <c r="Z285" s="1"/>
    </row>
    <row r="286" spans="1:26" ht="13.5" customHeight="1">
      <c r="A286" s="1"/>
      <c r="B286" s="1"/>
      <c r="C286" s="1"/>
      <c r="D286" s="9"/>
      <c r="E286" s="1"/>
      <c r="F286" s="1"/>
      <c r="G286" s="1"/>
      <c r="H286" s="9"/>
      <c r="I286" s="10"/>
      <c r="J286" s="1"/>
      <c r="K286" s="1"/>
      <c r="L286" s="1"/>
      <c r="M286" s="1"/>
      <c r="N286" s="1"/>
      <c r="O286" s="1"/>
      <c r="P286" s="1"/>
      <c r="Q286" s="1"/>
      <c r="R286" s="1"/>
      <c r="S286" s="1"/>
      <c r="T286" s="1"/>
      <c r="U286" s="1"/>
      <c r="V286" s="1"/>
      <c r="W286" s="1"/>
      <c r="X286" s="1"/>
      <c r="Y286" s="1"/>
      <c r="Z286" s="1"/>
    </row>
    <row r="287" spans="1:26" ht="13.5" customHeight="1">
      <c r="A287" s="1"/>
      <c r="B287" s="1"/>
      <c r="C287" s="1"/>
      <c r="D287" s="9"/>
      <c r="E287" s="1"/>
      <c r="F287" s="1"/>
      <c r="G287" s="1"/>
      <c r="H287" s="9"/>
      <c r="I287" s="10"/>
      <c r="J287" s="1"/>
      <c r="K287" s="1"/>
      <c r="L287" s="1"/>
      <c r="M287" s="1"/>
      <c r="N287" s="1"/>
      <c r="O287" s="1"/>
      <c r="P287" s="1"/>
      <c r="Q287" s="1"/>
      <c r="R287" s="1"/>
      <c r="S287" s="1"/>
      <c r="T287" s="1"/>
      <c r="U287" s="1"/>
      <c r="V287" s="1"/>
      <c r="W287" s="1"/>
      <c r="X287" s="1"/>
      <c r="Y287" s="1"/>
      <c r="Z287" s="1"/>
    </row>
    <row r="288" spans="1:26" ht="13.5" customHeight="1">
      <c r="A288" s="1"/>
      <c r="B288" s="1"/>
      <c r="C288" s="1"/>
      <c r="D288" s="9"/>
      <c r="E288" s="1"/>
      <c r="F288" s="1"/>
      <c r="G288" s="1"/>
      <c r="H288" s="9"/>
      <c r="I288" s="10"/>
      <c r="J288" s="1"/>
      <c r="K288" s="1"/>
      <c r="L288" s="1"/>
      <c r="M288" s="1"/>
      <c r="N288" s="1"/>
      <c r="O288" s="1"/>
      <c r="P288" s="1"/>
      <c r="Q288" s="1"/>
      <c r="R288" s="1"/>
      <c r="S288" s="1"/>
      <c r="T288" s="1"/>
      <c r="U288" s="1"/>
      <c r="V288" s="1"/>
      <c r="W288" s="1"/>
      <c r="X288" s="1"/>
      <c r="Y288" s="1"/>
      <c r="Z288" s="1"/>
    </row>
    <row r="289" spans="1:26" ht="13.5" customHeight="1">
      <c r="A289" s="1"/>
      <c r="B289" s="1"/>
      <c r="C289" s="1"/>
      <c r="D289" s="9"/>
      <c r="E289" s="1"/>
      <c r="F289" s="1"/>
      <c r="G289" s="1"/>
      <c r="H289" s="9"/>
      <c r="I289" s="10"/>
      <c r="J289" s="1"/>
      <c r="K289" s="1"/>
      <c r="L289" s="1"/>
      <c r="M289" s="1"/>
      <c r="N289" s="1"/>
      <c r="O289" s="1"/>
      <c r="P289" s="1"/>
      <c r="Q289" s="1"/>
      <c r="R289" s="1"/>
      <c r="S289" s="1"/>
      <c r="T289" s="1"/>
      <c r="U289" s="1"/>
      <c r="V289" s="1"/>
      <c r="W289" s="1"/>
      <c r="X289" s="1"/>
      <c r="Y289" s="1"/>
      <c r="Z289" s="1"/>
    </row>
    <row r="290" spans="1:26" ht="13.5" customHeight="1">
      <c r="A290" s="1"/>
      <c r="B290" s="1"/>
      <c r="C290" s="1"/>
      <c r="D290" s="9"/>
      <c r="E290" s="1"/>
      <c r="F290" s="1"/>
      <c r="G290" s="1"/>
      <c r="H290" s="9"/>
      <c r="I290" s="10"/>
      <c r="J290" s="1"/>
      <c r="K290" s="1"/>
      <c r="L290" s="1"/>
      <c r="M290" s="1"/>
      <c r="N290" s="1"/>
      <c r="O290" s="1"/>
      <c r="P290" s="1"/>
      <c r="Q290" s="1"/>
      <c r="R290" s="1"/>
      <c r="S290" s="1"/>
      <c r="T290" s="1"/>
      <c r="U290" s="1"/>
      <c r="V290" s="1"/>
      <c r="W290" s="1"/>
      <c r="X290" s="1"/>
      <c r="Y290" s="1"/>
      <c r="Z290" s="1"/>
    </row>
    <row r="291" spans="1:26" ht="13.5" customHeight="1">
      <c r="A291" s="1"/>
      <c r="B291" s="1"/>
      <c r="C291" s="1"/>
      <c r="D291" s="9"/>
      <c r="E291" s="1"/>
      <c r="F291" s="1"/>
      <c r="G291" s="1"/>
      <c r="H291" s="9"/>
      <c r="I291" s="10"/>
      <c r="J291" s="1"/>
      <c r="K291" s="1"/>
      <c r="L291" s="1"/>
      <c r="M291" s="1"/>
      <c r="N291" s="1"/>
      <c r="O291" s="1"/>
      <c r="P291" s="1"/>
      <c r="Q291" s="1"/>
      <c r="R291" s="1"/>
      <c r="S291" s="1"/>
      <c r="T291" s="1"/>
      <c r="U291" s="1"/>
      <c r="V291" s="1"/>
      <c r="W291" s="1"/>
      <c r="X291" s="1"/>
      <c r="Y291" s="1"/>
      <c r="Z291" s="1"/>
    </row>
    <row r="292" spans="1:26" ht="13.5" customHeight="1">
      <c r="A292" s="1"/>
      <c r="B292" s="1"/>
      <c r="C292" s="1"/>
      <c r="D292" s="9"/>
      <c r="E292" s="1"/>
      <c r="F292" s="1"/>
      <c r="G292" s="1"/>
      <c r="H292" s="9"/>
      <c r="I292" s="10"/>
      <c r="J292" s="1"/>
      <c r="K292" s="1"/>
      <c r="L292" s="1"/>
      <c r="M292" s="1"/>
      <c r="N292" s="1"/>
      <c r="O292" s="1"/>
      <c r="P292" s="1"/>
      <c r="Q292" s="1"/>
      <c r="R292" s="1"/>
      <c r="S292" s="1"/>
      <c r="T292" s="1"/>
      <c r="U292" s="1"/>
      <c r="V292" s="1"/>
      <c r="W292" s="1"/>
      <c r="X292" s="1"/>
      <c r="Y292" s="1"/>
      <c r="Z292" s="1"/>
    </row>
    <row r="293" spans="1:26" ht="13.5" customHeight="1">
      <c r="A293" s="1"/>
      <c r="B293" s="1"/>
      <c r="C293" s="1"/>
      <c r="D293" s="9"/>
      <c r="E293" s="1"/>
      <c r="F293" s="1"/>
      <c r="G293" s="1"/>
      <c r="H293" s="9"/>
      <c r="I293" s="10"/>
      <c r="J293" s="1"/>
      <c r="K293" s="1"/>
      <c r="L293" s="1"/>
      <c r="M293" s="1"/>
      <c r="N293" s="1"/>
      <c r="O293" s="1"/>
      <c r="P293" s="1"/>
      <c r="Q293" s="1"/>
      <c r="R293" s="1"/>
      <c r="S293" s="1"/>
      <c r="T293" s="1"/>
      <c r="U293" s="1"/>
      <c r="V293" s="1"/>
      <c r="W293" s="1"/>
      <c r="X293" s="1"/>
      <c r="Y293" s="1"/>
      <c r="Z293" s="1"/>
    </row>
    <row r="294" spans="1:26" ht="13.5" customHeight="1">
      <c r="A294" s="1"/>
      <c r="B294" s="1"/>
      <c r="C294" s="1"/>
      <c r="D294" s="9"/>
      <c r="E294" s="1"/>
      <c r="F294" s="1"/>
      <c r="G294" s="1"/>
      <c r="H294" s="9"/>
      <c r="I294" s="10"/>
      <c r="J294" s="1"/>
      <c r="K294" s="1"/>
      <c r="L294" s="1"/>
      <c r="M294" s="1"/>
      <c r="N294" s="1"/>
      <c r="O294" s="1"/>
      <c r="P294" s="1"/>
      <c r="Q294" s="1"/>
      <c r="R294" s="1"/>
      <c r="S294" s="1"/>
      <c r="T294" s="1"/>
      <c r="U294" s="1"/>
      <c r="V294" s="1"/>
      <c r="W294" s="1"/>
      <c r="X294" s="1"/>
      <c r="Y294" s="1"/>
      <c r="Z294" s="1"/>
    </row>
    <row r="295" spans="1:26" ht="13.5" customHeight="1">
      <c r="A295" s="1"/>
      <c r="B295" s="1"/>
      <c r="C295" s="1"/>
      <c r="D295" s="9"/>
      <c r="E295" s="1"/>
      <c r="F295" s="1"/>
      <c r="G295" s="1"/>
      <c r="H295" s="9"/>
      <c r="I295" s="10"/>
      <c r="J295" s="1"/>
      <c r="K295" s="1"/>
      <c r="L295" s="1"/>
      <c r="M295" s="1"/>
      <c r="N295" s="1"/>
      <c r="O295" s="1"/>
      <c r="P295" s="1"/>
      <c r="Q295" s="1"/>
      <c r="R295" s="1"/>
      <c r="S295" s="1"/>
      <c r="T295" s="1"/>
      <c r="U295" s="1"/>
      <c r="V295" s="1"/>
      <c r="W295" s="1"/>
      <c r="X295" s="1"/>
      <c r="Y295" s="1"/>
      <c r="Z295" s="1"/>
    </row>
    <row r="296" spans="1:26" ht="13.5" customHeight="1">
      <c r="A296" s="1"/>
      <c r="B296" s="1"/>
      <c r="C296" s="1"/>
      <c r="D296" s="9"/>
      <c r="E296" s="1"/>
      <c r="F296" s="1"/>
      <c r="G296" s="1"/>
      <c r="H296" s="9"/>
      <c r="I296" s="10"/>
      <c r="J296" s="1"/>
      <c r="K296" s="1"/>
      <c r="L296" s="1"/>
      <c r="M296" s="1"/>
      <c r="N296" s="1"/>
      <c r="O296" s="1"/>
      <c r="P296" s="1"/>
      <c r="Q296" s="1"/>
      <c r="R296" s="1"/>
      <c r="S296" s="1"/>
      <c r="T296" s="1"/>
      <c r="U296" s="1"/>
      <c r="V296" s="1"/>
      <c r="W296" s="1"/>
      <c r="X296" s="1"/>
      <c r="Y296" s="1"/>
      <c r="Z296" s="1"/>
    </row>
    <row r="297" spans="1:26" ht="13.5" customHeight="1">
      <c r="A297" s="1"/>
      <c r="B297" s="1"/>
      <c r="C297" s="1"/>
      <c r="D297" s="9"/>
      <c r="E297" s="1"/>
      <c r="F297" s="1"/>
      <c r="G297" s="1"/>
      <c r="H297" s="9"/>
      <c r="I297" s="10"/>
      <c r="J297" s="1"/>
      <c r="K297" s="1"/>
      <c r="L297" s="1"/>
      <c r="M297" s="1"/>
      <c r="N297" s="1"/>
      <c r="O297" s="1"/>
      <c r="P297" s="1"/>
      <c r="Q297" s="1"/>
      <c r="R297" s="1"/>
      <c r="S297" s="1"/>
      <c r="T297" s="1"/>
      <c r="U297" s="1"/>
      <c r="V297" s="1"/>
      <c r="W297" s="1"/>
      <c r="X297" s="1"/>
      <c r="Y297" s="1"/>
      <c r="Z297" s="1"/>
    </row>
    <row r="298" spans="1:26" ht="13.5" customHeight="1">
      <c r="A298" s="1"/>
      <c r="B298" s="1"/>
      <c r="C298" s="1"/>
      <c r="D298" s="9"/>
      <c r="E298" s="1"/>
      <c r="F298" s="1"/>
      <c r="G298" s="1"/>
      <c r="H298" s="9"/>
      <c r="I298" s="10"/>
      <c r="J298" s="1"/>
      <c r="K298" s="1"/>
      <c r="L298" s="1"/>
      <c r="M298" s="1"/>
      <c r="N298" s="1"/>
      <c r="O298" s="1"/>
      <c r="P298" s="1"/>
      <c r="Q298" s="1"/>
      <c r="R298" s="1"/>
      <c r="S298" s="1"/>
      <c r="T298" s="1"/>
      <c r="U298" s="1"/>
      <c r="V298" s="1"/>
      <c r="W298" s="1"/>
      <c r="X298" s="1"/>
      <c r="Y298" s="1"/>
      <c r="Z298" s="1"/>
    </row>
    <row r="299" spans="1:26" ht="13.5" customHeight="1">
      <c r="A299" s="1"/>
      <c r="B299" s="1"/>
      <c r="C299" s="1"/>
      <c r="D299" s="9"/>
      <c r="E299" s="1"/>
      <c r="F299" s="1"/>
      <c r="G299" s="1"/>
      <c r="H299" s="9"/>
      <c r="I299" s="10"/>
      <c r="J299" s="1"/>
      <c r="K299" s="1"/>
      <c r="L299" s="1"/>
      <c r="M299" s="1"/>
      <c r="N299" s="1"/>
      <c r="O299" s="1"/>
      <c r="P299" s="1"/>
      <c r="Q299" s="1"/>
      <c r="R299" s="1"/>
      <c r="S299" s="1"/>
      <c r="T299" s="1"/>
      <c r="U299" s="1"/>
      <c r="V299" s="1"/>
      <c r="W299" s="1"/>
      <c r="X299" s="1"/>
      <c r="Y299" s="1"/>
      <c r="Z299" s="1"/>
    </row>
    <row r="300" spans="1:26" ht="13.5" customHeight="1">
      <c r="A300" s="1"/>
      <c r="B300" s="1"/>
      <c r="C300" s="1"/>
      <c r="D300" s="9"/>
      <c r="E300" s="1"/>
      <c r="F300" s="1"/>
      <c r="G300" s="1"/>
      <c r="H300" s="9"/>
      <c r="I300" s="10"/>
      <c r="J300" s="1"/>
      <c r="K300" s="1"/>
      <c r="L300" s="1"/>
      <c r="M300" s="1"/>
      <c r="N300" s="1"/>
      <c r="O300" s="1"/>
      <c r="P300" s="1"/>
      <c r="Q300" s="1"/>
      <c r="R300" s="1"/>
      <c r="S300" s="1"/>
      <c r="T300" s="1"/>
      <c r="U300" s="1"/>
      <c r="V300" s="1"/>
      <c r="W300" s="1"/>
      <c r="X300" s="1"/>
      <c r="Y300" s="1"/>
      <c r="Z300" s="1"/>
    </row>
    <row r="301" spans="1:26" ht="13.5" customHeight="1">
      <c r="A301" s="1"/>
      <c r="B301" s="1"/>
      <c r="C301" s="1"/>
      <c r="D301" s="9"/>
      <c r="E301" s="1"/>
      <c r="F301" s="1"/>
      <c r="G301" s="1"/>
      <c r="H301" s="9"/>
      <c r="I301" s="10"/>
      <c r="J301" s="1"/>
      <c r="K301" s="1"/>
      <c r="L301" s="1"/>
      <c r="M301" s="1"/>
      <c r="N301" s="1"/>
      <c r="O301" s="1"/>
      <c r="P301" s="1"/>
      <c r="Q301" s="1"/>
      <c r="R301" s="1"/>
      <c r="S301" s="1"/>
      <c r="T301" s="1"/>
      <c r="U301" s="1"/>
      <c r="V301" s="1"/>
      <c r="W301" s="1"/>
      <c r="X301" s="1"/>
      <c r="Y301" s="1"/>
      <c r="Z301" s="1"/>
    </row>
    <row r="302" spans="1:26" ht="13.5" customHeight="1">
      <c r="A302" s="1"/>
      <c r="B302" s="1"/>
      <c r="C302" s="1"/>
      <c r="D302" s="9"/>
      <c r="E302" s="1"/>
      <c r="F302" s="1"/>
      <c r="G302" s="1"/>
      <c r="H302" s="9"/>
      <c r="I302" s="10"/>
      <c r="J302" s="1"/>
      <c r="K302" s="1"/>
      <c r="L302" s="1"/>
      <c r="M302" s="1"/>
      <c r="N302" s="1"/>
      <c r="O302" s="1"/>
      <c r="P302" s="1"/>
      <c r="Q302" s="1"/>
      <c r="R302" s="1"/>
      <c r="S302" s="1"/>
      <c r="T302" s="1"/>
      <c r="U302" s="1"/>
      <c r="V302" s="1"/>
      <c r="W302" s="1"/>
      <c r="X302" s="1"/>
      <c r="Y302" s="1"/>
      <c r="Z302" s="1"/>
    </row>
    <row r="303" spans="1:26" ht="13.5" customHeight="1">
      <c r="A303" s="1"/>
      <c r="B303" s="1"/>
      <c r="C303" s="1"/>
      <c r="D303" s="9"/>
      <c r="E303" s="1"/>
      <c r="F303" s="1"/>
      <c r="G303" s="1"/>
      <c r="H303" s="9"/>
      <c r="I303" s="10"/>
      <c r="J303" s="1"/>
      <c r="K303" s="1"/>
      <c r="L303" s="1"/>
      <c r="M303" s="1"/>
      <c r="N303" s="1"/>
      <c r="O303" s="1"/>
      <c r="P303" s="1"/>
      <c r="Q303" s="1"/>
      <c r="R303" s="1"/>
      <c r="S303" s="1"/>
      <c r="T303" s="1"/>
      <c r="U303" s="1"/>
      <c r="V303" s="1"/>
      <c r="W303" s="1"/>
      <c r="X303" s="1"/>
      <c r="Y303" s="1"/>
      <c r="Z303" s="1"/>
    </row>
    <row r="304" spans="1:26" ht="13.5" customHeight="1">
      <c r="A304" s="1"/>
      <c r="B304" s="1"/>
      <c r="C304" s="1"/>
      <c r="D304" s="9"/>
      <c r="E304" s="1"/>
      <c r="F304" s="1"/>
      <c r="G304" s="1"/>
      <c r="H304" s="9"/>
      <c r="I304" s="10"/>
      <c r="J304" s="1"/>
      <c r="K304" s="1"/>
      <c r="L304" s="1"/>
      <c r="M304" s="1"/>
      <c r="N304" s="1"/>
      <c r="O304" s="1"/>
      <c r="P304" s="1"/>
      <c r="Q304" s="1"/>
      <c r="R304" s="1"/>
      <c r="S304" s="1"/>
      <c r="T304" s="1"/>
      <c r="U304" s="1"/>
      <c r="V304" s="1"/>
      <c r="W304" s="1"/>
      <c r="X304" s="1"/>
      <c r="Y304" s="1"/>
      <c r="Z304" s="1"/>
    </row>
    <row r="305" spans="1:26" ht="13.5" customHeight="1">
      <c r="A305" s="1"/>
      <c r="B305" s="1"/>
      <c r="C305" s="1"/>
      <c r="D305" s="9"/>
      <c r="E305" s="1"/>
      <c r="F305" s="1"/>
      <c r="G305" s="1"/>
      <c r="H305" s="9"/>
      <c r="I305" s="10"/>
      <c r="J305" s="1"/>
      <c r="K305" s="1"/>
      <c r="L305" s="1"/>
      <c r="M305" s="1"/>
      <c r="N305" s="1"/>
      <c r="O305" s="1"/>
      <c r="P305" s="1"/>
      <c r="Q305" s="1"/>
      <c r="R305" s="1"/>
      <c r="S305" s="1"/>
      <c r="T305" s="1"/>
      <c r="U305" s="1"/>
      <c r="V305" s="1"/>
      <c r="W305" s="1"/>
      <c r="X305" s="1"/>
      <c r="Y305" s="1"/>
      <c r="Z305" s="1"/>
    </row>
    <row r="306" spans="1:26" ht="13.5" customHeight="1">
      <c r="A306" s="1"/>
      <c r="B306" s="1"/>
      <c r="C306" s="1"/>
      <c r="D306" s="9"/>
      <c r="E306" s="1"/>
      <c r="F306" s="1"/>
      <c r="G306" s="1"/>
      <c r="H306" s="9"/>
      <c r="I306" s="10"/>
      <c r="J306" s="1"/>
      <c r="K306" s="1"/>
      <c r="L306" s="1"/>
      <c r="M306" s="1"/>
      <c r="N306" s="1"/>
      <c r="O306" s="1"/>
      <c r="P306" s="1"/>
      <c r="Q306" s="1"/>
      <c r="R306" s="1"/>
      <c r="S306" s="1"/>
      <c r="T306" s="1"/>
      <c r="U306" s="1"/>
      <c r="V306" s="1"/>
      <c r="W306" s="1"/>
      <c r="X306" s="1"/>
      <c r="Y306" s="1"/>
      <c r="Z306" s="1"/>
    </row>
    <row r="307" spans="1:26" ht="13.5" customHeight="1">
      <c r="A307" s="1"/>
      <c r="B307" s="1"/>
      <c r="C307" s="1"/>
      <c r="D307" s="9"/>
      <c r="E307" s="1"/>
      <c r="F307" s="1"/>
      <c r="G307" s="1"/>
      <c r="H307" s="9"/>
      <c r="I307" s="10"/>
      <c r="J307" s="1"/>
      <c r="K307" s="1"/>
      <c r="L307" s="1"/>
      <c r="M307" s="1"/>
      <c r="N307" s="1"/>
      <c r="O307" s="1"/>
      <c r="P307" s="1"/>
      <c r="Q307" s="1"/>
      <c r="R307" s="1"/>
      <c r="S307" s="1"/>
      <c r="T307" s="1"/>
      <c r="U307" s="1"/>
      <c r="V307" s="1"/>
      <c r="W307" s="1"/>
      <c r="X307" s="1"/>
      <c r="Y307" s="1"/>
      <c r="Z307" s="1"/>
    </row>
    <row r="308" spans="1:26" ht="13.5" customHeight="1">
      <c r="A308" s="1"/>
      <c r="B308" s="1"/>
      <c r="C308" s="1"/>
      <c r="D308" s="9"/>
      <c r="E308" s="1"/>
      <c r="F308" s="1"/>
      <c r="G308" s="1"/>
      <c r="H308" s="9"/>
      <c r="I308" s="10"/>
      <c r="J308" s="1"/>
      <c r="K308" s="1"/>
      <c r="L308" s="1"/>
      <c r="M308" s="1"/>
      <c r="N308" s="1"/>
      <c r="O308" s="1"/>
      <c r="P308" s="1"/>
      <c r="Q308" s="1"/>
      <c r="R308" s="1"/>
      <c r="S308" s="1"/>
      <c r="T308" s="1"/>
      <c r="U308" s="1"/>
      <c r="V308" s="1"/>
      <c r="W308" s="1"/>
      <c r="X308" s="1"/>
      <c r="Y308" s="1"/>
      <c r="Z308" s="1"/>
    </row>
    <row r="309" spans="1:26" ht="13.5" customHeight="1">
      <c r="A309" s="1"/>
      <c r="B309" s="1"/>
      <c r="C309" s="1"/>
      <c r="D309" s="9"/>
      <c r="E309" s="1"/>
      <c r="F309" s="1"/>
      <c r="G309" s="1"/>
      <c r="H309" s="9"/>
      <c r="I309" s="10"/>
      <c r="J309" s="1"/>
      <c r="K309" s="1"/>
      <c r="L309" s="1"/>
      <c r="M309" s="1"/>
      <c r="N309" s="1"/>
      <c r="O309" s="1"/>
      <c r="P309" s="1"/>
      <c r="Q309" s="1"/>
      <c r="R309" s="1"/>
      <c r="S309" s="1"/>
      <c r="T309" s="1"/>
      <c r="U309" s="1"/>
      <c r="V309" s="1"/>
      <c r="W309" s="1"/>
      <c r="X309" s="1"/>
      <c r="Y309" s="1"/>
      <c r="Z309" s="1"/>
    </row>
    <row r="310" spans="1:26" ht="13.5" customHeight="1">
      <c r="A310" s="1"/>
      <c r="B310" s="1"/>
      <c r="C310" s="1"/>
      <c r="D310" s="9"/>
      <c r="E310" s="1"/>
      <c r="F310" s="1"/>
      <c r="G310" s="1"/>
      <c r="H310" s="9"/>
      <c r="I310" s="10"/>
      <c r="J310" s="1"/>
      <c r="K310" s="1"/>
      <c r="L310" s="1"/>
      <c r="M310" s="1"/>
      <c r="N310" s="1"/>
      <c r="O310" s="1"/>
      <c r="P310" s="1"/>
      <c r="Q310" s="1"/>
      <c r="R310" s="1"/>
      <c r="S310" s="1"/>
      <c r="T310" s="1"/>
      <c r="U310" s="1"/>
      <c r="V310" s="1"/>
      <c r="W310" s="1"/>
      <c r="X310" s="1"/>
      <c r="Y310" s="1"/>
      <c r="Z310" s="1"/>
    </row>
    <row r="311" spans="1:26" ht="13.5" customHeight="1">
      <c r="A311" s="1"/>
      <c r="B311" s="1"/>
      <c r="C311" s="1"/>
      <c r="D311" s="9"/>
      <c r="E311" s="1"/>
      <c r="F311" s="1"/>
      <c r="G311" s="1"/>
      <c r="H311" s="9"/>
      <c r="I311" s="10"/>
      <c r="J311" s="1"/>
      <c r="K311" s="1"/>
      <c r="L311" s="1"/>
      <c r="M311" s="1"/>
      <c r="N311" s="1"/>
      <c r="O311" s="1"/>
      <c r="P311" s="1"/>
      <c r="Q311" s="1"/>
      <c r="R311" s="1"/>
      <c r="S311" s="1"/>
      <c r="T311" s="1"/>
      <c r="U311" s="1"/>
      <c r="V311" s="1"/>
      <c r="W311" s="1"/>
      <c r="X311" s="1"/>
      <c r="Y311" s="1"/>
      <c r="Z311" s="1"/>
    </row>
    <row r="312" spans="1:26" ht="13.5" customHeight="1">
      <c r="A312" s="1"/>
      <c r="B312" s="1"/>
      <c r="C312" s="1"/>
      <c r="D312" s="9"/>
      <c r="E312" s="1"/>
      <c r="F312" s="1"/>
      <c r="G312" s="1"/>
      <c r="H312" s="9"/>
      <c r="I312" s="10"/>
      <c r="J312" s="1"/>
      <c r="K312" s="1"/>
      <c r="L312" s="1"/>
      <c r="M312" s="1"/>
      <c r="N312" s="1"/>
      <c r="O312" s="1"/>
      <c r="P312" s="1"/>
      <c r="Q312" s="1"/>
      <c r="R312" s="1"/>
      <c r="S312" s="1"/>
      <c r="T312" s="1"/>
      <c r="U312" s="1"/>
      <c r="V312" s="1"/>
      <c r="W312" s="1"/>
      <c r="X312" s="1"/>
      <c r="Y312" s="1"/>
      <c r="Z312" s="1"/>
    </row>
    <row r="313" spans="1:26" ht="13.5" customHeight="1">
      <c r="A313" s="1"/>
      <c r="B313" s="1"/>
      <c r="C313" s="1"/>
      <c r="D313" s="9"/>
      <c r="E313" s="1"/>
      <c r="F313" s="1"/>
      <c r="G313" s="1"/>
      <c r="H313" s="9"/>
      <c r="I313" s="10"/>
      <c r="J313" s="1"/>
      <c r="K313" s="1"/>
      <c r="L313" s="1"/>
      <c r="M313" s="1"/>
      <c r="N313" s="1"/>
      <c r="O313" s="1"/>
      <c r="P313" s="1"/>
      <c r="Q313" s="1"/>
      <c r="R313" s="1"/>
      <c r="S313" s="1"/>
      <c r="T313" s="1"/>
      <c r="U313" s="1"/>
      <c r="V313" s="1"/>
      <c r="W313" s="1"/>
      <c r="X313" s="1"/>
      <c r="Y313" s="1"/>
      <c r="Z313" s="1"/>
    </row>
    <row r="314" spans="1:26" ht="13.5" customHeight="1">
      <c r="A314" s="1"/>
      <c r="B314" s="1"/>
      <c r="C314" s="1"/>
      <c r="D314" s="9"/>
      <c r="E314" s="1"/>
      <c r="F314" s="1"/>
      <c r="G314" s="1"/>
      <c r="H314" s="9"/>
      <c r="I314" s="10"/>
      <c r="J314" s="1"/>
      <c r="K314" s="1"/>
      <c r="L314" s="1"/>
      <c r="M314" s="1"/>
      <c r="N314" s="1"/>
      <c r="O314" s="1"/>
      <c r="P314" s="1"/>
      <c r="Q314" s="1"/>
      <c r="R314" s="1"/>
      <c r="S314" s="1"/>
      <c r="T314" s="1"/>
      <c r="U314" s="1"/>
      <c r="V314" s="1"/>
      <c r="W314" s="1"/>
      <c r="X314" s="1"/>
      <c r="Y314" s="1"/>
      <c r="Z314" s="1"/>
    </row>
    <row r="315" spans="1:26" ht="13.5" customHeight="1">
      <c r="A315" s="1"/>
      <c r="B315" s="1"/>
      <c r="C315" s="1"/>
      <c r="D315" s="9"/>
      <c r="E315" s="1"/>
      <c r="F315" s="1"/>
      <c r="G315" s="1"/>
      <c r="H315" s="9"/>
      <c r="I315" s="10"/>
      <c r="J315" s="1"/>
      <c r="K315" s="1"/>
      <c r="L315" s="1"/>
      <c r="M315" s="1"/>
      <c r="N315" s="1"/>
      <c r="O315" s="1"/>
      <c r="P315" s="1"/>
      <c r="Q315" s="1"/>
      <c r="R315" s="1"/>
      <c r="S315" s="1"/>
      <c r="T315" s="1"/>
      <c r="U315" s="1"/>
      <c r="V315" s="1"/>
      <c r="W315" s="1"/>
      <c r="X315" s="1"/>
      <c r="Y315" s="1"/>
      <c r="Z315" s="1"/>
    </row>
    <row r="316" spans="1:26" ht="13.5" customHeight="1">
      <c r="A316" s="1"/>
      <c r="B316" s="1"/>
      <c r="C316" s="1"/>
      <c r="D316" s="9"/>
      <c r="E316" s="1"/>
      <c r="F316" s="1"/>
      <c r="G316" s="1"/>
      <c r="H316" s="9"/>
      <c r="I316" s="10"/>
      <c r="J316" s="1"/>
      <c r="K316" s="1"/>
      <c r="L316" s="1"/>
      <c r="M316" s="1"/>
      <c r="N316" s="1"/>
      <c r="O316" s="1"/>
      <c r="P316" s="1"/>
      <c r="Q316" s="1"/>
      <c r="R316" s="1"/>
      <c r="S316" s="1"/>
      <c r="T316" s="1"/>
      <c r="U316" s="1"/>
      <c r="V316" s="1"/>
      <c r="W316" s="1"/>
      <c r="X316" s="1"/>
      <c r="Y316" s="1"/>
      <c r="Z316" s="1"/>
    </row>
    <row r="317" spans="1:26" ht="13.5" customHeight="1">
      <c r="A317" s="1"/>
      <c r="B317" s="1"/>
      <c r="C317" s="1"/>
      <c r="D317" s="9"/>
      <c r="E317" s="1"/>
      <c r="F317" s="1"/>
      <c r="G317" s="1"/>
      <c r="H317" s="9"/>
      <c r="I317" s="10"/>
      <c r="J317" s="1"/>
      <c r="K317" s="1"/>
      <c r="L317" s="1"/>
      <c r="M317" s="1"/>
      <c r="N317" s="1"/>
      <c r="O317" s="1"/>
      <c r="P317" s="1"/>
      <c r="Q317" s="1"/>
      <c r="R317" s="1"/>
      <c r="S317" s="1"/>
      <c r="T317" s="1"/>
      <c r="U317" s="1"/>
      <c r="V317" s="1"/>
      <c r="W317" s="1"/>
      <c r="X317" s="1"/>
      <c r="Y317" s="1"/>
      <c r="Z317" s="1"/>
    </row>
    <row r="318" spans="1:26" ht="13.5" customHeight="1">
      <c r="A318" s="1"/>
      <c r="B318" s="1"/>
      <c r="C318" s="1"/>
      <c r="D318" s="9"/>
      <c r="E318" s="1"/>
      <c r="F318" s="1"/>
      <c r="G318" s="1"/>
      <c r="H318" s="9"/>
      <c r="I318" s="10"/>
      <c r="J318" s="1"/>
      <c r="K318" s="1"/>
      <c r="L318" s="1"/>
      <c r="M318" s="1"/>
      <c r="N318" s="1"/>
      <c r="O318" s="1"/>
      <c r="P318" s="1"/>
      <c r="Q318" s="1"/>
      <c r="R318" s="1"/>
      <c r="S318" s="1"/>
      <c r="T318" s="1"/>
      <c r="U318" s="1"/>
      <c r="V318" s="1"/>
      <c r="W318" s="1"/>
      <c r="X318" s="1"/>
      <c r="Y318" s="1"/>
      <c r="Z318" s="1"/>
    </row>
    <row r="319" spans="1:26" ht="13.5" customHeight="1">
      <c r="A319" s="1"/>
      <c r="B319" s="1"/>
      <c r="C319" s="1"/>
      <c r="D319" s="9"/>
      <c r="E319" s="1"/>
      <c r="F319" s="1"/>
      <c r="G319" s="1"/>
      <c r="H319" s="9"/>
      <c r="I319" s="10"/>
      <c r="J319" s="1"/>
      <c r="K319" s="1"/>
      <c r="L319" s="1"/>
      <c r="M319" s="1"/>
      <c r="N319" s="1"/>
      <c r="O319" s="1"/>
      <c r="P319" s="1"/>
      <c r="Q319" s="1"/>
      <c r="R319" s="1"/>
      <c r="S319" s="1"/>
      <c r="T319" s="1"/>
      <c r="U319" s="1"/>
      <c r="V319" s="1"/>
      <c r="W319" s="1"/>
      <c r="X319" s="1"/>
      <c r="Y319" s="1"/>
      <c r="Z319" s="1"/>
    </row>
    <row r="320" spans="1:26" ht="13.5" customHeight="1">
      <c r="A320" s="1"/>
      <c r="B320" s="1"/>
      <c r="C320" s="1"/>
      <c r="D320" s="9"/>
      <c r="E320" s="1"/>
      <c r="F320" s="1"/>
      <c r="G320" s="1"/>
      <c r="H320" s="9"/>
      <c r="I320" s="10"/>
      <c r="J320" s="1"/>
      <c r="K320" s="1"/>
      <c r="L320" s="1"/>
      <c r="M320" s="1"/>
      <c r="N320" s="1"/>
      <c r="O320" s="1"/>
      <c r="P320" s="1"/>
      <c r="Q320" s="1"/>
      <c r="R320" s="1"/>
      <c r="S320" s="1"/>
      <c r="T320" s="1"/>
      <c r="U320" s="1"/>
      <c r="V320" s="1"/>
      <c r="W320" s="1"/>
      <c r="X320" s="1"/>
      <c r="Y320" s="1"/>
      <c r="Z320" s="1"/>
    </row>
    <row r="321" spans="1:26" ht="13.5" customHeight="1">
      <c r="A321" s="1"/>
      <c r="B321" s="1"/>
      <c r="C321" s="1"/>
      <c r="D321" s="9"/>
      <c r="E321" s="1"/>
      <c r="F321" s="1"/>
      <c r="G321" s="1"/>
      <c r="H321" s="9"/>
      <c r="I321" s="10"/>
      <c r="J321" s="1"/>
      <c r="K321" s="1"/>
      <c r="L321" s="1"/>
      <c r="M321" s="1"/>
      <c r="N321" s="1"/>
      <c r="O321" s="1"/>
      <c r="P321" s="1"/>
      <c r="Q321" s="1"/>
      <c r="R321" s="1"/>
      <c r="S321" s="1"/>
      <c r="T321" s="1"/>
      <c r="U321" s="1"/>
      <c r="V321" s="1"/>
      <c r="W321" s="1"/>
      <c r="X321" s="1"/>
      <c r="Y321" s="1"/>
      <c r="Z321" s="1"/>
    </row>
    <row r="322" spans="1:26" ht="13.5" customHeight="1">
      <c r="A322" s="1"/>
      <c r="B322" s="1"/>
      <c r="C322" s="1"/>
      <c r="D322" s="9"/>
      <c r="E322" s="1"/>
      <c r="F322" s="1"/>
      <c r="G322" s="1"/>
      <c r="H322" s="9"/>
      <c r="I322" s="10"/>
      <c r="J322" s="1"/>
      <c r="K322" s="1"/>
      <c r="L322" s="1"/>
      <c r="M322" s="1"/>
      <c r="N322" s="1"/>
      <c r="O322" s="1"/>
      <c r="P322" s="1"/>
      <c r="Q322" s="1"/>
      <c r="R322" s="1"/>
      <c r="S322" s="1"/>
      <c r="T322" s="1"/>
      <c r="U322" s="1"/>
      <c r="V322" s="1"/>
      <c r="W322" s="1"/>
      <c r="X322" s="1"/>
      <c r="Y322" s="1"/>
      <c r="Z322" s="1"/>
    </row>
    <row r="323" spans="1:26" ht="13.5" customHeight="1">
      <c r="A323" s="1"/>
      <c r="B323" s="1"/>
      <c r="C323" s="1"/>
      <c r="D323" s="9"/>
      <c r="E323" s="1"/>
      <c r="F323" s="1"/>
      <c r="G323" s="1"/>
      <c r="H323" s="9"/>
      <c r="I323" s="10"/>
      <c r="J323" s="1"/>
      <c r="K323" s="1"/>
      <c r="L323" s="1"/>
      <c r="M323" s="1"/>
      <c r="N323" s="1"/>
      <c r="O323" s="1"/>
      <c r="P323" s="1"/>
      <c r="Q323" s="1"/>
      <c r="R323" s="1"/>
      <c r="S323" s="1"/>
      <c r="T323" s="1"/>
      <c r="U323" s="1"/>
      <c r="V323" s="1"/>
      <c r="W323" s="1"/>
      <c r="X323" s="1"/>
      <c r="Y323" s="1"/>
      <c r="Z323" s="1"/>
    </row>
    <row r="324" spans="1:26" ht="13.5" customHeight="1">
      <c r="A324" s="1"/>
      <c r="B324" s="1"/>
      <c r="C324" s="1"/>
      <c r="D324" s="9"/>
      <c r="E324" s="1"/>
      <c r="F324" s="1"/>
      <c r="G324" s="1"/>
      <c r="H324" s="9"/>
      <c r="I324" s="10"/>
      <c r="J324" s="1"/>
      <c r="K324" s="1"/>
      <c r="L324" s="1"/>
      <c r="M324" s="1"/>
      <c r="N324" s="1"/>
      <c r="O324" s="1"/>
      <c r="P324" s="1"/>
      <c r="Q324" s="1"/>
      <c r="R324" s="1"/>
      <c r="S324" s="1"/>
      <c r="T324" s="1"/>
      <c r="U324" s="1"/>
      <c r="V324" s="1"/>
      <c r="W324" s="1"/>
      <c r="X324" s="1"/>
      <c r="Y324" s="1"/>
      <c r="Z324" s="1"/>
    </row>
    <row r="325" spans="1:26" ht="13.5" customHeight="1">
      <c r="A325" s="1"/>
      <c r="B325" s="1"/>
      <c r="C325" s="1"/>
      <c r="D325" s="9"/>
      <c r="E325" s="1"/>
      <c r="F325" s="1"/>
      <c r="G325" s="1"/>
      <c r="H325" s="9"/>
      <c r="I325" s="10"/>
      <c r="J325" s="1"/>
      <c r="K325" s="1"/>
      <c r="L325" s="1"/>
      <c r="M325" s="1"/>
      <c r="N325" s="1"/>
      <c r="O325" s="1"/>
      <c r="P325" s="1"/>
      <c r="Q325" s="1"/>
      <c r="R325" s="1"/>
      <c r="S325" s="1"/>
      <c r="T325" s="1"/>
      <c r="U325" s="1"/>
      <c r="V325" s="1"/>
      <c r="W325" s="1"/>
      <c r="X325" s="1"/>
      <c r="Y325" s="1"/>
      <c r="Z325" s="1"/>
    </row>
    <row r="326" spans="1:26" ht="13.5" customHeight="1">
      <c r="A326" s="1"/>
      <c r="B326" s="1"/>
      <c r="C326" s="1"/>
      <c r="D326" s="9"/>
      <c r="E326" s="1"/>
      <c r="F326" s="1"/>
      <c r="G326" s="1"/>
      <c r="H326" s="9"/>
      <c r="I326" s="10"/>
      <c r="J326" s="1"/>
      <c r="K326" s="1"/>
      <c r="L326" s="1"/>
      <c r="M326" s="1"/>
      <c r="N326" s="1"/>
      <c r="O326" s="1"/>
      <c r="P326" s="1"/>
      <c r="Q326" s="1"/>
      <c r="R326" s="1"/>
      <c r="S326" s="1"/>
      <c r="T326" s="1"/>
      <c r="U326" s="1"/>
      <c r="V326" s="1"/>
      <c r="W326" s="1"/>
      <c r="X326" s="1"/>
      <c r="Y326" s="1"/>
      <c r="Z326" s="1"/>
    </row>
    <row r="327" spans="1:26" ht="13.5" customHeight="1">
      <c r="A327" s="1"/>
      <c r="B327" s="1"/>
      <c r="C327" s="1"/>
      <c r="D327" s="9"/>
      <c r="E327" s="1"/>
      <c r="F327" s="1"/>
      <c r="G327" s="1"/>
      <c r="H327" s="9"/>
      <c r="I327" s="10"/>
      <c r="J327" s="1"/>
      <c r="K327" s="1"/>
      <c r="L327" s="1"/>
      <c r="M327" s="1"/>
      <c r="N327" s="1"/>
      <c r="O327" s="1"/>
      <c r="P327" s="1"/>
      <c r="Q327" s="1"/>
      <c r="R327" s="1"/>
      <c r="S327" s="1"/>
      <c r="T327" s="1"/>
      <c r="U327" s="1"/>
      <c r="V327" s="1"/>
      <c r="W327" s="1"/>
      <c r="X327" s="1"/>
      <c r="Y327" s="1"/>
      <c r="Z327" s="1"/>
    </row>
    <row r="328" spans="1:26" ht="13.5" customHeight="1">
      <c r="A328" s="1"/>
      <c r="B328" s="1"/>
      <c r="C328" s="1"/>
      <c r="D328" s="9"/>
      <c r="E328" s="1"/>
      <c r="F328" s="1"/>
      <c r="G328" s="1"/>
      <c r="H328" s="9"/>
      <c r="I328" s="10"/>
      <c r="J328" s="1"/>
      <c r="K328" s="1"/>
      <c r="L328" s="1"/>
      <c r="M328" s="1"/>
      <c r="N328" s="1"/>
      <c r="O328" s="1"/>
      <c r="P328" s="1"/>
      <c r="Q328" s="1"/>
      <c r="R328" s="1"/>
      <c r="S328" s="1"/>
      <c r="T328" s="1"/>
      <c r="U328" s="1"/>
      <c r="V328" s="1"/>
      <c r="W328" s="1"/>
      <c r="X328" s="1"/>
      <c r="Y328" s="1"/>
      <c r="Z328" s="1"/>
    </row>
    <row r="329" spans="1:26" ht="13.5" customHeight="1">
      <c r="A329" s="1"/>
      <c r="B329" s="1"/>
      <c r="C329" s="1"/>
      <c r="D329" s="9"/>
      <c r="E329" s="1"/>
      <c r="F329" s="1"/>
      <c r="G329" s="1"/>
      <c r="H329" s="9"/>
      <c r="I329" s="10"/>
      <c r="J329" s="1"/>
      <c r="K329" s="1"/>
      <c r="L329" s="1"/>
      <c r="M329" s="1"/>
      <c r="N329" s="1"/>
      <c r="O329" s="1"/>
      <c r="P329" s="1"/>
      <c r="Q329" s="1"/>
      <c r="R329" s="1"/>
      <c r="S329" s="1"/>
      <c r="T329" s="1"/>
      <c r="U329" s="1"/>
      <c r="V329" s="1"/>
      <c r="W329" s="1"/>
      <c r="X329" s="1"/>
      <c r="Y329" s="1"/>
      <c r="Z329" s="1"/>
    </row>
    <row r="330" spans="1:26" ht="13.5" customHeight="1">
      <c r="A330" s="1"/>
      <c r="B330" s="1"/>
      <c r="C330" s="1"/>
      <c r="D330" s="9"/>
      <c r="E330" s="1"/>
      <c r="F330" s="1"/>
      <c r="G330" s="1"/>
      <c r="H330" s="9"/>
      <c r="I330" s="10"/>
      <c r="J330" s="1"/>
      <c r="K330" s="1"/>
      <c r="L330" s="1"/>
      <c r="M330" s="1"/>
      <c r="N330" s="1"/>
      <c r="O330" s="1"/>
      <c r="P330" s="1"/>
      <c r="Q330" s="1"/>
      <c r="R330" s="1"/>
      <c r="S330" s="1"/>
      <c r="T330" s="1"/>
      <c r="U330" s="1"/>
      <c r="V330" s="1"/>
      <c r="W330" s="1"/>
      <c r="X330" s="1"/>
      <c r="Y330" s="1"/>
      <c r="Z330" s="1"/>
    </row>
    <row r="331" spans="1:26" ht="13.5" customHeight="1">
      <c r="A331" s="1"/>
      <c r="B331" s="1"/>
      <c r="C331" s="1"/>
      <c r="D331" s="9"/>
      <c r="E331" s="1"/>
      <c r="F331" s="1"/>
      <c r="G331" s="1"/>
      <c r="H331" s="9"/>
      <c r="I331" s="10"/>
      <c r="J331" s="1"/>
      <c r="K331" s="1"/>
      <c r="L331" s="1"/>
      <c r="M331" s="1"/>
      <c r="N331" s="1"/>
      <c r="O331" s="1"/>
      <c r="P331" s="1"/>
      <c r="Q331" s="1"/>
      <c r="R331" s="1"/>
      <c r="S331" s="1"/>
      <c r="T331" s="1"/>
      <c r="U331" s="1"/>
      <c r="V331" s="1"/>
      <c r="W331" s="1"/>
      <c r="X331" s="1"/>
      <c r="Y331" s="1"/>
      <c r="Z331" s="1"/>
    </row>
    <row r="332" spans="1:26" ht="13.5" customHeight="1">
      <c r="A332" s="1"/>
      <c r="B332" s="1"/>
      <c r="C332" s="1"/>
      <c r="D332" s="9"/>
      <c r="E332" s="1"/>
      <c r="F332" s="1"/>
      <c r="G332" s="1"/>
      <c r="H332" s="9"/>
      <c r="I332" s="10"/>
      <c r="J332" s="1"/>
      <c r="K332" s="1"/>
      <c r="L332" s="1"/>
      <c r="M332" s="1"/>
      <c r="N332" s="1"/>
      <c r="O332" s="1"/>
      <c r="P332" s="1"/>
      <c r="Q332" s="1"/>
      <c r="R332" s="1"/>
      <c r="S332" s="1"/>
      <c r="T332" s="1"/>
      <c r="U332" s="1"/>
      <c r="V332" s="1"/>
      <c r="W332" s="1"/>
      <c r="X332" s="1"/>
      <c r="Y332" s="1"/>
      <c r="Z332" s="1"/>
    </row>
    <row r="333" spans="1:26" ht="13.5" customHeight="1">
      <c r="A333" s="1"/>
      <c r="B333" s="1"/>
      <c r="C333" s="1"/>
      <c r="D333" s="9"/>
      <c r="E333" s="1"/>
      <c r="F333" s="1"/>
      <c r="G333" s="1"/>
      <c r="H333" s="9"/>
      <c r="I333" s="10"/>
      <c r="J333" s="1"/>
      <c r="K333" s="1"/>
      <c r="L333" s="1"/>
      <c r="M333" s="1"/>
      <c r="N333" s="1"/>
      <c r="O333" s="1"/>
      <c r="P333" s="1"/>
      <c r="Q333" s="1"/>
      <c r="R333" s="1"/>
      <c r="S333" s="1"/>
      <c r="T333" s="1"/>
      <c r="U333" s="1"/>
      <c r="V333" s="1"/>
      <c r="W333" s="1"/>
      <c r="X333" s="1"/>
      <c r="Y333" s="1"/>
      <c r="Z333" s="1"/>
    </row>
    <row r="334" spans="1:26" ht="13.5" customHeight="1">
      <c r="A334" s="1"/>
      <c r="B334" s="1"/>
      <c r="C334" s="1"/>
      <c r="D334" s="9"/>
      <c r="E334" s="1"/>
      <c r="F334" s="1"/>
      <c r="G334" s="1"/>
      <c r="H334" s="9"/>
      <c r="I334" s="10"/>
      <c r="J334" s="1"/>
      <c r="K334" s="1"/>
      <c r="L334" s="1"/>
      <c r="M334" s="1"/>
      <c r="N334" s="1"/>
      <c r="O334" s="1"/>
      <c r="P334" s="1"/>
      <c r="Q334" s="1"/>
      <c r="R334" s="1"/>
      <c r="S334" s="1"/>
      <c r="T334" s="1"/>
      <c r="U334" s="1"/>
      <c r="V334" s="1"/>
      <c r="W334" s="1"/>
      <c r="X334" s="1"/>
      <c r="Y334" s="1"/>
      <c r="Z334" s="1"/>
    </row>
    <row r="335" spans="1:26" ht="13.5" customHeight="1">
      <c r="A335" s="1"/>
      <c r="B335" s="1"/>
      <c r="C335" s="1"/>
      <c r="D335" s="9"/>
      <c r="E335" s="1"/>
      <c r="F335" s="1"/>
      <c r="G335" s="1"/>
      <c r="H335" s="9"/>
      <c r="I335" s="10"/>
      <c r="J335" s="1"/>
      <c r="K335" s="1"/>
      <c r="L335" s="1"/>
      <c r="M335" s="1"/>
      <c r="N335" s="1"/>
      <c r="O335" s="1"/>
      <c r="P335" s="1"/>
      <c r="Q335" s="1"/>
      <c r="R335" s="1"/>
      <c r="S335" s="1"/>
      <c r="T335" s="1"/>
      <c r="U335" s="1"/>
      <c r="V335" s="1"/>
      <c r="W335" s="1"/>
      <c r="X335" s="1"/>
      <c r="Y335" s="1"/>
      <c r="Z335" s="1"/>
    </row>
    <row r="336" spans="1:26" ht="13.5" customHeight="1">
      <c r="A336" s="1"/>
      <c r="B336" s="1"/>
      <c r="C336" s="1"/>
      <c r="D336" s="9"/>
      <c r="E336" s="1"/>
      <c r="F336" s="1"/>
      <c r="G336" s="1"/>
      <c r="H336" s="9"/>
      <c r="I336" s="10"/>
      <c r="J336" s="1"/>
      <c r="K336" s="1"/>
      <c r="L336" s="1"/>
      <c r="M336" s="1"/>
      <c r="N336" s="1"/>
      <c r="O336" s="1"/>
      <c r="P336" s="1"/>
      <c r="Q336" s="1"/>
      <c r="R336" s="1"/>
      <c r="S336" s="1"/>
      <c r="T336" s="1"/>
      <c r="U336" s="1"/>
      <c r="V336" s="1"/>
      <c r="W336" s="1"/>
      <c r="X336" s="1"/>
      <c r="Y336" s="1"/>
      <c r="Z336" s="1"/>
    </row>
    <row r="337" spans="1:26" ht="13.5" customHeight="1">
      <c r="A337" s="1"/>
      <c r="B337" s="1"/>
      <c r="C337" s="1"/>
      <c r="D337" s="9"/>
      <c r="E337" s="1"/>
      <c r="F337" s="1"/>
      <c r="G337" s="1"/>
      <c r="H337" s="9"/>
      <c r="I337" s="10"/>
      <c r="J337" s="1"/>
      <c r="K337" s="1"/>
      <c r="L337" s="1"/>
      <c r="M337" s="1"/>
      <c r="N337" s="1"/>
      <c r="O337" s="1"/>
      <c r="P337" s="1"/>
      <c r="Q337" s="1"/>
      <c r="R337" s="1"/>
      <c r="S337" s="1"/>
      <c r="T337" s="1"/>
      <c r="U337" s="1"/>
      <c r="V337" s="1"/>
      <c r="W337" s="1"/>
      <c r="X337" s="1"/>
      <c r="Y337" s="1"/>
      <c r="Z337" s="1"/>
    </row>
    <row r="338" spans="1:26" ht="13.5" customHeight="1">
      <c r="A338" s="1"/>
      <c r="B338" s="1"/>
      <c r="C338" s="1"/>
      <c r="D338" s="9"/>
      <c r="E338" s="1"/>
      <c r="F338" s="1"/>
      <c r="G338" s="1"/>
      <c r="H338" s="9"/>
      <c r="I338" s="10"/>
      <c r="J338" s="1"/>
      <c r="K338" s="1"/>
      <c r="L338" s="1"/>
      <c r="M338" s="1"/>
      <c r="N338" s="1"/>
      <c r="O338" s="1"/>
      <c r="P338" s="1"/>
      <c r="Q338" s="1"/>
      <c r="R338" s="1"/>
      <c r="S338" s="1"/>
      <c r="T338" s="1"/>
      <c r="U338" s="1"/>
      <c r="V338" s="1"/>
      <c r="W338" s="1"/>
      <c r="X338" s="1"/>
      <c r="Y338" s="1"/>
      <c r="Z338" s="1"/>
    </row>
    <row r="339" spans="1:26" ht="13.5" customHeight="1">
      <c r="A339" s="1"/>
      <c r="B339" s="1"/>
      <c r="C339" s="1"/>
      <c r="D339" s="9"/>
      <c r="E339" s="1"/>
      <c r="F339" s="1"/>
      <c r="G339" s="1"/>
      <c r="H339" s="9"/>
      <c r="I339" s="10"/>
      <c r="J339" s="1"/>
      <c r="K339" s="1"/>
      <c r="L339" s="1"/>
      <c r="M339" s="1"/>
      <c r="N339" s="1"/>
      <c r="O339" s="1"/>
      <c r="P339" s="1"/>
      <c r="Q339" s="1"/>
      <c r="R339" s="1"/>
      <c r="S339" s="1"/>
      <c r="T339" s="1"/>
      <c r="U339" s="1"/>
      <c r="V339" s="1"/>
      <c r="W339" s="1"/>
      <c r="X339" s="1"/>
      <c r="Y339" s="1"/>
      <c r="Z339" s="1"/>
    </row>
    <row r="340" spans="1:26" ht="13.5" customHeight="1">
      <c r="A340" s="1"/>
      <c r="B340" s="1"/>
      <c r="C340" s="1"/>
      <c r="D340" s="9"/>
      <c r="E340" s="1"/>
      <c r="F340" s="1"/>
      <c r="G340" s="1"/>
      <c r="H340" s="9"/>
      <c r="I340" s="10"/>
      <c r="J340" s="1"/>
      <c r="K340" s="1"/>
      <c r="L340" s="1"/>
      <c r="M340" s="1"/>
      <c r="N340" s="1"/>
      <c r="O340" s="1"/>
      <c r="P340" s="1"/>
      <c r="Q340" s="1"/>
      <c r="R340" s="1"/>
      <c r="S340" s="1"/>
      <c r="T340" s="1"/>
      <c r="U340" s="1"/>
      <c r="V340" s="1"/>
      <c r="W340" s="1"/>
      <c r="X340" s="1"/>
      <c r="Y340" s="1"/>
      <c r="Z340" s="1"/>
    </row>
    <row r="341" spans="1:26" ht="13.5" customHeight="1">
      <c r="A341" s="1"/>
      <c r="B341" s="1"/>
      <c r="C341" s="1"/>
      <c r="D341" s="9"/>
      <c r="E341" s="1"/>
      <c r="F341" s="1"/>
      <c r="G341" s="1"/>
      <c r="H341" s="9"/>
      <c r="I341" s="10"/>
      <c r="J341" s="1"/>
      <c r="K341" s="1"/>
      <c r="L341" s="1"/>
      <c r="M341" s="1"/>
      <c r="N341" s="1"/>
      <c r="O341" s="1"/>
      <c r="P341" s="1"/>
      <c r="Q341" s="1"/>
      <c r="R341" s="1"/>
      <c r="S341" s="1"/>
      <c r="T341" s="1"/>
      <c r="U341" s="1"/>
      <c r="V341" s="1"/>
      <c r="W341" s="1"/>
      <c r="X341" s="1"/>
      <c r="Y341" s="1"/>
      <c r="Z341" s="1"/>
    </row>
    <row r="342" spans="1:26" ht="13.5" customHeight="1">
      <c r="A342" s="1"/>
      <c r="B342" s="1"/>
      <c r="C342" s="1"/>
      <c r="D342" s="9"/>
      <c r="E342" s="1"/>
      <c r="F342" s="1"/>
      <c r="G342" s="1"/>
      <c r="H342" s="9"/>
      <c r="I342" s="10"/>
      <c r="J342" s="1"/>
      <c r="K342" s="1"/>
      <c r="L342" s="1"/>
      <c r="M342" s="1"/>
      <c r="N342" s="1"/>
      <c r="O342" s="1"/>
      <c r="P342" s="1"/>
      <c r="Q342" s="1"/>
      <c r="R342" s="1"/>
      <c r="S342" s="1"/>
      <c r="T342" s="1"/>
      <c r="U342" s="1"/>
      <c r="V342" s="1"/>
      <c r="W342" s="1"/>
      <c r="X342" s="1"/>
      <c r="Y342" s="1"/>
      <c r="Z342" s="1"/>
    </row>
    <row r="343" spans="1:26" ht="13.5" customHeight="1">
      <c r="A343" s="1"/>
      <c r="B343" s="1"/>
      <c r="C343" s="1"/>
      <c r="D343" s="9"/>
      <c r="E343" s="1"/>
      <c r="F343" s="1"/>
      <c r="G343" s="1"/>
      <c r="H343" s="9"/>
      <c r="I343" s="10"/>
      <c r="J343" s="1"/>
      <c r="K343" s="1"/>
      <c r="L343" s="1"/>
      <c r="M343" s="1"/>
      <c r="N343" s="1"/>
      <c r="O343" s="1"/>
      <c r="P343" s="1"/>
      <c r="Q343" s="1"/>
      <c r="R343" s="1"/>
      <c r="S343" s="1"/>
      <c r="T343" s="1"/>
      <c r="U343" s="1"/>
      <c r="V343" s="1"/>
      <c r="W343" s="1"/>
      <c r="X343" s="1"/>
      <c r="Y343" s="1"/>
      <c r="Z343" s="1"/>
    </row>
    <row r="344" spans="1:26" ht="13.5" customHeight="1">
      <c r="A344" s="1"/>
      <c r="B344" s="1"/>
      <c r="C344" s="1"/>
      <c r="D344" s="9"/>
      <c r="E344" s="1"/>
      <c r="F344" s="1"/>
      <c r="G344" s="1"/>
      <c r="H344" s="9"/>
      <c r="I344" s="10"/>
      <c r="J344" s="1"/>
      <c r="K344" s="1"/>
      <c r="L344" s="1"/>
      <c r="M344" s="1"/>
      <c r="N344" s="1"/>
      <c r="O344" s="1"/>
      <c r="P344" s="1"/>
      <c r="Q344" s="1"/>
      <c r="R344" s="1"/>
      <c r="S344" s="1"/>
      <c r="T344" s="1"/>
      <c r="U344" s="1"/>
      <c r="V344" s="1"/>
      <c r="W344" s="1"/>
      <c r="X344" s="1"/>
      <c r="Y344" s="1"/>
      <c r="Z344" s="1"/>
    </row>
    <row r="345" spans="1:26" ht="13.5" customHeight="1">
      <c r="A345" s="1"/>
      <c r="B345" s="1"/>
      <c r="C345" s="1"/>
      <c r="D345" s="9"/>
      <c r="E345" s="1"/>
      <c r="F345" s="1"/>
      <c r="G345" s="1"/>
      <c r="H345" s="9"/>
      <c r="I345" s="10"/>
      <c r="J345" s="1"/>
      <c r="K345" s="1"/>
      <c r="L345" s="1"/>
      <c r="M345" s="1"/>
      <c r="N345" s="1"/>
      <c r="O345" s="1"/>
      <c r="P345" s="1"/>
      <c r="Q345" s="1"/>
      <c r="R345" s="1"/>
      <c r="S345" s="1"/>
      <c r="T345" s="1"/>
      <c r="U345" s="1"/>
      <c r="V345" s="1"/>
      <c r="W345" s="1"/>
      <c r="X345" s="1"/>
      <c r="Y345" s="1"/>
      <c r="Z345" s="1"/>
    </row>
    <row r="346" spans="1:26" ht="13.5" customHeight="1">
      <c r="A346" s="1"/>
      <c r="B346" s="1"/>
      <c r="C346" s="1"/>
      <c r="D346" s="9"/>
      <c r="E346" s="1"/>
      <c r="F346" s="1"/>
      <c r="G346" s="1"/>
      <c r="H346" s="9"/>
      <c r="I346" s="10"/>
      <c r="J346" s="1"/>
      <c r="K346" s="1"/>
      <c r="L346" s="1"/>
      <c r="M346" s="1"/>
      <c r="N346" s="1"/>
      <c r="O346" s="1"/>
      <c r="P346" s="1"/>
      <c r="Q346" s="1"/>
      <c r="R346" s="1"/>
      <c r="S346" s="1"/>
      <c r="T346" s="1"/>
      <c r="U346" s="1"/>
      <c r="V346" s="1"/>
      <c r="W346" s="1"/>
      <c r="X346" s="1"/>
      <c r="Y346" s="1"/>
      <c r="Z346" s="1"/>
    </row>
    <row r="347" spans="1:26" ht="13.5" customHeight="1">
      <c r="A347" s="1"/>
      <c r="B347" s="1"/>
      <c r="C347" s="1"/>
      <c r="D347" s="9"/>
      <c r="E347" s="1"/>
      <c r="F347" s="1"/>
      <c r="G347" s="1"/>
      <c r="H347" s="9"/>
      <c r="I347" s="10"/>
      <c r="J347" s="1"/>
      <c r="K347" s="1"/>
      <c r="L347" s="1"/>
      <c r="M347" s="1"/>
      <c r="N347" s="1"/>
      <c r="O347" s="1"/>
      <c r="P347" s="1"/>
      <c r="Q347" s="1"/>
      <c r="R347" s="1"/>
      <c r="S347" s="1"/>
      <c r="T347" s="1"/>
      <c r="U347" s="1"/>
      <c r="V347" s="1"/>
      <c r="W347" s="1"/>
      <c r="X347" s="1"/>
      <c r="Y347" s="1"/>
      <c r="Z347" s="1"/>
    </row>
    <row r="348" spans="1:26" ht="13.5" customHeight="1">
      <c r="A348" s="1"/>
      <c r="B348" s="1"/>
      <c r="C348" s="1"/>
      <c r="D348" s="9"/>
      <c r="E348" s="1"/>
      <c r="F348" s="1"/>
      <c r="G348" s="1"/>
      <c r="H348" s="9"/>
      <c r="I348" s="10"/>
      <c r="J348" s="1"/>
      <c r="K348" s="1"/>
      <c r="L348" s="1"/>
      <c r="M348" s="1"/>
      <c r="N348" s="1"/>
      <c r="O348" s="1"/>
      <c r="P348" s="1"/>
      <c r="Q348" s="1"/>
      <c r="R348" s="1"/>
      <c r="S348" s="1"/>
      <c r="T348" s="1"/>
      <c r="U348" s="1"/>
      <c r="V348" s="1"/>
      <c r="W348" s="1"/>
      <c r="X348" s="1"/>
      <c r="Y348" s="1"/>
      <c r="Z348" s="1"/>
    </row>
    <row r="349" spans="1:26" ht="13.5" customHeight="1">
      <c r="A349" s="1"/>
      <c r="B349" s="1"/>
      <c r="C349" s="1"/>
      <c r="D349" s="9"/>
      <c r="E349" s="1"/>
      <c r="F349" s="1"/>
      <c r="G349" s="1"/>
      <c r="H349" s="9"/>
      <c r="I349" s="10"/>
      <c r="J349" s="1"/>
      <c r="K349" s="1"/>
      <c r="L349" s="1"/>
      <c r="M349" s="1"/>
      <c r="N349" s="1"/>
      <c r="O349" s="1"/>
      <c r="P349" s="1"/>
      <c r="Q349" s="1"/>
      <c r="R349" s="1"/>
      <c r="S349" s="1"/>
      <c r="T349" s="1"/>
      <c r="U349" s="1"/>
      <c r="V349" s="1"/>
      <c r="W349" s="1"/>
      <c r="X349" s="1"/>
      <c r="Y349" s="1"/>
      <c r="Z349" s="1"/>
    </row>
    <row r="350" spans="1:26" ht="13.5" customHeight="1">
      <c r="A350" s="1"/>
      <c r="B350" s="1"/>
      <c r="C350" s="1"/>
      <c r="D350" s="9"/>
      <c r="E350" s="1"/>
      <c r="F350" s="1"/>
      <c r="G350" s="1"/>
      <c r="H350" s="9"/>
      <c r="I350" s="10"/>
      <c r="J350" s="1"/>
      <c r="K350" s="1"/>
      <c r="L350" s="1"/>
      <c r="M350" s="1"/>
      <c r="N350" s="1"/>
      <c r="O350" s="1"/>
      <c r="P350" s="1"/>
      <c r="Q350" s="1"/>
      <c r="R350" s="1"/>
      <c r="S350" s="1"/>
      <c r="T350" s="1"/>
      <c r="U350" s="1"/>
      <c r="V350" s="1"/>
      <c r="W350" s="1"/>
      <c r="X350" s="1"/>
      <c r="Y350" s="1"/>
      <c r="Z350" s="1"/>
    </row>
    <row r="351" spans="1:26" ht="13.5" customHeight="1">
      <c r="A351" s="1"/>
      <c r="B351" s="1"/>
      <c r="C351" s="1"/>
      <c r="D351" s="9"/>
      <c r="E351" s="1"/>
      <c r="F351" s="1"/>
      <c r="G351" s="1"/>
      <c r="H351" s="9"/>
      <c r="I351" s="10"/>
      <c r="J351" s="1"/>
      <c r="K351" s="1"/>
      <c r="L351" s="1"/>
      <c r="M351" s="1"/>
      <c r="N351" s="1"/>
      <c r="O351" s="1"/>
      <c r="P351" s="1"/>
      <c r="Q351" s="1"/>
      <c r="R351" s="1"/>
      <c r="S351" s="1"/>
      <c r="T351" s="1"/>
      <c r="U351" s="1"/>
      <c r="V351" s="1"/>
      <c r="W351" s="1"/>
      <c r="X351" s="1"/>
      <c r="Y351" s="1"/>
      <c r="Z351" s="1"/>
    </row>
    <row r="352" spans="1:26" ht="13.5" customHeight="1">
      <c r="A352" s="1"/>
      <c r="B352" s="1"/>
      <c r="C352" s="1"/>
      <c r="D352" s="9"/>
      <c r="E352" s="1"/>
      <c r="F352" s="1"/>
      <c r="G352" s="1"/>
      <c r="H352" s="9"/>
      <c r="I352" s="10"/>
      <c r="J352" s="1"/>
      <c r="K352" s="1"/>
      <c r="L352" s="1"/>
      <c r="M352" s="1"/>
      <c r="N352" s="1"/>
      <c r="O352" s="1"/>
      <c r="P352" s="1"/>
      <c r="Q352" s="1"/>
      <c r="R352" s="1"/>
      <c r="S352" s="1"/>
      <c r="T352" s="1"/>
      <c r="U352" s="1"/>
      <c r="V352" s="1"/>
      <c r="W352" s="1"/>
      <c r="X352" s="1"/>
      <c r="Y352" s="1"/>
      <c r="Z352" s="1"/>
    </row>
    <row r="353" spans="1:26" ht="13.5" customHeight="1">
      <c r="A353" s="1"/>
      <c r="B353" s="1"/>
      <c r="C353" s="1"/>
      <c r="D353" s="9"/>
      <c r="E353" s="1"/>
      <c r="F353" s="1"/>
      <c r="G353" s="1"/>
      <c r="H353" s="9"/>
      <c r="I353" s="10"/>
      <c r="J353" s="1"/>
      <c r="K353" s="1"/>
      <c r="L353" s="1"/>
      <c r="M353" s="1"/>
      <c r="N353" s="1"/>
      <c r="O353" s="1"/>
      <c r="P353" s="1"/>
      <c r="Q353" s="1"/>
      <c r="R353" s="1"/>
      <c r="S353" s="1"/>
      <c r="T353" s="1"/>
      <c r="U353" s="1"/>
      <c r="V353" s="1"/>
      <c r="W353" s="1"/>
      <c r="X353" s="1"/>
      <c r="Y353" s="1"/>
      <c r="Z353" s="1"/>
    </row>
    <row r="354" spans="1:26" ht="13.5" customHeight="1">
      <c r="A354" s="1"/>
      <c r="B354" s="1"/>
      <c r="C354" s="1"/>
      <c r="D354" s="9"/>
      <c r="E354" s="1"/>
      <c r="F354" s="1"/>
      <c r="G354" s="1"/>
      <c r="H354" s="9"/>
      <c r="I354" s="10"/>
      <c r="J354" s="1"/>
      <c r="K354" s="1"/>
      <c r="L354" s="1"/>
      <c r="M354" s="1"/>
      <c r="N354" s="1"/>
      <c r="O354" s="1"/>
      <c r="P354" s="1"/>
      <c r="Q354" s="1"/>
      <c r="R354" s="1"/>
      <c r="S354" s="1"/>
      <c r="T354" s="1"/>
      <c r="U354" s="1"/>
      <c r="V354" s="1"/>
      <c r="W354" s="1"/>
      <c r="X354" s="1"/>
      <c r="Y354" s="1"/>
      <c r="Z354" s="1"/>
    </row>
    <row r="355" spans="1:26" ht="13.5" customHeight="1">
      <c r="A355" s="1"/>
      <c r="B355" s="1"/>
      <c r="C355" s="1"/>
      <c r="D355" s="9"/>
      <c r="E355" s="1"/>
      <c r="F355" s="1"/>
      <c r="G355" s="1"/>
      <c r="H355" s="9"/>
      <c r="I355" s="10"/>
      <c r="J355" s="1"/>
      <c r="K355" s="1"/>
      <c r="L355" s="1"/>
      <c r="M355" s="1"/>
      <c r="N355" s="1"/>
      <c r="O355" s="1"/>
      <c r="P355" s="1"/>
      <c r="Q355" s="1"/>
      <c r="R355" s="1"/>
      <c r="S355" s="1"/>
      <c r="T355" s="1"/>
      <c r="U355" s="1"/>
      <c r="V355" s="1"/>
      <c r="W355" s="1"/>
      <c r="X355" s="1"/>
      <c r="Y355" s="1"/>
      <c r="Z355" s="1"/>
    </row>
    <row r="356" spans="1:26" ht="13.5" customHeight="1">
      <c r="A356" s="1"/>
      <c r="B356" s="1"/>
      <c r="C356" s="1"/>
      <c r="D356" s="9"/>
      <c r="E356" s="1"/>
      <c r="F356" s="1"/>
      <c r="G356" s="1"/>
      <c r="H356" s="9"/>
      <c r="I356" s="10"/>
      <c r="J356" s="1"/>
      <c r="K356" s="1"/>
      <c r="L356" s="1"/>
      <c r="M356" s="1"/>
      <c r="N356" s="1"/>
      <c r="O356" s="1"/>
      <c r="P356" s="1"/>
      <c r="Q356" s="1"/>
      <c r="R356" s="1"/>
      <c r="S356" s="1"/>
      <c r="T356" s="1"/>
      <c r="U356" s="1"/>
      <c r="V356" s="1"/>
      <c r="W356" s="1"/>
      <c r="X356" s="1"/>
      <c r="Y356" s="1"/>
      <c r="Z356" s="1"/>
    </row>
    <row r="357" spans="1:26" ht="13.5" customHeight="1">
      <c r="A357" s="1"/>
      <c r="B357" s="1"/>
      <c r="C357" s="1"/>
      <c r="D357" s="9"/>
      <c r="E357" s="1"/>
      <c r="F357" s="1"/>
      <c r="G357" s="1"/>
      <c r="H357" s="9"/>
      <c r="I357" s="10"/>
      <c r="J357" s="1"/>
      <c r="K357" s="1"/>
      <c r="L357" s="1"/>
      <c r="M357" s="1"/>
      <c r="N357" s="1"/>
      <c r="O357" s="1"/>
      <c r="P357" s="1"/>
      <c r="Q357" s="1"/>
      <c r="R357" s="1"/>
      <c r="S357" s="1"/>
      <c r="T357" s="1"/>
      <c r="U357" s="1"/>
      <c r="V357" s="1"/>
      <c r="W357" s="1"/>
      <c r="X357" s="1"/>
      <c r="Y357" s="1"/>
      <c r="Z357" s="1"/>
    </row>
    <row r="358" spans="1:26" ht="13.5" customHeight="1">
      <c r="A358" s="1"/>
      <c r="B358" s="1"/>
      <c r="C358" s="1"/>
      <c r="D358" s="9"/>
      <c r="E358" s="1"/>
      <c r="F358" s="1"/>
      <c r="G358" s="1"/>
      <c r="H358" s="9"/>
      <c r="I358" s="10"/>
      <c r="J358" s="1"/>
      <c r="K358" s="1"/>
      <c r="L358" s="1"/>
      <c r="M358" s="1"/>
      <c r="N358" s="1"/>
      <c r="O358" s="1"/>
      <c r="P358" s="1"/>
      <c r="Q358" s="1"/>
      <c r="R358" s="1"/>
      <c r="S358" s="1"/>
      <c r="T358" s="1"/>
      <c r="U358" s="1"/>
      <c r="V358" s="1"/>
      <c r="W358" s="1"/>
      <c r="X358" s="1"/>
      <c r="Y358" s="1"/>
      <c r="Z358" s="1"/>
    </row>
    <row r="359" spans="1:26" ht="13.5" customHeight="1">
      <c r="A359" s="1"/>
      <c r="B359" s="1"/>
      <c r="C359" s="1"/>
      <c r="D359" s="9"/>
      <c r="E359" s="1"/>
      <c r="F359" s="1"/>
      <c r="G359" s="1"/>
      <c r="H359" s="9"/>
      <c r="I359" s="10"/>
      <c r="J359" s="1"/>
      <c r="K359" s="1"/>
      <c r="L359" s="1"/>
      <c r="M359" s="1"/>
      <c r="N359" s="1"/>
      <c r="O359" s="1"/>
      <c r="P359" s="1"/>
      <c r="Q359" s="1"/>
      <c r="R359" s="1"/>
      <c r="S359" s="1"/>
      <c r="T359" s="1"/>
      <c r="U359" s="1"/>
      <c r="V359" s="1"/>
      <c r="W359" s="1"/>
      <c r="X359" s="1"/>
      <c r="Y359" s="1"/>
      <c r="Z359" s="1"/>
    </row>
    <row r="360" spans="1:26" ht="13.5" customHeight="1">
      <c r="A360" s="1"/>
      <c r="B360" s="1"/>
      <c r="C360" s="1"/>
      <c r="D360" s="9"/>
      <c r="E360" s="1"/>
      <c r="F360" s="1"/>
      <c r="G360" s="1"/>
      <c r="H360" s="9"/>
      <c r="I360" s="10"/>
      <c r="J360" s="1"/>
      <c r="K360" s="1"/>
      <c r="L360" s="1"/>
      <c r="M360" s="1"/>
      <c r="N360" s="1"/>
      <c r="O360" s="1"/>
      <c r="P360" s="1"/>
      <c r="Q360" s="1"/>
      <c r="R360" s="1"/>
      <c r="S360" s="1"/>
      <c r="T360" s="1"/>
      <c r="U360" s="1"/>
      <c r="V360" s="1"/>
      <c r="W360" s="1"/>
      <c r="X360" s="1"/>
      <c r="Y360" s="1"/>
      <c r="Z360" s="1"/>
    </row>
    <row r="361" spans="1:26" ht="13.5" customHeight="1">
      <c r="A361" s="1"/>
      <c r="B361" s="1"/>
      <c r="C361" s="1"/>
      <c r="D361" s="9"/>
      <c r="E361" s="1"/>
      <c r="F361" s="1"/>
      <c r="G361" s="1"/>
      <c r="H361" s="9"/>
      <c r="I361" s="10"/>
      <c r="J361" s="1"/>
      <c r="K361" s="1"/>
      <c r="L361" s="1"/>
      <c r="M361" s="1"/>
      <c r="N361" s="1"/>
      <c r="O361" s="1"/>
      <c r="P361" s="1"/>
      <c r="Q361" s="1"/>
      <c r="R361" s="1"/>
      <c r="S361" s="1"/>
      <c r="T361" s="1"/>
      <c r="U361" s="1"/>
      <c r="V361" s="1"/>
      <c r="W361" s="1"/>
      <c r="X361" s="1"/>
      <c r="Y361" s="1"/>
      <c r="Z361" s="1"/>
    </row>
    <row r="362" spans="1:26" ht="13.5" customHeight="1">
      <c r="A362" s="1"/>
      <c r="B362" s="1"/>
      <c r="C362" s="1"/>
      <c r="D362" s="9"/>
      <c r="E362" s="1"/>
      <c r="F362" s="1"/>
      <c r="G362" s="1"/>
      <c r="H362" s="9"/>
      <c r="I362" s="10"/>
      <c r="J362" s="1"/>
      <c r="K362" s="1"/>
      <c r="L362" s="1"/>
      <c r="M362" s="1"/>
      <c r="N362" s="1"/>
      <c r="O362" s="1"/>
      <c r="P362" s="1"/>
      <c r="Q362" s="1"/>
      <c r="R362" s="1"/>
      <c r="S362" s="1"/>
      <c r="T362" s="1"/>
      <c r="U362" s="1"/>
      <c r="V362" s="1"/>
      <c r="W362" s="1"/>
      <c r="X362" s="1"/>
      <c r="Y362" s="1"/>
      <c r="Z362" s="1"/>
    </row>
    <row r="363" spans="1:26" ht="13.5" customHeight="1">
      <c r="A363" s="1"/>
      <c r="B363" s="1"/>
      <c r="C363" s="1"/>
      <c r="D363" s="9"/>
      <c r="E363" s="1"/>
      <c r="F363" s="1"/>
      <c r="G363" s="1"/>
      <c r="H363" s="9"/>
      <c r="I363" s="10"/>
      <c r="J363" s="1"/>
      <c r="K363" s="1"/>
      <c r="L363" s="1"/>
      <c r="M363" s="1"/>
      <c r="N363" s="1"/>
      <c r="O363" s="1"/>
      <c r="P363" s="1"/>
      <c r="Q363" s="1"/>
      <c r="R363" s="1"/>
      <c r="S363" s="1"/>
      <c r="T363" s="1"/>
      <c r="U363" s="1"/>
      <c r="V363" s="1"/>
      <c r="W363" s="1"/>
      <c r="X363" s="1"/>
      <c r="Y363" s="1"/>
      <c r="Z363" s="1"/>
    </row>
    <row r="364" spans="1:26" ht="13.5" customHeight="1">
      <c r="A364" s="1"/>
      <c r="B364" s="1"/>
      <c r="C364" s="1"/>
      <c r="D364" s="9"/>
      <c r="E364" s="1"/>
      <c r="F364" s="1"/>
      <c r="G364" s="1"/>
      <c r="H364" s="9"/>
      <c r="I364" s="10"/>
      <c r="J364" s="1"/>
      <c r="K364" s="1"/>
      <c r="L364" s="1"/>
      <c r="M364" s="1"/>
      <c r="N364" s="1"/>
      <c r="O364" s="1"/>
      <c r="P364" s="1"/>
      <c r="Q364" s="1"/>
      <c r="R364" s="1"/>
      <c r="S364" s="1"/>
      <c r="T364" s="1"/>
      <c r="U364" s="1"/>
      <c r="V364" s="1"/>
      <c r="W364" s="1"/>
      <c r="X364" s="1"/>
      <c r="Y364" s="1"/>
      <c r="Z364" s="1"/>
    </row>
    <row r="365" spans="1:26" ht="13.5" customHeight="1">
      <c r="A365" s="1"/>
      <c r="B365" s="1"/>
      <c r="C365" s="1"/>
      <c r="D365" s="9"/>
      <c r="E365" s="1"/>
      <c r="F365" s="1"/>
      <c r="G365" s="1"/>
      <c r="H365" s="9"/>
      <c r="I365" s="10"/>
      <c r="J365" s="1"/>
      <c r="K365" s="1"/>
      <c r="L365" s="1"/>
      <c r="M365" s="1"/>
      <c r="N365" s="1"/>
      <c r="O365" s="1"/>
      <c r="P365" s="1"/>
      <c r="Q365" s="1"/>
      <c r="R365" s="1"/>
      <c r="S365" s="1"/>
      <c r="T365" s="1"/>
      <c r="U365" s="1"/>
      <c r="V365" s="1"/>
      <c r="W365" s="1"/>
      <c r="X365" s="1"/>
      <c r="Y365" s="1"/>
      <c r="Z365" s="1"/>
    </row>
    <row r="366" spans="1:26" ht="13.5" customHeight="1">
      <c r="A366" s="1"/>
      <c r="B366" s="1"/>
      <c r="C366" s="1"/>
      <c r="D366" s="9"/>
      <c r="E366" s="1"/>
      <c r="F366" s="1"/>
      <c r="G366" s="1"/>
      <c r="H366" s="9"/>
      <c r="I366" s="10"/>
      <c r="J366" s="1"/>
      <c r="K366" s="1"/>
      <c r="L366" s="1"/>
      <c r="M366" s="1"/>
      <c r="N366" s="1"/>
      <c r="O366" s="1"/>
      <c r="P366" s="1"/>
      <c r="Q366" s="1"/>
      <c r="R366" s="1"/>
      <c r="S366" s="1"/>
      <c r="T366" s="1"/>
      <c r="U366" s="1"/>
      <c r="V366" s="1"/>
      <c r="W366" s="1"/>
      <c r="X366" s="1"/>
      <c r="Y366" s="1"/>
      <c r="Z366" s="1"/>
    </row>
    <row r="367" spans="1:26" ht="13.5" customHeight="1">
      <c r="A367" s="1"/>
      <c r="B367" s="1"/>
      <c r="C367" s="1"/>
      <c r="D367" s="9"/>
      <c r="E367" s="1"/>
      <c r="F367" s="1"/>
      <c r="G367" s="1"/>
      <c r="H367" s="9"/>
      <c r="I367" s="10"/>
      <c r="J367" s="1"/>
      <c r="K367" s="1"/>
      <c r="L367" s="1"/>
      <c r="M367" s="1"/>
      <c r="N367" s="1"/>
      <c r="O367" s="1"/>
      <c r="P367" s="1"/>
      <c r="Q367" s="1"/>
      <c r="R367" s="1"/>
      <c r="S367" s="1"/>
      <c r="T367" s="1"/>
      <c r="U367" s="1"/>
      <c r="V367" s="1"/>
      <c r="W367" s="1"/>
      <c r="X367" s="1"/>
      <c r="Y367" s="1"/>
      <c r="Z367" s="1"/>
    </row>
    <row r="368" spans="1:26" ht="13.5" customHeight="1">
      <c r="A368" s="1"/>
      <c r="B368" s="1"/>
      <c r="C368" s="1"/>
      <c r="D368" s="9"/>
      <c r="E368" s="1"/>
      <c r="F368" s="1"/>
      <c r="G368" s="1"/>
      <c r="H368" s="9"/>
      <c r="I368" s="10"/>
      <c r="J368" s="1"/>
      <c r="K368" s="1"/>
      <c r="L368" s="1"/>
      <c r="M368" s="1"/>
      <c r="N368" s="1"/>
      <c r="O368" s="1"/>
      <c r="P368" s="1"/>
      <c r="Q368" s="1"/>
      <c r="R368" s="1"/>
      <c r="S368" s="1"/>
      <c r="T368" s="1"/>
      <c r="U368" s="1"/>
      <c r="V368" s="1"/>
      <c r="W368" s="1"/>
      <c r="X368" s="1"/>
      <c r="Y368" s="1"/>
      <c r="Z368" s="1"/>
    </row>
    <row r="369" spans="1:26" ht="13.5" customHeight="1">
      <c r="A369" s="1"/>
      <c r="B369" s="1"/>
      <c r="C369" s="1"/>
      <c r="D369" s="9"/>
      <c r="E369" s="1"/>
      <c r="F369" s="1"/>
      <c r="G369" s="1"/>
      <c r="H369" s="9"/>
      <c r="I369" s="10"/>
      <c r="J369" s="1"/>
      <c r="K369" s="1"/>
      <c r="L369" s="1"/>
      <c r="M369" s="1"/>
      <c r="N369" s="1"/>
      <c r="O369" s="1"/>
      <c r="P369" s="1"/>
      <c r="Q369" s="1"/>
      <c r="R369" s="1"/>
      <c r="S369" s="1"/>
      <c r="T369" s="1"/>
      <c r="U369" s="1"/>
      <c r="V369" s="1"/>
      <c r="W369" s="1"/>
      <c r="X369" s="1"/>
      <c r="Y369" s="1"/>
      <c r="Z369" s="1"/>
    </row>
    <row r="370" spans="1:26" ht="13.5" customHeight="1">
      <c r="A370" s="1"/>
      <c r="B370" s="1"/>
      <c r="C370" s="1"/>
      <c r="D370" s="9"/>
      <c r="E370" s="1"/>
      <c r="F370" s="1"/>
      <c r="G370" s="1"/>
      <c r="H370" s="9"/>
      <c r="I370" s="10"/>
      <c r="J370" s="1"/>
      <c r="K370" s="1"/>
      <c r="L370" s="1"/>
      <c r="M370" s="1"/>
      <c r="N370" s="1"/>
      <c r="O370" s="1"/>
      <c r="P370" s="1"/>
      <c r="Q370" s="1"/>
      <c r="R370" s="1"/>
      <c r="S370" s="1"/>
      <c r="T370" s="1"/>
      <c r="U370" s="1"/>
      <c r="V370" s="1"/>
      <c r="W370" s="1"/>
      <c r="X370" s="1"/>
      <c r="Y370" s="1"/>
      <c r="Z370" s="1"/>
    </row>
    <row r="371" spans="1:26" ht="13.5" customHeight="1">
      <c r="A371" s="1"/>
      <c r="B371" s="1"/>
      <c r="C371" s="1"/>
      <c r="D371" s="9"/>
      <c r="E371" s="1"/>
      <c r="F371" s="1"/>
      <c r="G371" s="1"/>
      <c r="H371" s="9"/>
      <c r="I371" s="10"/>
      <c r="J371" s="1"/>
      <c r="K371" s="1"/>
      <c r="L371" s="1"/>
      <c r="M371" s="1"/>
      <c r="N371" s="1"/>
      <c r="O371" s="1"/>
      <c r="P371" s="1"/>
      <c r="Q371" s="1"/>
      <c r="R371" s="1"/>
      <c r="S371" s="1"/>
      <c r="T371" s="1"/>
      <c r="U371" s="1"/>
      <c r="V371" s="1"/>
      <c r="W371" s="1"/>
      <c r="X371" s="1"/>
      <c r="Y371" s="1"/>
      <c r="Z371" s="1"/>
    </row>
    <row r="372" spans="1:26" ht="13.5" customHeight="1">
      <c r="A372" s="1"/>
      <c r="B372" s="1"/>
      <c r="C372" s="1"/>
      <c r="D372" s="9"/>
      <c r="E372" s="1"/>
      <c r="F372" s="1"/>
      <c r="G372" s="1"/>
      <c r="H372" s="9"/>
      <c r="I372" s="10"/>
      <c r="J372" s="1"/>
      <c r="K372" s="1"/>
      <c r="L372" s="1"/>
      <c r="M372" s="1"/>
      <c r="N372" s="1"/>
      <c r="O372" s="1"/>
      <c r="P372" s="1"/>
      <c r="Q372" s="1"/>
      <c r="R372" s="1"/>
      <c r="S372" s="1"/>
      <c r="T372" s="1"/>
      <c r="U372" s="1"/>
      <c r="V372" s="1"/>
      <c r="W372" s="1"/>
      <c r="X372" s="1"/>
      <c r="Y372" s="1"/>
      <c r="Z372" s="1"/>
    </row>
    <row r="373" spans="1:26" ht="13.5" customHeight="1">
      <c r="A373" s="1"/>
      <c r="B373" s="1"/>
      <c r="C373" s="1"/>
      <c r="D373" s="9"/>
      <c r="E373" s="1"/>
      <c r="F373" s="1"/>
      <c r="G373" s="1"/>
      <c r="H373" s="9"/>
      <c r="I373" s="10"/>
      <c r="J373" s="1"/>
      <c r="K373" s="1"/>
      <c r="L373" s="1"/>
      <c r="M373" s="1"/>
      <c r="N373" s="1"/>
      <c r="O373" s="1"/>
      <c r="P373" s="1"/>
      <c r="Q373" s="1"/>
      <c r="R373" s="1"/>
      <c r="S373" s="1"/>
      <c r="T373" s="1"/>
      <c r="U373" s="1"/>
      <c r="V373" s="1"/>
      <c r="W373" s="1"/>
      <c r="X373" s="1"/>
      <c r="Y373" s="1"/>
      <c r="Z373" s="1"/>
    </row>
    <row r="374" spans="1:26" ht="13.5" customHeight="1">
      <c r="A374" s="1"/>
      <c r="B374" s="1"/>
      <c r="C374" s="1"/>
      <c r="D374" s="9"/>
      <c r="E374" s="1"/>
      <c r="F374" s="1"/>
      <c r="G374" s="1"/>
      <c r="H374" s="9"/>
      <c r="I374" s="10"/>
      <c r="J374" s="1"/>
      <c r="K374" s="1"/>
      <c r="L374" s="1"/>
      <c r="M374" s="1"/>
      <c r="N374" s="1"/>
      <c r="O374" s="1"/>
      <c r="P374" s="1"/>
      <c r="Q374" s="1"/>
      <c r="R374" s="1"/>
      <c r="S374" s="1"/>
      <c r="T374" s="1"/>
      <c r="U374" s="1"/>
      <c r="V374" s="1"/>
      <c r="W374" s="1"/>
      <c r="X374" s="1"/>
      <c r="Y374" s="1"/>
      <c r="Z374" s="1"/>
    </row>
    <row r="375" spans="1:26" ht="13.5" customHeight="1">
      <c r="A375" s="1"/>
      <c r="B375" s="1"/>
      <c r="C375" s="1"/>
      <c r="D375" s="9"/>
      <c r="E375" s="1"/>
      <c r="F375" s="1"/>
      <c r="G375" s="1"/>
      <c r="H375" s="9"/>
      <c r="I375" s="10"/>
      <c r="J375" s="1"/>
      <c r="K375" s="1"/>
      <c r="L375" s="1"/>
      <c r="M375" s="1"/>
      <c r="N375" s="1"/>
      <c r="O375" s="1"/>
      <c r="P375" s="1"/>
      <c r="Q375" s="1"/>
      <c r="R375" s="1"/>
      <c r="S375" s="1"/>
      <c r="T375" s="1"/>
      <c r="U375" s="1"/>
      <c r="V375" s="1"/>
      <c r="W375" s="1"/>
      <c r="X375" s="1"/>
      <c r="Y375" s="1"/>
      <c r="Z375" s="1"/>
    </row>
    <row r="376" spans="1:26" ht="13.5" customHeight="1">
      <c r="A376" s="1"/>
      <c r="B376" s="1"/>
      <c r="C376" s="1"/>
      <c r="D376" s="9"/>
      <c r="E376" s="1"/>
      <c r="F376" s="1"/>
      <c r="G376" s="1"/>
      <c r="H376" s="9"/>
      <c r="I376" s="10"/>
      <c r="J376" s="1"/>
      <c r="K376" s="1"/>
      <c r="L376" s="1"/>
      <c r="M376" s="1"/>
      <c r="N376" s="1"/>
      <c r="O376" s="1"/>
      <c r="P376" s="1"/>
      <c r="Q376" s="1"/>
      <c r="R376" s="1"/>
      <c r="S376" s="1"/>
      <c r="T376" s="1"/>
      <c r="U376" s="1"/>
      <c r="V376" s="1"/>
      <c r="W376" s="1"/>
      <c r="X376" s="1"/>
      <c r="Y376" s="1"/>
      <c r="Z376" s="1"/>
    </row>
    <row r="377" spans="1:26" ht="13.5" customHeight="1">
      <c r="A377" s="1"/>
      <c r="B377" s="1"/>
      <c r="C377" s="1"/>
      <c r="D377" s="9"/>
      <c r="E377" s="1"/>
      <c r="F377" s="1"/>
      <c r="G377" s="1"/>
      <c r="H377" s="9"/>
      <c r="I377" s="10"/>
      <c r="J377" s="1"/>
      <c r="K377" s="1"/>
      <c r="L377" s="1"/>
      <c r="M377" s="1"/>
      <c r="N377" s="1"/>
      <c r="O377" s="1"/>
      <c r="P377" s="1"/>
      <c r="Q377" s="1"/>
      <c r="R377" s="1"/>
      <c r="S377" s="1"/>
      <c r="T377" s="1"/>
      <c r="U377" s="1"/>
      <c r="V377" s="1"/>
      <c r="W377" s="1"/>
      <c r="X377" s="1"/>
      <c r="Y377" s="1"/>
      <c r="Z377" s="1"/>
    </row>
    <row r="378" spans="1:26" ht="13.5" customHeight="1">
      <c r="A378" s="1"/>
      <c r="B378" s="1"/>
      <c r="C378" s="1"/>
      <c r="D378" s="9"/>
      <c r="E378" s="1"/>
      <c r="F378" s="1"/>
      <c r="G378" s="1"/>
      <c r="H378" s="9"/>
      <c r="I378" s="10"/>
      <c r="J378" s="1"/>
      <c r="K378" s="1"/>
      <c r="L378" s="1"/>
      <c r="M378" s="1"/>
      <c r="N378" s="1"/>
      <c r="O378" s="1"/>
      <c r="P378" s="1"/>
      <c r="Q378" s="1"/>
      <c r="R378" s="1"/>
      <c r="S378" s="1"/>
      <c r="T378" s="1"/>
      <c r="U378" s="1"/>
      <c r="V378" s="1"/>
      <c r="W378" s="1"/>
      <c r="X378" s="1"/>
      <c r="Y378" s="1"/>
      <c r="Z378" s="1"/>
    </row>
    <row r="379" spans="1:26" ht="13.5" customHeight="1">
      <c r="A379" s="1"/>
      <c r="B379" s="1"/>
      <c r="C379" s="1"/>
      <c r="D379" s="9"/>
      <c r="E379" s="1"/>
      <c r="F379" s="1"/>
      <c r="G379" s="1"/>
      <c r="H379" s="9"/>
      <c r="I379" s="10"/>
      <c r="J379" s="1"/>
      <c r="K379" s="1"/>
      <c r="L379" s="1"/>
      <c r="M379" s="1"/>
      <c r="N379" s="1"/>
      <c r="O379" s="1"/>
      <c r="P379" s="1"/>
      <c r="Q379" s="1"/>
      <c r="R379" s="1"/>
      <c r="S379" s="1"/>
      <c r="T379" s="1"/>
      <c r="U379" s="1"/>
      <c r="V379" s="1"/>
      <c r="W379" s="1"/>
      <c r="X379" s="1"/>
      <c r="Y379" s="1"/>
      <c r="Z379" s="1"/>
    </row>
    <row r="380" spans="1:26" ht="13.5" customHeight="1">
      <c r="A380" s="1"/>
      <c r="B380" s="1"/>
      <c r="C380" s="1"/>
      <c r="D380" s="9"/>
      <c r="E380" s="1"/>
      <c r="F380" s="1"/>
      <c r="G380" s="1"/>
      <c r="H380" s="9"/>
      <c r="I380" s="10"/>
      <c r="J380" s="1"/>
      <c r="K380" s="1"/>
      <c r="L380" s="1"/>
      <c r="M380" s="1"/>
      <c r="N380" s="1"/>
      <c r="O380" s="1"/>
      <c r="P380" s="1"/>
      <c r="Q380" s="1"/>
      <c r="R380" s="1"/>
      <c r="S380" s="1"/>
      <c r="T380" s="1"/>
      <c r="U380" s="1"/>
      <c r="V380" s="1"/>
      <c r="W380" s="1"/>
      <c r="X380" s="1"/>
      <c r="Y380" s="1"/>
      <c r="Z380" s="1"/>
    </row>
    <row r="381" spans="1:26" ht="13.5" customHeight="1">
      <c r="A381" s="1"/>
      <c r="B381" s="1"/>
      <c r="C381" s="1"/>
      <c r="D381" s="9"/>
      <c r="E381" s="1"/>
      <c r="F381" s="1"/>
      <c r="G381" s="1"/>
      <c r="H381" s="9"/>
      <c r="I381" s="10"/>
      <c r="J381" s="1"/>
      <c r="K381" s="1"/>
      <c r="L381" s="1"/>
      <c r="M381" s="1"/>
      <c r="N381" s="1"/>
      <c r="O381" s="1"/>
      <c r="P381" s="1"/>
      <c r="Q381" s="1"/>
      <c r="R381" s="1"/>
      <c r="S381" s="1"/>
      <c r="T381" s="1"/>
      <c r="U381" s="1"/>
      <c r="V381" s="1"/>
      <c r="W381" s="1"/>
      <c r="X381" s="1"/>
      <c r="Y381" s="1"/>
      <c r="Z381" s="1"/>
    </row>
    <row r="382" spans="1:26" ht="13.5" customHeight="1">
      <c r="A382" s="1"/>
      <c r="B382" s="1"/>
      <c r="C382" s="1"/>
      <c r="D382" s="9"/>
      <c r="E382" s="1"/>
      <c r="F382" s="1"/>
      <c r="G382" s="1"/>
      <c r="H382" s="9"/>
      <c r="I382" s="10"/>
      <c r="J382" s="1"/>
      <c r="K382" s="1"/>
      <c r="L382" s="1"/>
      <c r="M382" s="1"/>
      <c r="N382" s="1"/>
      <c r="O382" s="1"/>
      <c r="P382" s="1"/>
      <c r="Q382" s="1"/>
      <c r="R382" s="1"/>
      <c r="S382" s="1"/>
      <c r="T382" s="1"/>
      <c r="U382" s="1"/>
      <c r="V382" s="1"/>
      <c r="W382" s="1"/>
      <c r="X382" s="1"/>
      <c r="Y382" s="1"/>
      <c r="Z382" s="1"/>
    </row>
    <row r="383" spans="1:26" ht="13.5" customHeight="1">
      <c r="A383" s="1"/>
      <c r="B383" s="1"/>
      <c r="C383" s="1"/>
      <c r="D383" s="9"/>
      <c r="E383" s="1"/>
      <c r="F383" s="1"/>
      <c r="G383" s="1"/>
      <c r="H383" s="9"/>
      <c r="I383" s="10"/>
      <c r="J383" s="1"/>
      <c r="K383" s="1"/>
      <c r="L383" s="1"/>
      <c r="M383" s="1"/>
      <c r="N383" s="1"/>
      <c r="O383" s="1"/>
      <c r="P383" s="1"/>
      <c r="Q383" s="1"/>
      <c r="R383" s="1"/>
      <c r="S383" s="1"/>
      <c r="T383" s="1"/>
      <c r="U383" s="1"/>
      <c r="V383" s="1"/>
      <c r="W383" s="1"/>
      <c r="X383" s="1"/>
      <c r="Y383" s="1"/>
      <c r="Z383" s="1"/>
    </row>
    <row r="384" spans="1:26" ht="13.5" customHeight="1">
      <c r="A384" s="1"/>
      <c r="B384" s="1"/>
      <c r="C384" s="1"/>
      <c r="D384" s="9"/>
      <c r="E384" s="1"/>
      <c r="F384" s="1"/>
      <c r="G384" s="1"/>
      <c r="H384" s="9"/>
      <c r="I384" s="10"/>
      <c r="J384" s="1"/>
      <c r="K384" s="1"/>
      <c r="L384" s="1"/>
      <c r="M384" s="1"/>
      <c r="N384" s="1"/>
      <c r="O384" s="1"/>
      <c r="P384" s="1"/>
      <c r="Q384" s="1"/>
      <c r="R384" s="1"/>
      <c r="S384" s="1"/>
      <c r="T384" s="1"/>
      <c r="U384" s="1"/>
      <c r="V384" s="1"/>
      <c r="W384" s="1"/>
      <c r="X384" s="1"/>
      <c r="Y384" s="1"/>
      <c r="Z384" s="1"/>
    </row>
    <row r="385" spans="1:26" ht="13.5" customHeight="1">
      <c r="A385" s="1"/>
      <c r="B385" s="1"/>
      <c r="C385" s="1"/>
      <c r="D385" s="9"/>
      <c r="E385" s="1"/>
      <c r="F385" s="1"/>
      <c r="G385" s="1"/>
      <c r="H385" s="9"/>
      <c r="I385" s="10"/>
      <c r="J385" s="1"/>
      <c r="K385" s="1"/>
      <c r="L385" s="1"/>
      <c r="M385" s="1"/>
      <c r="N385" s="1"/>
      <c r="O385" s="1"/>
      <c r="P385" s="1"/>
      <c r="Q385" s="1"/>
      <c r="R385" s="1"/>
      <c r="S385" s="1"/>
      <c r="T385" s="1"/>
      <c r="U385" s="1"/>
      <c r="V385" s="1"/>
      <c r="W385" s="1"/>
      <c r="X385" s="1"/>
      <c r="Y385" s="1"/>
      <c r="Z385" s="1"/>
    </row>
    <row r="386" spans="1:26" ht="13.5" customHeight="1">
      <c r="A386" s="1"/>
      <c r="B386" s="1"/>
      <c r="C386" s="1"/>
      <c r="D386" s="9"/>
      <c r="E386" s="1"/>
      <c r="F386" s="1"/>
      <c r="G386" s="1"/>
      <c r="H386" s="9"/>
      <c r="I386" s="10"/>
      <c r="J386" s="1"/>
      <c r="K386" s="1"/>
      <c r="L386" s="1"/>
      <c r="M386" s="1"/>
      <c r="N386" s="1"/>
      <c r="O386" s="1"/>
      <c r="P386" s="1"/>
      <c r="Q386" s="1"/>
      <c r="R386" s="1"/>
      <c r="S386" s="1"/>
      <c r="T386" s="1"/>
      <c r="U386" s="1"/>
      <c r="V386" s="1"/>
      <c r="W386" s="1"/>
      <c r="X386" s="1"/>
      <c r="Y386" s="1"/>
      <c r="Z386" s="1"/>
    </row>
    <row r="387" spans="1:26" ht="13.5" customHeight="1">
      <c r="A387" s="1"/>
      <c r="B387" s="1"/>
      <c r="C387" s="1"/>
      <c r="D387" s="9"/>
      <c r="E387" s="1"/>
      <c r="F387" s="1"/>
      <c r="G387" s="1"/>
      <c r="H387" s="9"/>
      <c r="I387" s="10"/>
      <c r="J387" s="1"/>
      <c r="K387" s="1"/>
      <c r="L387" s="1"/>
      <c r="M387" s="1"/>
      <c r="N387" s="1"/>
      <c r="O387" s="1"/>
      <c r="P387" s="1"/>
      <c r="Q387" s="1"/>
      <c r="R387" s="1"/>
      <c r="S387" s="1"/>
      <c r="T387" s="1"/>
      <c r="U387" s="1"/>
      <c r="V387" s="1"/>
      <c r="W387" s="1"/>
      <c r="X387" s="1"/>
      <c r="Y387" s="1"/>
      <c r="Z387" s="1"/>
    </row>
    <row r="388" spans="1:26" ht="13.5" customHeight="1">
      <c r="A388" s="1"/>
      <c r="B388" s="1"/>
      <c r="C388" s="1"/>
      <c r="D388" s="9"/>
      <c r="E388" s="1"/>
      <c r="F388" s="1"/>
      <c r="G388" s="1"/>
      <c r="H388" s="9"/>
      <c r="I388" s="10"/>
      <c r="J388" s="1"/>
      <c r="K388" s="1"/>
      <c r="L388" s="1"/>
      <c r="M388" s="1"/>
      <c r="N388" s="1"/>
      <c r="O388" s="1"/>
      <c r="P388" s="1"/>
      <c r="Q388" s="1"/>
      <c r="R388" s="1"/>
      <c r="S388" s="1"/>
      <c r="T388" s="1"/>
      <c r="U388" s="1"/>
      <c r="V388" s="1"/>
      <c r="W388" s="1"/>
      <c r="X388" s="1"/>
      <c r="Y388" s="1"/>
      <c r="Z388" s="1"/>
    </row>
    <row r="389" spans="1:26" ht="13.5" customHeight="1">
      <c r="A389" s="1"/>
      <c r="B389" s="1"/>
      <c r="C389" s="1"/>
      <c r="D389" s="9"/>
      <c r="E389" s="1"/>
      <c r="F389" s="1"/>
      <c r="G389" s="1"/>
      <c r="H389" s="9"/>
      <c r="I389" s="10"/>
      <c r="J389" s="1"/>
      <c r="K389" s="1"/>
      <c r="L389" s="1"/>
      <c r="M389" s="1"/>
      <c r="N389" s="1"/>
      <c r="O389" s="1"/>
      <c r="P389" s="1"/>
      <c r="Q389" s="1"/>
      <c r="R389" s="1"/>
      <c r="S389" s="1"/>
      <c r="T389" s="1"/>
      <c r="U389" s="1"/>
      <c r="V389" s="1"/>
      <c r="W389" s="1"/>
      <c r="X389" s="1"/>
      <c r="Y389" s="1"/>
      <c r="Z389" s="1"/>
    </row>
    <row r="390" spans="1:26" ht="13.5" customHeight="1">
      <c r="A390" s="1"/>
      <c r="B390" s="1"/>
      <c r="C390" s="1"/>
      <c r="D390" s="9"/>
      <c r="E390" s="1"/>
      <c r="F390" s="1"/>
      <c r="G390" s="1"/>
      <c r="H390" s="9"/>
      <c r="I390" s="10"/>
      <c r="J390" s="1"/>
      <c r="K390" s="1"/>
      <c r="L390" s="1"/>
      <c r="M390" s="1"/>
      <c r="N390" s="1"/>
      <c r="O390" s="1"/>
      <c r="P390" s="1"/>
      <c r="Q390" s="1"/>
      <c r="R390" s="1"/>
      <c r="S390" s="1"/>
      <c r="T390" s="1"/>
      <c r="U390" s="1"/>
      <c r="V390" s="1"/>
      <c r="W390" s="1"/>
      <c r="X390" s="1"/>
      <c r="Y390" s="1"/>
      <c r="Z390" s="1"/>
    </row>
    <row r="391" spans="1:26" ht="13.5" customHeight="1">
      <c r="A391" s="1"/>
      <c r="B391" s="1"/>
      <c r="C391" s="1"/>
      <c r="D391" s="9"/>
      <c r="E391" s="1"/>
      <c r="F391" s="1"/>
      <c r="G391" s="1"/>
      <c r="H391" s="9"/>
      <c r="I391" s="10"/>
      <c r="J391" s="1"/>
      <c r="K391" s="1"/>
      <c r="L391" s="1"/>
      <c r="M391" s="1"/>
      <c r="N391" s="1"/>
      <c r="O391" s="1"/>
      <c r="P391" s="1"/>
      <c r="Q391" s="1"/>
      <c r="R391" s="1"/>
      <c r="S391" s="1"/>
      <c r="T391" s="1"/>
      <c r="U391" s="1"/>
      <c r="V391" s="1"/>
      <c r="W391" s="1"/>
      <c r="X391" s="1"/>
      <c r="Y391" s="1"/>
      <c r="Z391" s="1"/>
    </row>
    <row r="392" spans="1:26" ht="13.5" customHeight="1">
      <c r="A392" s="1"/>
      <c r="B392" s="1"/>
      <c r="C392" s="1"/>
      <c r="D392" s="9"/>
      <c r="E392" s="1"/>
      <c r="F392" s="1"/>
      <c r="G392" s="1"/>
      <c r="H392" s="9"/>
      <c r="I392" s="10"/>
      <c r="J392" s="1"/>
      <c r="K392" s="1"/>
      <c r="L392" s="1"/>
      <c r="M392" s="1"/>
      <c r="N392" s="1"/>
      <c r="O392" s="1"/>
      <c r="P392" s="1"/>
      <c r="Q392" s="1"/>
      <c r="R392" s="1"/>
      <c r="S392" s="1"/>
      <c r="T392" s="1"/>
      <c r="U392" s="1"/>
      <c r="V392" s="1"/>
      <c r="W392" s="1"/>
      <c r="X392" s="1"/>
      <c r="Y392" s="1"/>
      <c r="Z392" s="1"/>
    </row>
    <row r="393" spans="1:26" ht="13.5" customHeight="1">
      <c r="A393" s="1"/>
      <c r="B393" s="1"/>
      <c r="C393" s="1"/>
      <c r="D393" s="9"/>
      <c r="E393" s="1"/>
      <c r="F393" s="1"/>
      <c r="G393" s="1"/>
      <c r="H393" s="9"/>
      <c r="I393" s="10"/>
      <c r="J393" s="1"/>
      <c r="K393" s="1"/>
      <c r="L393" s="1"/>
      <c r="M393" s="1"/>
      <c r="N393" s="1"/>
      <c r="O393" s="1"/>
      <c r="P393" s="1"/>
      <c r="Q393" s="1"/>
      <c r="R393" s="1"/>
      <c r="S393" s="1"/>
      <c r="T393" s="1"/>
      <c r="U393" s="1"/>
      <c r="V393" s="1"/>
      <c r="W393" s="1"/>
      <c r="X393" s="1"/>
      <c r="Y393" s="1"/>
      <c r="Z393" s="1"/>
    </row>
    <row r="394" spans="1:26" ht="13.5" customHeight="1">
      <c r="A394" s="1"/>
      <c r="B394" s="1"/>
      <c r="C394" s="1"/>
      <c r="D394" s="9"/>
      <c r="E394" s="1"/>
      <c r="F394" s="1"/>
      <c r="G394" s="1"/>
      <c r="H394" s="9"/>
      <c r="I394" s="10"/>
      <c r="J394" s="1"/>
      <c r="K394" s="1"/>
      <c r="L394" s="1"/>
      <c r="M394" s="1"/>
      <c r="N394" s="1"/>
      <c r="O394" s="1"/>
      <c r="P394" s="1"/>
      <c r="Q394" s="1"/>
      <c r="R394" s="1"/>
      <c r="S394" s="1"/>
      <c r="T394" s="1"/>
      <c r="U394" s="1"/>
      <c r="V394" s="1"/>
      <c r="W394" s="1"/>
      <c r="X394" s="1"/>
      <c r="Y394" s="1"/>
      <c r="Z394" s="1"/>
    </row>
    <row r="395" spans="1:26" ht="13.5" customHeight="1">
      <c r="A395" s="1"/>
      <c r="B395" s="1"/>
      <c r="C395" s="1"/>
      <c r="D395" s="9"/>
      <c r="E395" s="1"/>
      <c r="F395" s="1"/>
      <c r="G395" s="1"/>
      <c r="H395" s="9"/>
      <c r="I395" s="10"/>
      <c r="J395" s="1"/>
      <c r="K395" s="1"/>
      <c r="L395" s="1"/>
      <c r="M395" s="1"/>
      <c r="N395" s="1"/>
      <c r="O395" s="1"/>
      <c r="P395" s="1"/>
      <c r="Q395" s="1"/>
      <c r="R395" s="1"/>
      <c r="S395" s="1"/>
      <c r="T395" s="1"/>
      <c r="U395" s="1"/>
      <c r="V395" s="1"/>
      <c r="W395" s="1"/>
      <c r="X395" s="1"/>
      <c r="Y395" s="1"/>
      <c r="Z395" s="1"/>
    </row>
    <row r="396" spans="1:26" ht="13.5" customHeight="1">
      <c r="A396" s="1"/>
      <c r="B396" s="1"/>
      <c r="C396" s="1"/>
      <c r="D396" s="9"/>
      <c r="E396" s="1"/>
      <c r="F396" s="1"/>
      <c r="G396" s="1"/>
      <c r="H396" s="9"/>
      <c r="I396" s="10"/>
      <c r="J396" s="1"/>
      <c r="K396" s="1"/>
      <c r="L396" s="1"/>
      <c r="M396" s="1"/>
      <c r="N396" s="1"/>
      <c r="O396" s="1"/>
      <c r="P396" s="1"/>
      <c r="Q396" s="1"/>
      <c r="R396" s="1"/>
      <c r="S396" s="1"/>
      <c r="T396" s="1"/>
      <c r="U396" s="1"/>
      <c r="V396" s="1"/>
      <c r="W396" s="1"/>
      <c r="X396" s="1"/>
      <c r="Y396" s="1"/>
      <c r="Z396" s="1"/>
    </row>
    <row r="397" spans="1:26" ht="13.5" customHeight="1">
      <c r="A397" s="1"/>
      <c r="B397" s="1"/>
      <c r="C397" s="1"/>
      <c r="D397" s="9"/>
      <c r="E397" s="1"/>
      <c r="F397" s="1"/>
      <c r="G397" s="1"/>
      <c r="H397" s="9"/>
      <c r="I397" s="10"/>
      <c r="J397" s="1"/>
      <c r="K397" s="1"/>
      <c r="L397" s="1"/>
      <c r="M397" s="1"/>
      <c r="N397" s="1"/>
      <c r="O397" s="1"/>
      <c r="P397" s="1"/>
      <c r="Q397" s="1"/>
      <c r="R397" s="1"/>
      <c r="S397" s="1"/>
      <c r="T397" s="1"/>
      <c r="U397" s="1"/>
      <c r="V397" s="1"/>
      <c r="W397" s="1"/>
      <c r="X397" s="1"/>
      <c r="Y397" s="1"/>
      <c r="Z397" s="1"/>
    </row>
    <row r="398" spans="1:26" ht="13.5" customHeight="1">
      <c r="A398" s="1"/>
      <c r="B398" s="1"/>
      <c r="C398" s="1"/>
      <c r="D398" s="9"/>
      <c r="E398" s="1"/>
      <c r="F398" s="1"/>
      <c r="G398" s="1"/>
      <c r="H398" s="9"/>
      <c r="I398" s="10"/>
      <c r="J398" s="1"/>
      <c r="K398" s="1"/>
      <c r="L398" s="1"/>
      <c r="M398" s="1"/>
      <c r="N398" s="1"/>
      <c r="O398" s="1"/>
      <c r="P398" s="1"/>
      <c r="Q398" s="1"/>
      <c r="R398" s="1"/>
      <c r="S398" s="1"/>
      <c r="T398" s="1"/>
      <c r="U398" s="1"/>
      <c r="V398" s="1"/>
      <c r="W398" s="1"/>
      <c r="X398" s="1"/>
      <c r="Y398" s="1"/>
      <c r="Z398" s="1"/>
    </row>
    <row r="399" spans="1:26" ht="13.5" customHeight="1">
      <c r="A399" s="1"/>
      <c r="B399" s="1"/>
      <c r="C399" s="1"/>
      <c r="D399" s="9"/>
      <c r="E399" s="1"/>
      <c r="F399" s="1"/>
      <c r="G399" s="1"/>
      <c r="H399" s="9"/>
      <c r="I399" s="10"/>
      <c r="J399" s="1"/>
      <c r="K399" s="1"/>
      <c r="L399" s="1"/>
      <c r="M399" s="1"/>
      <c r="N399" s="1"/>
      <c r="O399" s="1"/>
      <c r="P399" s="1"/>
      <c r="Q399" s="1"/>
      <c r="R399" s="1"/>
      <c r="S399" s="1"/>
      <c r="T399" s="1"/>
      <c r="U399" s="1"/>
      <c r="V399" s="1"/>
      <c r="W399" s="1"/>
      <c r="X399" s="1"/>
      <c r="Y399" s="1"/>
      <c r="Z399" s="1"/>
    </row>
    <row r="400" spans="1:26" ht="13.5" customHeight="1">
      <c r="A400" s="1"/>
      <c r="B400" s="1"/>
      <c r="C400" s="1"/>
      <c r="D400" s="9"/>
      <c r="E400" s="1"/>
      <c r="F400" s="1"/>
      <c r="G400" s="1"/>
      <c r="H400" s="9"/>
      <c r="I400" s="10"/>
      <c r="J400" s="1"/>
      <c r="K400" s="1"/>
      <c r="L400" s="1"/>
      <c r="M400" s="1"/>
      <c r="N400" s="1"/>
      <c r="O400" s="1"/>
      <c r="P400" s="1"/>
      <c r="Q400" s="1"/>
      <c r="R400" s="1"/>
      <c r="S400" s="1"/>
      <c r="T400" s="1"/>
      <c r="U400" s="1"/>
      <c r="V400" s="1"/>
      <c r="W400" s="1"/>
      <c r="X400" s="1"/>
      <c r="Y400" s="1"/>
      <c r="Z400" s="1"/>
    </row>
    <row r="401" spans="1:26" ht="13.5" customHeight="1">
      <c r="A401" s="1"/>
      <c r="B401" s="1"/>
      <c r="C401" s="1"/>
      <c r="D401" s="9"/>
      <c r="E401" s="1"/>
      <c r="F401" s="1"/>
      <c r="G401" s="1"/>
      <c r="H401" s="9"/>
      <c r="I401" s="10"/>
      <c r="J401" s="1"/>
      <c r="K401" s="1"/>
      <c r="L401" s="1"/>
      <c r="M401" s="1"/>
      <c r="N401" s="1"/>
      <c r="O401" s="1"/>
      <c r="P401" s="1"/>
      <c r="Q401" s="1"/>
      <c r="R401" s="1"/>
      <c r="S401" s="1"/>
      <c r="T401" s="1"/>
      <c r="U401" s="1"/>
      <c r="V401" s="1"/>
      <c r="W401" s="1"/>
      <c r="X401" s="1"/>
      <c r="Y401" s="1"/>
      <c r="Z401" s="1"/>
    </row>
    <row r="402" spans="1:26" ht="13.5" customHeight="1">
      <c r="A402" s="1"/>
      <c r="B402" s="1"/>
      <c r="C402" s="1"/>
      <c r="D402" s="9"/>
      <c r="E402" s="1"/>
      <c r="F402" s="1"/>
      <c r="G402" s="1"/>
      <c r="H402" s="9"/>
      <c r="I402" s="10"/>
      <c r="J402" s="1"/>
      <c r="K402" s="1"/>
      <c r="L402" s="1"/>
      <c r="M402" s="1"/>
      <c r="N402" s="1"/>
      <c r="O402" s="1"/>
      <c r="P402" s="1"/>
      <c r="Q402" s="1"/>
      <c r="R402" s="1"/>
      <c r="S402" s="1"/>
      <c r="T402" s="1"/>
      <c r="U402" s="1"/>
      <c r="V402" s="1"/>
      <c r="W402" s="1"/>
      <c r="X402" s="1"/>
      <c r="Y402" s="1"/>
      <c r="Z402" s="1"/>
    </row>
    <row r="403" spans="1:26" ht="13.5" customHeight="1">
      <c r="A403" s="1"/>
      <c r="B403" s="1"/>
      <c r="C403" s="1"/>
      <c r="D403" s="9"/>
      <c r="E403" s="1"/>
      <c r="F403" s="1"/>
      <c r="G403" s="1"/>
      <c r="H403" s="9"/>
      <c r="I403" s="10"/>
      <c r="J403" s="1"/>
      <c r="K403" s="1"/>
      <c r="L403" s="1"/>
      <c r="M403" s="1"/>
      <c r="N403" s="1"/>
      <c r="O403" s="1"/>
      <c r="P403" s="1"/>
      <c r="Q403" s="1"/>
      <c r="R403" s="1"/>
      <c r="S403" s="1"/>
      <c r="T403" s="1"/>
      <c r="U403" s="1"/>
      <c r="V403" s="1"/>
      <c r="W403" s="1"/>
      <c r="X403" s="1"/>
      <c r="Y403" s="1"/>
      <c r="Z403" s="1"/>
    </row>
    <row r="404" spans="1:26" ht="13.5" customHeight="1">
      <c r="A404" s="1"/>
      <c r="B404" s="1"/>
      <c r="C404" s="1"/>
      <c r="D404" s="9"/>
      <c r="E404" s="1"/>
      <c r="F404" s="1"/>
      <c r="G404" s="1"/>
      <c r="H404" s="9"/>
      <c r="I404" s="10"/>
      <c r="J404" s="1"/>
      <c r="K404" s="1"/>
      <c r="L404" s="1"/>
      <c r="M404" s="1"/>
      <c r="N404" s="1"/>
      <c r="O404" s="1"/>
      <c r="P404" s="1"/>
      <c r="Q404" s="1"/>
      <c r="R404" s="1"/>
      <c r="S404" s="1"/>
      <c r="T404" s="1"/>
      <c r="U404" s="1"/>
      <c r="V404" s="1"/>
      <c r="W404" s="1"/>
      <c r="X404" s="1"/>
      <c r="Y404" s="1"/>
      <c r="Z404" s="1"/>
    </row>
    <row r="405" spans="1:26" ht="13.5" customHeight="1">
      <c r="A405" s="1"/>
      <c r="B405" s="1"/>
      <c r="C405" s="1"/>
      <c r="D405" s="9"/>
      <c r="E405" s="1"/>
      <c r="F405" s="1"/>
      <c r="G405" s="1"/>
      <c r="H405" s="9"/>
      <c r="I405" s="10"/>
      <c r="J405" s="1"/>
      <c r="K405" s="1"/>
      <c r="L405" s="1"/>
      <c r="M405" s="1"/>
      <c r="N405" s="1"/>
      <c r="O405" s="1"/>
      <c r="P405" s="1"/>
      <c r="Q405" s="1"/>
      <c r="R405" s="1"/>
      <c r="S405" s="1"/>
      <c r="T405" s="1"/>
      <c r="U405" s="1"/>
      <c r="V405" s="1"/>
      <c r="W405" s="1"/>
      <c r="X405" s="1"/>
      <c r="Y405" s="1"/>
      <c r="Z405" s="1"/>
    </row>
    <row r="406" spans="1:26" ht="13.5" customHeight="1">
      <c r="A406" s="1"/>
      <c r="B406" s="1"/>
      <c r="C406" s="1"/>
      <c r="D406" s="9"/>
      <c r="E406" s="1"/>
      <c r="F406" s="1"/>
      <c r="G406" s="1"/>
      <c r="H406" s="9"/>
      <c r="I406" s="10"/>
      <c r="J406" s="1"/>
      <c r="K406" s="1"/>
      <c r="L406" s="1"/>
      <c r="M406" s="1"/>
      <c r="N406" s="1"/>
      <c r="O406" s="1"/>
      <c r="P406" s="1"/>
      <c r="Q406" s="1"/>
      <c r="R406" s="1"/>
      <c r="S406" s="1"/>
      <c r="T406" s="1"/>
      <c r="U406" s="1"/>
      <c r="V406" s="1"/>
      <c r="W406" s="1"/>
      <c r="X406" s="1"/>
      <c r="Y406" s="1"/>
      <c r="Z406" s="1"/>
    </row>
    <row r="407" spans="1:26" ht="13.5" customHeight="1">
      <c r="A407" s="1"/>
      <c r="B407" s="1"/>
      <c r="C407" s="1"/>
      <c r="D407" s="9"/>
      <c r="E407" s="1"/>
      <c r="F407" s="1"/>
      <c r="G407" s="1"/>
      <c r="H407" s="9"/>
      <c r="I407" s="10"/>
      <c r="J407" s="1"/>
      <c r="K407" s="1"/>
      <c r="L407" s="1"/>
      <c r="M407" s="1"/>
      <c r="N407" s="1"/>
      <c r="O407" s="1"/>
      <c r="P407" s="1"/>
      <c r="Q407" s="1"/>
      <c r="R407" s="1"/>
      <c r="S407" s="1"/>
      <c r="T407" s="1"/>
      <c r="U407" s="1"/>
      <c r="V407" s="1"/>
      <c r="W407" s="1"/>
      <c r="X407" s="1"/>
      <c r="Y407" s="1"/>
      <c r="Z407" s="1"/>
    </row>
    <row r="408" spans="1:26" ht="13.5" customHeight="1">
      <c r="A408" s="1"/>
      <c r="B408" s="1"/>
      <c r="C408" s="1"/>
      <c r="D408" s="9"/>
      <c r="E408" s="1"/>
      <c r="F408" s="1"/>
      <c r="G408" s="1"/>
      <c r="H408" s="9"/>
      <c r="I408" s="10"/>
      <c r="J408" s="1"/>
      <c r="K408" s="1"/>
      <c r="L408" s="1"/>
      <c r="M408" s="1"/>
      <c r="N408" s="1"/>
      <c r="O408" s="1"/>
      <c r="P408" s="1"/>
      <c r="Q408" s="1"/>
      <c r="R408" s="1"/>
      <c r="S408" s="1"/>
      <c r="T408" s="1"/>
      <c r="U408" s="1"/>
      <c r="V408" s="1"/>
      <c r="W408" s="1"/>
      <c r="X408" s="1"/>
      <c r="Y408" s="1"/>
      <c r="Z408" s="1"/>
    </row>
    <row r="409" spans="1:26" ht="13.5" customHeight="1">
      <c r="A409" s="1"/>
      <c r="B409" s="1"/>
      <c r="C409" s="1"/>
      <c r="D409" s="9"/>
      <c r="E409" s="1"/>
      <c r="F409" s="1"/>
      <c r="G409" s="1"/>
      <c r="H409" s="9"/>
      <c r="I409" s="10"/>
      <c r="J409" s="1"/>
      <c r="K409" s="1"/>
      <c r="L409" s="1"/>
      <c r="M409" s="1"/>
      <c r="N409" s="1"/>
      <c r="O409" s="1"/>
      <c r="P409" s="1"/>
      <c r="Q409" s="1"/>
      <c r="R409" s="1"/>
      <c r="S409" s="1"/>
      <c r="T409" s="1"/>
      <c r="U409" s="1"/>
      <c r="V409" s="1"/>
      <c r="W409" s="1"/>
      <c r="X409" s="1"/>
      <c r="Y409" s="1"/>
      <c r="Z409" s="1"/>
    </row>
    <row r="410" spans="1:26" ht="13.5" customHeight="1">
      <c r="A410" s="1"/>
      <c r="B410" s="1"/>
      <c r="C410" s="1"/>
      <c r="D410" s="9"/>
      <c r="E410" s="1"/>
      <c r="F410" s="1"/>
      <c r="G410" s="1"/>
      <c r="H410" s="9"/>
      <c r="I410" s="10"/>
      <c r="J410" s="1"/>
      <c r="K410" s="1"/>
      <c r="L410" s="1"/>
      <c r="M410" s="1"/>
      <c r="N410" s="1"/>
      <c r="O410" s="1"/>
      <c r="P410" s="1"/>
      <c r="Q410" s="1"/>
      <c r="R410" s="1"/>
      <c r="S410" s="1"/>
      <c r="T410" s="1"/>
      <c r="U410" s="1"/>
      <c r="V410" s="1"/>
      <c r="W410" s="1"/>
      <c r="X410" s="1"/>
      <c r="Y410" s="1"/>
      <c r="Z410" s="1"/>
    </row>
    <row r="411" spans="1:26" ht="13.5" customHeight="1">
      <c r="A411" s="1"/>
      <c r="B411" s="1"/>
      <c r="C411" s="1"/>
      <c r="D411" s="9"/>
      <c r="E411" s="1"/>
      <c r="F411" s="1"/>
      <c r="G411" s="1"/>
      <c r="H411" s="9"/>
      <c r="I411" s="10"/>
      <c r="J411" s="1"/>
      <c r="K411" s="1"/>
      <c r="L411" s="1"/>
      <c r="M411" s="1"/>
      <c r="N411" s="1"/>
      <c r="O411" s="1"/>
      <c r="P411" s="1"/>
      <c r="Q411" s="1"/>
      <c r="R411" s="1"/>
      <c r="S411" s="1"/>
      <c r="T411" s="1"/>
      <c r="U411" s="1"/>
      <c r="V411" s="1"/>
      <c r="W411" s="1"/>
      <c r="X411" s="1"/>
      <c r="Y411" s="1"/>
      <c r="Z411" s="1"/>
    </row>
    <row r="412" spans="1:26" ht="13.5" customHeight="1">
      <c r="A412" s="1"/>
      <c r="B412" s="1"/>
      <c r="C412" s="1"/>
      <c r="D412" s="9"/>
      <c r="E412" s="1"/>
      <c r="F412" s="1"/>
      <c r="G412" s="1"/>
      <c r="H412" s="9"/>
      <c r="I412" s="10"/>
      <c r="J412" s="1"/>
      <c r="K412" s="1"/>
      <c r="L412" s="1"/>
      <c r="M412" s="1"/>
      <c r="N412" s="1"/>
      <c r="O412" s="1"/>
      <c r="P412" s="1"/>
      <c r="Q412" s="1"/>
      <c r="R412" s="1"/>
      <c r="S412" s="1"/>
      <c r="T412" s="1"/>
      <c r="U412" s="1"/>
      <c r="V412" s="1"/>
      <c r="W412" s="1"/>
      <c r="X412" s="1"/>
      <c r="Y412" s="1"/>
      <c r="Z412" s="1"/>
    </row>
    <row r="413" spans="1:26" ht="13.5" customHeight="1">
      <c r="A413" s="1"/>
      <c r="B413" s="1"/>
      <c r="C413" s="1"/>
      <c r="D413" s="9"/>
      <c r="E413" s="1"/>
      <c r="F413" s="1"/>
      <c r="G413" s="1"/>
      <c r="H413" s="9"/>
      <c r="I413" s="10"/>
      <c r="J413" s="1"/>
      <c r="K413" s="1"/>
      <c r="L413" s="1"/>
      <c r="M413" s="1"/>
      <c r="N413" s="1"/>
      <c r="O413" s="1"/>
      <c r="P413" s="1"/>
      <c r="Q413" s="1"/>
      <c r="R413" s="1"/>
      <c r="S413" s="1"/>
      <c r="T413" s="1"/>
      <c r="U413" s="1"/>
      <c r="V413" s="1"/>
      <c r="W413" s="1"/>
      <c r="X413" s="1"/>
      <c r="Y413" s="1"/>
      <c r="Z413" s="1"/>
    </row>
    <row r="414" spans="1:26" ht="13.5" customHeight="1">
      <c r="A414" s="1"/>
      <c r="B414" s="1"/>
      <c r="C414" s="1"/>
      <c r="D414" s="9"/>
      <c r="E414" s="1"/>
      <c r="F414" s="1"/>
      <c r="G414" s="1"/>
      <c r="H414" s="9"/>
      <c r="I414" s="10"/>
      <c r="J414" s="1"/>
      <c r="K414" s="1"/>
      <c r="L414" s="1"/>
      <c r="M414" s="1"/>
      <c r="N414" s="1"/>
      <c r="O414" s="1"/>
      <c r="P414" s="1"/>
      <c r="Q414" s="1"/>
      <c r="R414" s="1"/>
      <c r="S414" s="1"/>
      <c r="T414" s="1"/>
      <c r="U414" s="1"/>
      <c r="V414" s="1"/>
      <c r="W414" s="1"/>
      <c r="X414" s="1"/>
      <c r="Y414" s="1"/>
      <c r="Z414" s="1"/>
    </row>
    <row r="415" spans="1:26" ht="13.5" customHeight="1">
      <c r="A415" s="1"/>
      <c r="B415" s="1"/>
      <c r="C415" s="1"/>
      <c r="D415" s="9"/>
      <c r="E415" s="1"/>
      <c r="F415" s="1"/>
      <c r="G415" s="1"/>
      <c r="H415" s="9"/>
      <c r="I415" s="10"/>
      <c r="J415" s="1"/>
      <c r="K415" s="1"/>
      <c r="L415" s="1"/>
      <c r="M415" s="1"/>
      <c r="N415" s="1"/>
      <c r="O415" s="1"/>
      <c r="P415" s="1"/>
      <c r="Q415" s="1"/>
      <c r="R415" s="1"/>
      <c r="S415" s="1"/>
      <c r="T415" s="1"/>
      <c r="U415" s="1"/>
      <c r="V415" s="1"/>
      <c r="W415" s="1"/>
      <c r="X415" s="1"/>
      <c r="Y415" s="1"/>
      <c r="Z415" s="1"/>
    </row>
    <row r="416" spans="1:26" ht="13.5" customHeight="1">
      <c r="A416" s="1"/>
      <c r="B416" s="1"/>
      <c r="C416" s="1"/>
      <c r="D416" s="9"/>
      <c r="E416" s="1"/>
      <c r="F416" s="1"/>
      <c r="G416" s="1"/>
      <c r="H416" s="9"/>
      <c r="I416" s="10"/>
      <c r="J416" s="1"/>
      <c r="K416" s="1"/>
      <c r="L416" s="1"/>
      <c r="M416" s="1"/>
      <c r="N416" s="1"/>
      <c r="O416" s="1"/>
      <c r="P416" s="1"/>
      <c r="Q416" s="1"/>
      <c r="R416" s="1"/>
      <c r="S416" s="1"/>
      <c r="T416" s="1"/>
      <c r="U416" s="1"/>
      <c r="V416" s="1"/>
      <c r="W416" s="1"/>
      <c r="X416" s="1"/>
      <c r="Y416" s="1"/>
      <c r="Z416" s="1"/>
    </row>
    <row r="417" spans="1:26" ht="13.5" customHeight="1">
      <c r="A417" s="1"/>
      <c r="B417" s="1"/>
      <c r="C417" s="1"/>
      <c r="D417" s="9"/>
      <c r="E417" s="1"/>
      <c r="F417" s="1"/>
      <c r="G417" s="1"/>
      <c r="H417" s="9"/>
      <c r="I417" s="10"/>
      <c r="J417" s="1"/>
      <c r="K417" s="1"/>
      <c r="L417" s="1"/>
      <c r="M417" s="1"/>
      <c r="N417" s="1"/>
      <c r="O417" s="1"/>
      <c r="P417" s="1"/>
      <c r="Q417" s="1"/>
      <c r="R417" s="1"/>
      <c r="S417" s="1"/>
      <c r="T417" s="1"/>
      <c r="U417" s="1"/>
      <c r="V417" s="1"/>
      <c r="W417" s="1"/>
      <c r="X417" s="1"/>
      <c r="Y417" s="1"/>
      <c r="Z417" s="1"/>
    </row>
    <row r="418" spans="1:26" ht="13.5" customHeight="1">
      <c r="A418" s="1"/>
      <c r="B418" s="1"/>
      <c r="C418" s="1"/>
      <c r="D418" s="9"/>
      <c r="E418" s="1"/>
      <c r="F418" s="1"/>
      <c r="G418" s="1"/>
      <c r="H418" s="9"/>
      <c r="I418" s="10"/>
      <c r="J418" s="1"/>
      <c r="K418" s="1"/>
      <c r="L418" s="1"/>
      <c r="M418" s="1"/>
      <c r="N418" s="1"/>
      <c r="O418" s="1"/>
      <c r="P418" s="1"/>
      <c r="Q418" s="1"/>
      <c r="R418" s="1"/>
      <c r="S418" s="1"/>
      <c r="T418" s="1"/>
      <c r="U418" s="1"/>
      <c r="V418" s="1"/>
      <c r="W418" s="1"/>
      <c r="X418" s="1"/>
      <c r="Y418" s="1"/>
      <c r="Z418" s="1"/>
    </row>
    <row r="419" spans="1:26" ht="13.5" customHeight="1">
      <c r="A419" s="1"/>
      <c r="B419" s="1"/>
      <c r="C419" s="1"/>
      <c r="D419" s="9"/>
      <c r="E419" s="1"/>
      <c r="F419" s="1"/>
      <c r="G419" s="1"/>
      <c r="H419" s="9"/>
      <c r="I419" s="10"/>
      <c r="J419" s="1"/>
      <c r="K419" s="1"/>
      <c r="L419" s="1"/>
      <c r="M419" s="1"/>
      <c r="N419" s="1"/>
      <c r="O419" s="1"/>
      <c r="P419" s="1"/>
      <c r="Q419" s="1"/>
      <c r="R419" s="1"/>
      <c r="S419" s="1"/>
      <c r="T419" s="1"/>
      <c r="U419" s="1"/>
      <c r="V419" s="1"/>
      <c r="W419" s="1"/>
      <c r="X419" s="1"/>
      <c r="Y419" s="1"/>
      <c r="Z419" s="1"/>
    </row>
    <row r="420" spans="1:26" ht="13.5" customHeight="1">
      <c r="A420" s="1"/>
      <c r="B420" s="1"/>
      <c r="C420" s="1"/>
      <c r="D420" s="9"/>
      <c r="E420" s="1"/>
      <c r="F420" s="1"/>
      <c r="G420" s="1"/>
      <c r="H420" s="9"/>
      <c r="I420" s="10"/>
      <c r="J420" s="1"/>
      <c r="K420" s="1"/>
      <c r="L420" s="1"/>
      <c r="M420" s="1"/>
      <c r="N420" s="1"/>
      <c r="O420" s="1"/>
      <c r="P420" s="1"/>
      <c r="Q420" s="1"/>
      <c r="R420" s="1"/>
      <c r="S420" s="1"/>
      <c r="T420" s="1"/>
      <c r="U420" s="1"/>
      <c r="V420" s="1"/>
      <c r="W420" s="1"/>
      <c r="X420" s="1"/>
      <c r="Y420" s="1"/>
      <c r="Z420" s="1"/>
    </row>
    <row r="421" spans="1:26" ht="13.5" customHeight="1">
      <c r="A421" s="1"/>
      <c r="B421" s="1"/>
      <c r="C421" s="1"/>
      <c r="D421" s="9"/>
      <c r="E421" s="1"/>
      <c r="F421" s="1"/>
      <c r="G421" s="1"/>
      <c r="H421" s="9"/>
      <c r="I421" s="10"/>
      <c r="J421" s="1"/>
      <c r="K421" s="1"/>
      <c r="L421" s="1"/>
      <c r="M421" s="1"/>
      <c r="N421" s="1"/>
      <c r="O421" s="1"/>
      <c r="P421" s="1"/>
      <c r="Q421" s="1"/>
      <c r="R421" s="1"/>
      <c r="S421" s="1"/>
      <c r="T421" s="1"/>
      <c r="U421" s="1"/>
      <c r="V421" s="1"/>
      <c r="W421" s="1"/>
      <c r="X421" s="1"/>
      <c r="Y421" s="1"/>
      <c r="Z421" s="1"/>
    </row>
    <row r="422" spans="1:26" ht="13.5" customHeight="1">
      <c r="A422" s="1"/>
      <c r="B422" s="1"/>
      <c r="C422" s="1"/>
      <c r="D422" s="9"/>
      <c r="E422" s="1"/>
      <c r="F422" s="1"/>
      <c r="G422" s="1"/>
      <c r="H422" s="9"/>
      <c r="I422" s="10"/>
      <c r="J422" s="1"/>
      <c r="K422" s="1"/>
      <c r="L422" s="1"/>
      <c r="M422" s="1"/>
      <c r="N422" s="1"/>
      <c r="O422" s="1"/>
      <c r="P422" s="1"/>
      <c r="Q422" s="1"/>
      <c r="R422" s="1"/>
      <c r="S422" s="1"/>
      <c r="T422" s="1"/>
      <c r="U422" s="1"/>
      <c r="V422" s="1"/>
      <c r="W422" s="1"/>
      <c r="X422" s="1"/>
      <c r="Y422" s="1"/>
      <c r="Z422" s="1"/>
    </row>
    <row r="423" spans="1:26" ht="13.5" customHeight="1">
      <c r="A423" s="1"/>
      <c r="B423" s="1"/>
      <c r="C423" s="1"/>
      <c r="D423" s="9"/>
      <c r="E423" s="1"/>
      <c r="F423" s="1"/>
      <c r="G423" s="1"/>
      <c r="H423" s="9"/>
      <c r="I423" s="10"/>
      <c r="J423" s="1"/>
      <c r="K423" s="1"/>
      <c r="L423" s="1"/>
      <c r="M423" s="1"/>
      <c r="N423" s="1"/>
      <c r="O423" s="1"/>
      <c r="P423" s="1"/>
      <c r="Q423" s="1"/>
      <c r="R423" s="1"/>
      <c r="S423" s="1"/>
      <c r="T423" s="1"/>
      <c r="U423" s="1"/>
      <c r="V423" s="1"/>
      <c r="W423" s="1"/>
      <c r="X423" s="1"/>
      <c r="Y423" s="1"/>
      <c r="Z423" s="1"/>
    </row>
    <row r="424" spans="1:26" ht="13.5" customHeight="1">
      <c r="A424" s="1"/>
      <c r="B424" s="1"/>
      <c r="C424" s="1"/>
      <c r="D424" s="9"/>
      <c r="E424" s="1"/>
      <c r="F424" s="1"/>
      <c r="G424" s="1"/>
      <c r="H424" s="9"/>
      <c r="I424" s="10"/>
      <c r="J424" s="1"/>
      <c r="K424" s="1"/>
      <c r="L424" s="1"/>
      <c r="M424" s="1"/>
      <c r="N424" s="1"/>
      <c r="O424" s="1"/>
      <c r="P424" s="1"/>
      <c r="Q424" s="1"/>
      <c r="R424" s="1"/>
      <c r="S424" s="1"/>
      <c r="T424" s="1"/>
      <c r="U424" s="1"/>
      <c r="V424" s="1"/>
      <c r="W424" s="1"/>
      <c r="X424" s="1"/>
      <c r="Y424" s="1"/>
      <c r="Z424" s="1"/>
    </row>
    <row r="425" spans="1:26" ht="13.5" customHeight="1">
      <c r="A425" s="1"/>
      <c r="B425" s="1"/>
      <c r="C425" s="1"/>
      <c r="D425" s="9"/>
      <c r="E425" s="1"/>
      <c r="F425" s="1"/>
      <c r="G425" s="1"/>
      <c r="H425" s="9"/>
      <c r="I425" s="10"/>
      <c r="J425" s="1"/>
      <c r="K425" s="1"/>
      <c r="L425" s="1"/>
      <c r="M425" s="1"/>
      <c r="N425" s="1"/>
      <c r="O425" s="1"/>
      <c r="P425" s="1"/>
      <c r="Q425" s="1"/>
      <c r="R425" s="1"/>
      <c r="S425" s="1"/>
      <c r="T425" s="1"/>
      <c r="U425" s="1"/>
      <c r="V425" s="1"/>
      <c r="W425" s="1"/>
      <c r="X425" s="1"/>
      <c r="Y425" s="1"/>
      <c r="Z425" s="1"/>
    </row>
    <row r="426" spans="1:26" ht="13.5" customHeight="1">
      <c r="A426" s="1"/>
      <c r="B426" s="1"/>
      <c r="C426" s="1"/>
      <c r="D426" s="9"/>
      <c r="E426" s="1"/>
      <c r="F426" s="1"/>
      <c r="G426" s="1"/>
      <c r="H426" s="9"/>
      <c r="I426" s="10"/>
      <c r="J426" s="1"/>
      <c r="K426" s="1"/>
      <c r="L426" s="1"/>
      <c r="M426" s="1"/>
      <c r="N426" s="1"/>
      <c r="O426" s="1"/>
      <c r="P426" s="1"/>
      <c r="Q426" s="1"/>
      <c r="R426" s="1"/>
      <c r="S426" s="1"/>
      <c r="T426" s="1"/>
      <c r="U426" s="1"/>
      <c r="V426" s="1"/>
      <c r="W426" s="1"/>
      <c r="X426" s="1"/>
      <c r="Y426" s="1"/>
      <c r="Z426" s="1"/>
    </row>
    <row r="427" spans="1:26" ht="13.5" customHeight="1">
      <c r="A427" s="1"/>
      <c r="B427" s="1"/>
      <c r="C427" s="1"/>
      <c r="D427" s="9"/>
      <c r="E427" s="1"/>
      <c r="F427" s="1"/>
      <c r="G427" s="1"/>
      <c r="H427" s="9"/>
      <c r="I427" s="10"/>
      <c r="J427" s="1"/>
      <c r="K427" s="1"/>
      <c r="L427" s="1"/>
      <c r="M427" s="1"/>
      <c r="N427" s="1"/>
      <c r="O427" s="1"/>
      <c r="P427" s="1"/>
      <c r="Q427" s="1"/>
      <c r="R427" s="1"/>
      <c r="S427" s="1"/>
      <c r="T427" s="1"/>
      <c r="U427" s="1"/>
      <c r="V427" s="1"/>
      <c r="W427" s="1"/>
      <c r="X427" s="1"/>
      <c r="Y427" s="1"/>
      <c r="Z427" s="1"/>
    </row>
    <row r="428" spans="1:26" ht="13.5" customHeight="1">
      <c r="A428" s="1"/>
      <c r="B428" s="1"/>
      <c r="C428" s="1"/>
      <c r="D428" s="9"/>
      <c r="E428" s="1"/>
      <c r="F428" s="1"/>
      <c r="G428" s="1"/>
      <c r="H428" s="9"/>
      <c r="I428" s="10"/>
      <c r="J428" s="1"/>
      <c r="K428" s="1"/>
      <c r="L428" s="1"/>
      <c r="M428" s="1"/>
      <c r="N428" s="1"/>
      <c r="O428" s="1"/>
      <c r="P428" s="1"/>
      <c r="Q428" s="1"/>
      <c r="R428" s="1"/>
      <c r="S428" s="1"/>
      <c r="T428" s="1"/>
      <c r="U428" s="1"/>
      <c r="V428" s="1"/>
      <c r="W428" s="1"/>
      <c r="X428" s="1"/>
      <c r="Y428" s="1"/>
      <c r="Z428" s="1"/>
    </row>
    <row r="429" spans="1:26" ht="13.5" customHeight="1">
      <c r="A429" s="1"/>
      <c r="B429" s="1"/>
      <c r="C429" s="1"/>
      <c r="D429" s="9"/>
      <c r="E429" s="1"/>
      <c r="F429" s="1"/>
      <c r="G429" s="1"/>
      <c r="H429" s="9"/>
      <c r="I429" s="10"/>
      <c r="J429" s="1"/>
      <c r="K429" s="1"/>
      <c r="L429" s="1"/>
      <c r="M429" s="1"/>
      <c r="N429" s="1"/>
      <c r="O429" s="1"/>
      <c r="P429" s="1"/>
      <c r="Q429" s="1"/>
      <c r="R429" s="1"/>
      <c r="S429" s="1"/>
      <c r="T429" s="1"/>
      <c r="U429" s="1"/>
      <c r="V429" s="1"/>
      <c r="W429" s="1"/>
      <c r="X429" s="1"/>
      <c r="Y429" s="1"/>
      <c r="Z429" s="1"/>
    </row>
    <row r="430" spans="1:26" ht="13.5" customHeight="1">
      <c r="A430" s="1"/>
      <c r="B430" s="1"/>
      <c r="C430" s="1"/>
      <c r="D430" s="9"/>
      <c r="E430" s="1"/>
      <c r="F430" s="1"/>
      <c r="G430" s="1"/>
      <c r="H430" s="9"/>
      <c r="I430" s="10"/>
      <c r="J430" s="1"/>
      <c r="K430" s="1"/>
      <c r="L430" s="1"/>
      <c r="M430" s="1"/>
      <c r="N430" s="1"/>
      <c r="O430" s="1"/>
      <c r="P430" s="1"/>
      <c r="Q430" s="1"/>
      <c r="R430" s="1"/>
      <c r="S430" s="1"/>
      <c r="T430" s="1"/>
      <c r="U430" s="1"/>
      <c r="V430" s="1"/>
      <c r="W430" s="1"/>
      <c r="X430" s="1"/>
      <c r="Y430" s="1"/>
      <c r="Z430" s="1"/>
    </row>
    <row r="431" spans="1:26" ht="13.5" customHeight="1">
      <c r="A431" s="1"/>
      <c r="B431" s="1"/>
      <c r="C431" s="1"/>
      <c r="D431" s="9"/>
      <c r="E431" s="1"/>
      <c r="F431" s="1"/>
      <c r="G431" s="1"/>
      <c r="H431" s="9"/>
      <c r="I431" s="10"/>
      <c r="J431" s="1"/>
      <c r="K431" s="1"/>
      <c r="L431" s="1"/>
      <c r="M431" s="1"/>
      <c r="N431" s="1"/>
      <c r="O431" s="1"/>
      <c r="P431" s="1"/>
      <c r="Q431" s="1"/>
      <c r="R431" s="1"/>
      <c r="S431" s="1"/>
      <c r="T431" s="1"/>
      <c r="U431" s="1"/>
      <c r="V431" s="1"/>
      <c r="W431" s="1"/>
      <c r="X431" s="1"/>
      <c r="Y431" s="1"/>
      <c r="Z431" s="1"/>
    </row>
    <row r="432" spans="1:26" ht="13.5" customHeight="1">
      <c r="A432" s="1"/>
      <c r="B432" s="1"/>
      <c r="C432" s="1"/>
      <c r="D432" s="9"/>
      <c r="E432" s="1"/>
      <c r="F432" s="1"/>
      <c r="G432" s="1"/>
      <c r="H432" s="9"/>
      <c r="I432" s="10"/>
      <c r="J432" s="1"/>
      <c r="K432" s="1"/>
      <c r="L432" s="1"/>
      <c r="M432" s="1"/>
      <c r="N432" s="1"/>
      <c r="O432" s="1"/>
      <c r="P432" s="1"/>
      <c r="Q432" s="1"/>
      <c r="R432" s="1"/>
      <c r="S432" s="1"/>
      <c r="T432" s="1"/>
      <c r="U432" s="1"/>
      <c r="V432" s="1"/>
      <c r="W432" s="1"/>
      <c r="X432" s="1"/>
      <c r="Y432" s="1"/>
      <c r="Z432" s="1"/>
    </row>
    <row r="433" spans="1:26" ht="13.5" customHeight="1">
      <c r="A433" s="1"/>
      <c r="B433" s="1"/>
      <c r="C433" s="1"/>
      <c r="D433" s="9"/>
      <c r="E433" s="1"/>
      <c r="F433" s="1"/>
      <c r="G433" s="1"/>
      <c r="H433" s="9"/>
      <c r="I433" s="10"/>
      <c r="J433" s="1"/>
      <c r="K433" s="1"/>
      <c r="L433" s="1"/>
      <c r="M433" s="1"/>
      <c r="N433" s="1"/>
      <c r="O433" s="1"/>
      <c r="P433" s="1"/>
      <c r="Q433" s="1"/>
      <c r="R433" s="1"/>
      <c r="S433" s="1"/>
      <c r="T433" s="1"/>
      <c r="U433" s="1"/>
      <c r="V433" s="1"/>
      <c r="W433" s="1"/>
      <c r="X433" s="1"/>
      <c r="Y433" s="1"/>
      <c r="Z433" s="1"/>
    </row>
    <row r="434" spans="1:26" ht="13.5" customHeight="1">
      <c r="A434" s="1"/>
      <c r="B434" s="1"/>
      <c r="C434" s="1"/>
      <c r="D434" s="9"/>
      <c r="E434" s="1"/>
      <c r="F434" s="1"/>
      <c r="G434" s="1"/>
      <c r="H434" s="9"/>
      <c r="I434" s="10"/>
      <c r="J434" s="1"/>
      <c r="K434" s="1"/>
      <c r="L434" s="1"/>
      <c r="M434" s="1"/>
      <c r="N434" s="1"/>
      <c r="O434" s="1"/>
      <c r="P434" s="1"/>
      <c r="Q434" s="1"/>
      <c r="R434" s="1"/>
      <c r="S434" s="1"/>
      <c r="T434" s="1"/>
      <c r="U434" s="1"/>
      <c r="V434" s="1"/>
      <c r="W434" s="1"/>
      <c r="X434" s="1"/>
      <c r="Y434" s="1"/>
      <c r="Z434" s="1"/>
    </row>
    <row r="435" spans="1:26" ht="13.5" customHeight="1">
      <c r="A435" s="1"/>
      <c r="B435" s="1"/>
      <c r="C435" s="1"/>
      <c r="D435" s="9"/>
      <c r="E435" s="1"/>
      <c r="F435" s="1"/>
      <c r="G435" s="1"/>
      <c r="H435" s="9"/>
      <c r="I435" s="10"/>
      <c r="J435" s="1"/>
      <c r="K435" s="1"/>
      <c r="L435" s="1"/>
      <c r="M435" s="1"/>
      <c r="N435" s="1"/>
      <c r="O435" s="1"/>
      <c r="P435" s="1"/>
      <c r="Q435" s="1"/>
      <c r="R435" s="1"/>
      <c r="S435" s="1"/>
      <c r="T435" s="1"/>
      <c r="U435" s="1"/>
      <c r="V435" s="1"/>
      <c r="W435" s="1"/>
      <c r="X435" s="1"/>
      <c r="Y435" s="1"/>
      <c r="Z435" s="1"/>
    </row>
    <row r="436" spans="1:26" ht="13.5" customHeight="1">
      <c r="A436" s="1"/>
      <c r="B436" s="1"/>
      <c r="C436" s="1"/>
      <c r="D436" s="9"/>
      <c r="E436" s="1"/>
      <c r="F436" s="1"/>
      <c r="G436" s="1"/>
      <c r="H436" s="9"/>
      <c r="I436" s="10"/>
      <c r="J436" s="1"/>
      <c r="K436" s="1"/>
      <c r="L436" s="1"/>
      <c r="M436" s="1"/>
      <c r="N436" s="1"/>
      <c r="O436" s="1"/>
      <c r="P436" s="1"/>
      <c r="Q436" s="1"/>
      <c r="R436" s="1"/>
      <c r="S436" s="1"/>
      <c r="T436" s="1"/>
      <c r="U436" s="1"/>
      <c r="V436" s="1"/>
      <c r="W436" s="1"/>
      <c r="X436" s="1"/>
      <c r="Y436" s="1"/>
      <c r="Z436" s="1"/>
    </row>
    <row r="437" spans="1:26" ht="13.5" customHeight="1">
      <c r="A437" s="1"/>
      <c r="B437" s="1"/>
      <c r="C437" s="1"/>
      <c r="D437" s="9"/>
      <c r="E437" s="1"/>
      <c r="F437" s="1"/>
      <c r="G437" s="1"/>
      <c r="H437" s="9"/>
      <c r="I437" s="10"/>
      <c r="J437" s="1"/>
      <c r="K437" s="1"/>
      <c r="L437" s="1"/>
      <c r="M437" s="1"/>
      <c r="N437" s="1"/>
      <c r="O437" s="1"/>
      <c r="P437" s="1"/>
      <c r="Q437" s="1"/>
      <c r="R437" s="1"/>
      <c r="S437" s="1"/>
      <c r="T437" s="1"/>
      <c r="U437" s="1"/>
      <c r="V437" s="1"/>
      <c r="W437" s="1"/>
      <c r="X437" s="1"/>
      <c r="Y437" s="1"/>
      <c r="Z437" s="1"/>
    </row>
    <row r="438" spans="1:26" ht="13.5" customHeight="1">
      <c r="A438" s="1"/>
      <c r="B438" s="1"/>
      <c r="C438" s="1"/>
      <c r="D438" s="9"/>
      <c r="E438" s="1"/>
      <c r="F438" s="1"/>
      <c r="G438" s="1"/>
      <c r="H438" s="9"/>
      <c r="I438" s="10"/>
      <c r="J438" s="1"/>
      <c r="K438" s="1"/>
      <c r="L438" s="1"/>
      <c r="M438" s="1"/>
      <c r="N438" s="1"/>
      <c r="O438" s="1"/>
      <c r="P438" s="1"/>
      <c r="Q438" s="1"/>
      <c r="R438" s="1"/>
      <c r="S438" s="1"/>
      <c r="T438" s="1"/>
      <c r="U438" s="1"/>
      <c r="V438" s="1"/>
      <c r="W438" s="1"/>
      <c r="X438" s="1"/>
      <c r="Y438" s="1"/>
      <c r="Z438" s="1"/>
    </row>
    <row r="439" spans="1:26" ht="13.5" customHeight="1">
      <c r="A439" s="1"/>
      <c r="B439" s="1"/>
      <c r="C439" s="1"/>
      <c r="D439" s="9"/>
      <c r="E439" s="1"/>
      <c r="F439" s="1"/>
      <c r="G439" s="1"/>
      <c r="H439" s="9"/>
      <c r="I439" s="10"/>
      <c r="J439" s="1"/>
      <c r="K439" s="1"/>
      <c r="L439" s="1"/>
      <c r="M439" s="1"/>
      <c r="N439" s="1"/>
      <c r="O439" s="1"/>
      <c r="P439" s="1"/>
      <c r="Q439" s="1"/>
      <c r="R439" s="1"/>
      <c r="S439" s="1"/>
      <c r="T439" s="1"/>
      <c r="U439" s="1"/>
      <c r="V439" s="1"/>
      <c r="W439" s="1"/>
      <c r="X439" s="1"/>
      <c r="Y439" s="1"/>
      <c r="Z439" s="1"/>
    </row>
    <row r="440" spans="1:26" ht="13.5" customHeight="1">
      <c r="A440" s="1"/>
      <c r="B440" s="1"/>
      <c r="C440" s="1"/>
      <c r="D440" s="9"/>
      <c r="E440" s="1"/>
      <c r="F440" s="1"/>
      <c r="G440" s="1"/>
      <c r="H440" s="9"/>
      <c r="I440" s="10"/>
      <c r="J440" s="1"/>
      <c r="K440" s="1"/>
      <c r="L440" s="1"/>
      <c r="M440" s="1"/>
      <c r="N440" s="1"/>
      <c r="O440" s="1"/>
      <c r="P440" s="1"/>
      <c r="Q440" s="1"/>
      <c r="R440" s="1"/>
      <c r="S440" s="1"/>
      <c r="T440" s="1"/>
      <c r="U440" s="1"/>
      <c r="V440" s="1"/>
      <c r="W440" s="1"/>
      <c r="X440" s="1"/>
      <c r="Y440" s="1"/>
      <c r="Z440" s="1"/>
    </row>
    <row r="441" spans="1:26" ht="13.5" customHeight="1">
      <c r="A441" s="1"/>
      <c r="B441" s="1"/>
      <c r="C441" s="1"/>
      <c r="D441" s="9"/>
      <c r="E441" s="1"/>
      <c r="F441" s="1"/>
      <c r="G441" s="1"/>
      <c r="H441" s="9"/>
      <c r="I441" s="10"/>
      <c r="J441" s="1"/>
      <c r="K441" s="1"/>
      <c r="L441" s="1"/>
      <c r="M441" s="1"/>
      <c r="N441" s="1"/>
      <c r="O441" s="1"/>
      <c r="P441" s="1"/>
      <c r="Q441" s="1"/>
      <c r="R441" s="1"/>
      <c r="S441" s="1"/>
      <c r="T441" s="1"/>
      <c r="U441" s="1"/>
      <c r="V441" s="1"/>
      <c r="W441" s="1"/>
      <c r="X441" s="1"/>
      <c r="Y441" s="1"/>
      <c r="Z441" s="1"/>
    </row>
    <row r="442" spans="1:26" ht="13.5" customHeight="1">
      <c r="A442" s="1"/>
      <c r="B442" s="1"/>
      <c r="C442" s="1"/>
      <c r="D442" s="9"/>
      <c r="E442" s="1"/>
      <c r="F442" s="1"/>
      <c r="G442" s="1"/>
      <c r="H442" s="9"/>
      <c r="I442" s="10"/>
      <c r="J442" s="1"/>
      <c r="K442" s="1"/>
      <c r="L442" s="1"/>
      <c r="M442" s="1"/>
      <c r="N442" s="1"/>
      <c r="O442" s="1"/>
      <c r="P442" s="1"/>
      <c r="Q442" s="1"/>
      <c r="R442" s="1"/>
      <c r="S442" s="1"/>
      <c r="T442" s="1"/>
      <c r="U442" s="1"/>
      <c r="V442" s="1"/>
      <c r="W442" s="1"/>
      <c r="X442" s="1"/>
      <c r="Y442" s="1"/>
      <c r="Z442" s="1"/>
    </row>
    <row r="443" spans="1:26" ht="13.5" customHeight="1">
      <c r="A443" s="1"/>
      <c r="B443" s="1"/>
      <c r="C443" s="1"/>
      <c r="D443" s="9"/>
      <c r="E443" s="1"/>
      <c r="F443" s="1"/>
      <c r="G443" s="1"/>
      <c r="H443" s="9"/>
      <c r="I443" s="10"/>
      <c r="J443" s="1"/>
      <c r="K443" s="1"/>
      <c r="L443" s="1"/>
      <c r="M443" s="1"/>
      <c r="N443" s="1"/>
      <c r="O443" s="1"/>
      <c r="P443" s="1"/>
      <c r="Q443" s="1"/>
      <c r="R443" s="1"/>
      <c r="S443" s="1"/>
      <c r="T443" s="1"/>
      <c r="U443" s="1"/>
      <c r="V443" s="1"/>
      <c r="W443" s="1"/>
      <c r="X443" s="1"/>
      <c r="Y443" s="1"/>
      <c r="Z443" s="1"/>
    </row>
    <row r="444" spans="1:26" ht="13.5" customHeight="1">
      <c r="A444" s="1"/>
      <c r="B444" s="1"/>
      <c r="C444" s="1"/>
      <c r="D444" s="9"/>
      <c r="E444" s="1"/>
      <c r="F444" s="1"/>
      <c r="G444" s="1"/>
      <c r="H444" s="9"/>
      <c r="I444" s="10"/>
      <c r="J444" s="1"/>
      <c r="K444" s="1"/>
      <c r="L444" s="1"/>
      <c r="M444" s="1"/>
      <c r="N444" s="1"/>
      <c r="O444" s="1"/>
      <c r="P444" s="1"/>
      <c r="Q444" s="1"/>
      <c r="R444" s="1"/>
      <c r="S444" s="1"/>
      <c r="T444" s="1"/>
      <c r="U444" s="1"/>
      <c r="V444" s="1"/>
      <c r="W444" s="1"/>
      <c r="X444" s="1"/>
      <c r="Y444" s="1"/>
      <c r="Z444" s="1"/>
    </row>
    <row r="445" spans="1:26" ht="13.5" customHeight="1">
      <c r="A445" s="1"/>
      <c r="B445" s="1"/>
      <c r="C445" s="1"/>
      <c r="D445" s="9"/>
      <c r="E445" s="1"/>
      <c r="F445" s="1"/>
      <c r="G445" s="1"/>
      <c r="H445" s="9"/>
      <c r="I445" s="10"/>
      <c r="J445" s="1"/>
      <c r="K445" s="1"/>
      <c r="L445" s="1"/>
      <c r="M445" s="1"/>
      <c r="N445" s="1"/>
      <c r="O445" s="1"/>
      <c r="P445" s="1"/>
      <c r="Q445" s="1"/>
      <c r="R445" s="1"/>
      <c r="S445" s="1"/>
      <c r="T445" s="1"/>
      <c r="U445" s="1"/>
      <c r="V445" s="1"/>
      <c r="W445" s="1"/>
      <c r="X445" s="1"/>
      <c r="Y445" s="1"/>
      <c r="Z445" s="1"/>
    </row>
    <row r="446" spans="1:26" ht="13.5" customHeight="1">
      <c r="A446" s="1"/>
      <c r="B446" s="1"/>
      <c r="C446" s="1"/>
      <c r="D446" s="9"/>
      <c r="E446" s="1"/>
      <c r="F446" s="1"/>
      <c r="G446" s="1"/>
      <c r="H446" s="9"/>
      <c r="I446" s="10"/>
      <c r="J446" s="1"/>
      <c r="K446" s="1"/>
      <c r="L446" s="1"/>
      <c r="M446" s="1"/>
      <c r="N446" s="1"/>
      <c r="O446" s="1"/>
      <c r="P446" s="1"/>
      <c r="Q446" s="1"/>
      <c r="R446" s="1"/>
      <c r="S446" s="1"/>
      <c r="T446" s="1"/>
      <c r="U446" s="1"/>
      <c r="V446" s="1"/>
      <c r="W446" s="1"/>
      <c r="X446" s="1"/>
      <c r="Y446" s="1"/>
      <c r="Z446" s="1"/>
    </row>
    <row r="447" spans="1:26" ht="13.5" customHeight="1">
      <c r="A447" s="1"/>
      <c r="B447" s="1"/>
      <c r="C447" s="1"/>
      <c r="D447" s="9"/>
      <c r="E447" s="1"/>
      <c r="F447" s="1"/>
      <c r="G447" s="1"/>
      <c r="H447" s="9"/>
      <c r="I447" s="10"/>
      <c r="J447" s="1"/>
      <c r="K447" s="1"/>
      <c r="L447" s="1"/>
      <c r="M447" s="1"/>
      <c r="N447" s="1"/>
      <c r="O447" s="1"/>
      <c r="P447" s="1"/>
      <c r="Q447" s="1"/>
      <c r="R447" s="1"/>
      <c r="S447" s="1"/>
      <c r="T447" s="1"/>
      <c r="U447" s="1"/>
      <c r="V447" s="1"/>
      <c r="W447" s="1"/>
      <c r="X447" s="1"/>
      <c r="Y447" s="1"/>
      <c r="Z447" s="1"/>
    </row>
    <row r="448" spans="1:26" ht="13.5" customHeight="1">
      <c r="A448" s="1"/>
      <c r="B448" s="1"/>
      <c r="C448" s="1"/>
      <c r="D448" s="9"/>
      <c r="E448" s="1"/>
      <c r="F448" s="1"/>
      <c r="G448" s="1"/>
      <c r="H448" s="9"/>
      <c r="I448" s="10"/>
      <c r="J448" s="1"/>
      <c r="K448" s="1"/>
      <c r="L448" s="1"/>
      <c r="M448" s="1"/>
      <c r="N448" s="1"/>
      <c r="O448" s="1"/>
      <c r="P448" s="1"/>
      <c r="Q448" s="1"/>
      <c r="R448" s="1"/>
      <c r="S448" s="1"/>
      <c r="T448" s="1"/>
      <c r="U448" s="1"/>
      <c r="V448" s="1"/>
      <c r="W448" s="1"/>
      <c r="X448" s="1"/>
      <c r="Y448" s="1"/>
      <c r="Z448" s="1"/>
    </row>
    <row r="449" spans="1:26" ht="13.5" customHeight="1">
      <c r="A449" s="1"/>
      <c r="B449" s="1"/>
      <c r="C449" s="1"/>
      <c r="D449" s="9"/>
      <c r="E449" s="1"/>
      <c r="F449" s="1"/>
      <c r="G449" s="1"/>
      <c r="H449" s="9"/>
      <c r="I449" s="10"/>
      <c r="J449" s="1"/>
      <c r="K449" s="1"/>
      <c r="L449" s="1"/>
      <c r="M449" s="1"/>
      <c r="N449" s="1"/>
      <c r="O449" s="1"/>
      <c r="P449" s="1"/>
      <c r="Q449" s="1"/>
      <c r="R449" s="1"/>
      <c r="S449" s="1"/>
      <c r="T449" s="1"/>
      <c r="U449" s="1"/>
      <c r="V449" s="1"/>
      <c r="W449" s="1"/>
      <c r="X449" s="1"/>
      <c r="Y449" s="1"/>
      <c r="Z449" s="1"/>
    </row>
    <row r="450" spans="1:26" ht="13.5" customHeight="1">
      <c r="A450" s="1"/>
      <c r="B450" s="1"/>
      <c r="C450" s="1"/>
      <c r="D450" s="9"/>
      <c r="E450" s="1"/>
      <c r="F450" s="1"/>
      <c r="G450" s="1"/>
      <c r="H450" s="9"/>
      <c r="I450" s="10"/>
      <c r="J450" s="1"/>
      <c r="K450" s="1"/>
      <c r="L450" s="1"/>
      <c r="M450" s="1"/>
      <c r="N450" s="1"/>
      <c r="O450" s="1"/>
      <c r="P450" s="1"/>
      <c r="Q450" s="1"/>
      <c r="R450" s="1"/>
      <c r="S450" s="1"/>
      <c r="T450" s="1"/>
      <c r="U450" s="1"/>
      <c r="V450" s="1"/>
      <c r="W450" s="1"/>
      <c r="X450" s="1"/>
      <c r="Y450" s="1"/>
      <c r="Z450" s="1"/>
    </row>
    <row r="451" spans="1:26" ht="13.5" customHeight="1">
      <c r="A451" s="1"/>
      <c r="B451" s="1"/>
      <c r="C451" s="1"/>
      <c r="D451" s="9"/>
      <c r="E451" s="1"/>
      <c r="F451" s="1"/>
      <c r="G451" s="1"/>
      <c r="H451" s="9"/>
      <c r="I451" s="10"/>
      <c r="J451" s="1"/>
      <c r="K451" s="1"/>
      <c r="L451" s="1"/>
      <c r="M451" s="1"/>
      <c r="N451" s="1"/>
      <c r="O451" s="1"/>
      <c r="P451" s="1"/>
      <c r="Q451" s="1"/>
      <c r="R451" s="1"/>
      <c r="S451" s="1"/>
      <c r="T451" s="1"/>
      <c r="U451" s="1"/>
      <c r="V451" s="1"/>
      <c r="W451" s="1"/>
      <c r="X451" s="1"/>
      <c r="Y451" s="1"/>
      <c r="Z451" s="1"/>
    </row>
    <row r="452" spans="1:26" ht="13.5" customHeight="1">
      <c r="A452" s="1"/>
      <c r="B452" s="1"/>
      <c r="C452" s="1"/>
      <c r="D452" s="9"/>
      <c r="E452" s="1"/>
      <c r="F452" s="1"/>
      <c r="G452" s="1"/>
      <c r="H452" s="9"/>
      <c r="I452" s="10"/>
      <c r="J452" s="1"/>
      <c r="K452" s="1"/>
      <c r="L452" s="1"/>
      <c r="M452" s="1"/>
      <c r="N452" s="1"/>
      <c r="O452" s="1"/>
      <c r="P452" s="1"/>
      <c r="Q452" s="1"/>
      <c r="R452" s="1"/>
      <c r="S452" s="1"/>
      <c r="T452" s="1"/>
      <c r="U452" s="1"/>
      <c r="V452" s="1"/>
      <c r="W452" s="1"/>
      <c r="X452" s="1"/>
      <c r="Y452" s="1"/>
      <c r="Z452" s="1"/>
    </row>
    <row r="453" spans="1:26" ht="13.5" customHeight="1">
      <c r="A453" s="1"/>
      <c r="B453" s="1"/>
      <c r="C453" s="1"/>
      <c r="D453" s="9"/>
      <c r="E453" s="1"/>
      <c r="F453" s="1"/>
      <c r="G453" s="1"/>
      <c r="H453" s="9"/>
      <c r="I453" s="10"/>
      <c r="J453" s="1"/>
      <c r="K453" s="1"/>
      <c r="L453" s="1"/>
      <c r="M453" s="1"/>
      <c r="N453" s="1"/>
      <c r="O453" s="1"/>
      <c r="P453" s="1"/>
      <c r="Q453" s="1"/>
      <c r="R453" s="1"/>
      <c r="S453" s="1"/>
      <c r="T453" s="1"/>
      <c r="U453" s="1"/>
      <c r="V453" s="1"/>
      <c r="W453" s="1"/>
      <c r="X453" s="1"/>
      <c r="Y453" s="1"/>
      <c r="Z453" s="1"/>
    </row>
    <row r="454" spans="1:26" ht="13.5" customHeight="1">
      <c r="A454" s="1"/>
      <c r="B454" s="1"/>
      <c r="C454" s="1"/>
      <c r="D454" s="9"/>
      <c r="E454" s="1"/>
      <c r="F454" s="1"/>
      <c r="G454" s="1"/>
      <c r="H454" s="9"/>
      <c r="I454" s="10"/>
      <c r="J454" s="1"/>
      <c r="K454" s="1"/>
      <c r="L454" s="1"/>
      <c r="M454" s="1"/>
      <c r="N454" s="1"/>
      <c r="O454" s="1"/>
      <c r="P454" s="1"/>
      <c r="Q454" s="1"/>
      <c r="R454" s="1"/>
      <c r="S454" s="1"/>
      <c r="T454" s="1"/>
      <c r="U454" s="1"/>
      <c r="V454" s="1"/>
      <c r="W454" s="1"/>
      <c r="X454" s="1"/>
      <c r="Y454" s="1"/>
      <c r="Z454" s="1"/>
    </row>
    <row r="455" spans="1:26" ht="13.5" customHeight="1">
      <c r="A455" s="1"/>
      <c r="B455" s="1"/>
      <c r="C455" s="1"/>
      <c r="D455" s="9"/>
      <c r="E455" s="1"/>
      <c r="F455" s="1"/>
      <c r="G455" s="1"/>
      <c r="H455" s="9"/>
      <c r="I455" s="10"/>
      <c r="J455" s="1"/>
      <c r="K455" s="1"/>
      <c r="L455" s="1"/>
      <c r="M455" s="1"/>
      <c r="N455" s="1"/>
      <c r="O455" s="1"/>
      <c r="P455" s="1"/>
      <c r="Q455" s="1"/>
      <c r="R455" s="1"/>
      <c r="S455" s="1"/>
      <c r="T455" s="1"/>
      <c r="U455" s="1"/>
      <c r="V455" s="1"/>
      <c r="W455" s="1"/>
      <c r="X455" s="1"/>
      <c r="Y455" s="1"/>
      <c r="Z455" s="1"/>
    </row>
    <row r="456" spans="1:26" ht="13.5" customHeight="1">
      <c r="A456" s="1"/>
      <c r="B456" s="1"/>
      <c r="C456" s="1"/>
      <c r="D456" s="9"/>
      <c r="E456" s="1"/>
      <c r="F456" s="1"/>
      <c r="G456" s="1"/>
      <c r="H456" s="9"/>
      <c r="I456" s="10"/>
      <c r="J456" s="1"/>
      <c r="K456" s="1"/>
      <c r="L456" s="1"/>
      <c r="M456" s="1"/>
      <c r="N456" s="1"/>
      <c r="O456" s="1"/>
      <c r="P456" s="1"/>
      <c r="Q456" s="1"/>
      <c r="R456" s="1"/>
      <c r="S456" s="1"/>
      <c r="T456" s="1"/>
      <c r="U456" s="1"/>
      <c r="V456" s="1"/>
      <c r="W456" s="1"/>
      <c r="X456" s="1"/>
      <c r="Y456" s="1"/>
      <c r="Z456" s="1"/>
    </row>
    <row r="457" spans="1:26" ht="13.5" customHeight="1">
      <c r="A457" s="1"/>
      <c r="B457" s="1"/>
      <c r="C457" s="1"/>
      <c r="D457" s="9"/>
      <c r="E457" s="1"/>
      <c r="F457" s="1"/>
      <c r="G457" s="1"/>
      <c r="H457" s="9"/>
      <c r="I457" s="10"/>
      <c r="J457" s="1"/>
      <c r="K457" s="1"/>
      <c r="L457" s="1"/>
      <c r="M457" s="1"/>
      <c r="N457" s="1"/>
      <c r="O457" s="1"/>
      <c r="P457" s="1"/>
      <c r="Q457" s="1"/>
      <c r="R457" s="1"/>
      <c r="S457" s="1"/>
      <c r="T457" s="1"/>
      <c r="U457" s="1"/>
      <c r="V457" s="1"/>
      <c r="W457" s="1"/>
      <c r="X457" s="1"/>
      <c r="Y457" s="1"/>
      <c r="Z457" s="1"/>
    </row>
    <row r="458" spans="1:26" ht="13.5" customHeight="1">
      <c r="A458" s="1"/>
      <c r="B458" s="1"/>
      <c r="C458" s="1"/>
      <c r="D458" s="9"/>
      <c r="E458" s="1"/>
      <c r="F458" s="1"/>
      <c r="G458" s="1"/>
      <c r="H458" s="9"/>
      <c r="I458" s="10"/>
      <c r="J458" s="1"/>
      <c r="K458" s="1"/>
      <c r="L458" s="1"/>
      <c r="M458" s="1"/>
      <c r="N458" s="1"/>
      <c r="O458" s="1"/>
      <c r="P458" s="1"/>
      <c r="Q458" s="1"/>
      <c r="R458" s="1"/>
      <c r="S458" s="1"/>
      <c r="T458" s="1"/>
      <c r="U458" s="1"/>
      <c r="V458" s="1"/>
      <c r="W458" s="1"/>
      <c r="X458" s="1"/>
      <c r="Y458" s="1"/>
      <c r="Z458" s="1"/>
    </row>
    <row r="459" spans="1:26" ht="13.5" customHeight="1">
      <c r="A459" s="1"/>
      <c r="B459" s="1"/>
      <c r="C459" s="1"/>
      <c r="D459" s="9"/>
      <c r="E459" s="1"/>
      <c r="F459" s="1"/>
      <c r="G459" s="1"/>
      <c r="H459" s="9"/>
      <c r="I459" s="10"/>
      <c r="J459" s="1"/>
      <c r="K459" s="1"/>
      <c r="L459" s="1"/>
      <c r="M459" s="1"/>
      <c r="N459" s="1"/>
      <c r="O459" s="1"/>
      <c r="P459" s="1"/>
      <c r="Q459" s="1"/>
      <c r="R459" s="1"/>
      <c r="S459" s="1"/>
      <c r="T459" s="1"/>
      <c r="U459" s="1"/>
      <c r="V459" s="1"/>
      <c r="W459" s="1"/>
      <c r="X459" s="1"/>
      <c r="Y459" s="1"/>
      <c r="Z459" s="1"/>
    </row>
    <row r="460" spans="1:26" ht="13.5" customHeight="1">
      <c r="A460" s="1"/>
      <c r="B460" s="1"/>
      <c r="C460" s="1"/>
      <c r="D460" s="9"/>
      <c r="E460" s="1"/>
      <c r="F460" s="1"/>
      <c r="G460" s="1"/>
      <c r="H460" s="9"/>
      <c r="I460" s="10"/>
      <c r="J460" s="1"/>
      <c r="K460" s="1"/>
      <c r="L460" s="1"/>
      <c r="M460" s="1"/>
      <c r="N460" s="1"/>
      <c r="O460" s="1"/>
      <c r="P460" s="1"/>
      <c r="Q460" s="1"/>
      <c r="R460" s="1"/>
      <c r="S460" s="1"/>
      <c r="T460" s="1"/>
      <c r="U460" s="1"/>
      <c r="V460" s="1"/>
      <c r="W460" s="1"/>
      <c r="X460" s="1"/>
      <c r="Y460" s="1"/>
      <c r="Z460" s="1"/>
    </row>
    <row r="461" spans="1:26" ht="13.5" customHeight="1">
      <c r="A461" s="1"/>
      <c r="B461" s="1"/>
      <c r="C461" s="1"/>
      <c r="D461" s="9"/>
      <c r="E461" s="1"/>
      <c r="F461" s="1"/>
      <c r="G461" s="1"/>
      <c r="H461" s="9"/>
      <c r="I461" s="10"/>
      <c r="J461" s="1"/>
      <c r="K461" s="1"/>
      <c r="L461" s="1"/>
      <c r="M461" s="1"/>
      <c r="N461" s="1"/>
      <c r="O461" s="1"/>
      <c r="P461" s="1"/>
      <c r="Q461" s="1"/>
      <c r="R461" s="1"/>
      <c r="S461" s="1"/>
      <c r="T461" s="1"/>
      <c r="U461" s="1"/>
      <c r="V461" s="1"/>
      <c r="W461" s="1"/>
      <c r="X461" s="1"/>
      <c r="Y461" s="1"/>
      <c r="Z461" s="1"/>
    </row>
    <row r="462" spans="1:26" ht="13.5" customHeight="1">
      <c r="A462" s="1"/>
      <c r="B462" s="1"/>
      <c r="C462" s="1"/>
      <c r="D462" s="9"/>
      <c r="E462" s="1"/>
      <c r="F462" s="1"/>
      <c r="G462" s="1"/>
      <c r="H462" s="9"/>
      <c r="I462" s="10"/>
      <c r="J462" s="1"/>
      <c r="K462" s="1"/>
      <c r="L462" s="1"/>
      <c r="M462" s="1"/>
      <c r="N462" s="1"/>
      <c r="O462" s="1"/>
      <c r="P462" s="1"/>
      <c r="Q462" s="1"/>
      <c r="R462" s="1"/>
      <c r="S462" s="1"/>
      <c r="T462" s="1"/>
      <c r="U462" s="1"/>
      <c r="V462" s="1"/>
      <c r="W462" s="1"/>
      <c r="X462" s="1"/>
      <c r="Y462" s="1"/>
      <c r="Z462" s="1"/>
    </row>
    <row r="463" spans="1:26" ht="13.5" customHeight="1">
      <c r="A463" s="1"/>
      <c r="B463" s="1"/>
      <c r="C463" s="1"/>
      <c r="D463" s="9"/>
      <c r="E463" s="1"/>
      <c r="F463" s="1"/>
      <c r="G463" s="1"/>
      <c r="H463" s="9"/>
      <c r="I463" s="10"/>
      <c r="J463" s="1"/>
      <c r="K463" s="1"/>
      <c r="L463" s="1"/>
      <c r="M463" s="1"/>
      <c r="N463" s="1"/>
      <c r="O463" s="1"/>
      <c r="P463" s="1"/>
      <c r="Q463" s="1"/>
      <c r="R463" s="1"/>
      <c r="S463" s="1"/>
      <c r="T463" s="1"/>
      <c r="U463" s="1"/>
      <c r="V463" s="1"/>
      <c r="W463" s="1"/>
      <c r="X463" s="1"/>
      <c r="Y463" s="1"/>
      <c r="Z463" s="1"/>
    </row>
    <row r="464" spans="1:26" ht="13.5" customHeight="1">
      <c r="A464" s="1"/>
      <c r="B464" s="1"/>
      <c r="C464" s="1"/>
      <c r="D464" s="9"/>
      <c r="E464" s="1"/>
      <c r="F464" s="1"/>
      <c r="G464" s="1"/>
      <c r="H464" s="9"/>
      <c r="I464" s="10"/>
      <c r="J464" s="1"/>
      <c r="K464" s="1"/>
      <c r="L464" s="1"/>
      <c r="M464" s="1"/>
      <c r="N464" s="1"/>
      <c r="O464" s="1"/>
      <c r="P464" s="1"/>
      <c r="Q464" s="1"/>
      <c r="R464" s="1"/>
      <c r="S464" s="1"/>
      <c r="T464" s="1"/>
      <c r="U464" s="1"/>
      <c r="V464" s="1"/>
      <c r="W464" s="1"/>
      <c r="X464" s="1"/>
      <c r="Y464" s="1"/>
      <c r="Z464" s="1"/>
    </row>
    <row r="465" spans="1:26" ht="13.5" customHeight="1">
      <c r="A465" s="1"/>
      <c r="B465" s="1"/>
      <c r="C465" s="1"/>
      <c r="D465" s="9"/>
      <c r="E465" s="1"/>
      <c r="F465" s="1"/>
      <c r="G465" s="1"/>
      <c r="H465" s="9"/>
      <c r="I465" s="10"/>
      <c r="J465" s="1"/>
      <c r="K465" s="1"/>
      <c r="L465" s="1"/>
      <c r="M465" s="1"/>
      <c r="N465" s="1"/>
      <c r="O465" s="1"/>
      <c r="P465" s="1"/>
      <c r="Q465" s="1"/>
      <c r="R465" s="1"/>
      <c r="S465" s="1"/>
      <c r="T465" s="1"/>
      <c r="U465" s="1"/>
      <c r="V465" s="1"/>
      <c r="W465" s="1"/>
      <c r="X465" s="1"/>
      <c r="Y465" s="1"/>
      <c r="Z465" s="1"/>
    </row>
    <row r="466" spans="1:26" ht="13.5" customHeight="1">
      <c r="A466" s="1"/>
      <c r="B466" s="1"/>
      <c r="C466" s="1"/>
      <c r="D466" s="9"/>
      <c r="E466" s="1"/>
      <c r="F466" s="1"/>
      <c r="G466" s="1"/>
      <c r="H466" s="9"/>
      <c r="I466" s="10"/>
      <c r="J466" s="1"/>
      <c r="K466" s="1"/>
      <c r="L466" s="1"/>
      <c r="M466" s="1"/>
      <c r="N466" s="1"/>
      <c r="O466" s="1"/>
      <c r="P466" s="1"/>
      <c r="Q466" s="1"/>
      <c r="R466" s="1"/>
      <c r="S466" s="1"/>
      <c r="T466" s="1"/>
      <c r="U466" s="1"/>
      <c r="V466" s="1"/>
      <c r="W466" s="1"/>
      <c r="X466" s="1"/>
      <c r="Y466" s="1"/>
      <c r="Z466" s="1"/>
    </row>
    <row r="467" spans="1:26" ht="13.5" customHeight="1">
      <c r="A467" s="1"/>
      <c r="B467" s="1"/>
      <c r="C467" s="1"/>
      <c r="D467" s="9"/>
      <c r="E467" s="1"/>
      <c r="F467" s="1"/>
      <c r="G467" s="1"/>
      <c r="H467" s="9"/>
      <c r="I467" s="10"/>
      <c r="J467" s="1"/>
      <c r="K467" s="1"/>
      <c r="L467" s="1"/>
      <c r="M467" s="1"/>
      <c r="N467" s="1"/>
      <c r="O467" s="1"/>
      <c r="P467" s="1"/>
      <c r="Q467" s="1"/>
      <c r="R467" s="1"/>
      <c r="S467" s="1"/>
      <c r="T467" s="1"/>
      <c r="U467" s="1"/>
      <c r="V467" s="1"/>
      <c r="W467" s="1"/>
      <c r="X467" s="1"/>
      <c r="Y467" s="1"/>
      <c r="Z467" s="1"/>
    </row>
    <row r="468" spans="1:26" ht="13.5" customHeight="1">
      <c r="A468" s="1"/>
      <c r="B468" s="1"/>
      <c r="C468" s="1"/>
      <c r="D468" s="9"/>
      <c r="E468" s="1"/>
      <c r="F468" s="1"/>
      <c r="G468" s="1"/>
      <c r="H468" s="9"/>
      <c r="I468" s="10"/>
      <c r="J468" s="1"/>
      <c r="K468" s="1"/>
      <c r="L468" s="1"/>
      <c r="M468" s="1"/>
      <c r="N468" s="1"/>
      <c r="O468" s="1"/>
      <c r="P468" s="1"/>
      <c r="Q468" s="1"/>
      <c r="R468" s="1"/>
      <c r="S468" s="1"/>
      <c r="T468" s="1"/>
      <c r="U468" s="1"/>
      <c r="V468" s="1"/>
      <c r="W468" s="1"/>
      <c r="X468" s="1"/>
      <c r="Y468" s="1"/>
      <c r="Z468" s="1"/>
    </row>
    <row r="469" spans="1:26" ht="13.5" customHeight="1">
      <c r="A469" s="1"/>
      <c r="B469" s="1"/>
      <c r="C469" s="1"/>
      <c r="D469" s="9"/>
      <c r="E469" s="1"/>
      <c r="F469" s="1"/>
      <c r="G469" s="1"/>
      <c r="H469" s="9"/>
      <c r="I469" s="10"/>
      <c r="J469" s="1"/>
      <c r="K469" s="1"/>
      <c r="L469" s="1"/>
      <c r="M469" s="1"/>
      <c r="N469" s="1"/>
      <c r="O469" s="1"/>
      <c r="P469" s="1"/>
      <c r="Q469" s="1"/>
      <c r="R469" s="1"/>
      <c r="S469" s="1"/>
      <c r="T469" s="1"/>
      <c r="U469" s="1"/>
      <c r="V469" s="1"/>
      <c r="W469" s="1"/>
      <c r="X469" s="1"/>
      <c r="Y469" s="1"/>
      <c r="Z469" s="1"/>
    </row>
    <row r="470" spans="1:26" ht="13.5" customHeight="1">
      <c r="A470" s="1"/>
      <c r="B470" s="1"/>
      <c r="C470" s="1"/>
      <c r="D470" s="9"/>
      <c r="E470" s="1"/>
      <c r="F470" s="1"/>
      <c r="G470" s="1"/>
      <c r="H470" s="9"/>
      <c r="I470" s="10"/>
      <c r="J470" s="1"/>
      <c r="K470" s="1"/>
      <c r="L470" s="1"/>
      <c r="M470" s="1"/>
      <c r="N470" s="1"/>
      <c r="O470" s="1"/>
      <c r="P470" s="1"/>
      <c r="Q470" s="1"/>
      <c r="R470" s="1"/>
      <c r="S470" s="1"/>
      <c r="T470" s="1"/>
      <c r="U470" s="1"/>
      <c r="V470" s="1"/>
      <c r="W470" s="1"/>
      <c r="X470" s="1"/>
      <c r="Y470" s="1"/>
      <c r="Z470" s="1"/>
    </row>
    <row r="471" spans="1:26" ht="13.5" customHeight="1">
      <c r="A471" s="1"/>
      <c r="B471" s="1"/>
      <c r="C471" s="1"/>
      <c r="D471" s="9"/>
      <c r="E471" s="1"/>
      <c r="F471" s="1"/>
      <c r="G471" s="1"/>
      <c r="H471" s="9"/>
      <c r="I471" s="10"/>
      <c r="J471" s="1"/>
      <c r="K471" s="1"/>
      <c r="L471" s="1"/>
      <c r="M471" s="1"/>
      <c r="N471" s="1"/>
      <c r="O471" s="1"/>
      <c r="P471" s="1"/>
      <c r="Q471" s="1"/>
      <c r="R471" s="1"/>
      <c r="S471" s="1"/>
      <c r="T471" s="1"/>
      <c r="U471" s="1"/>
      <c r="V471" s="1"/>
      <c r="W471" s="1"/>
      <c r="X471" s="1"/>
      <c r="Y471" s="1"/>
      <c r="Z471" s="1"/>
    </row>
    <row r="472" spans="1:26" ht="13.5" customHeight="1">
      <c r="A472" s="1"/>
      <c r="B472" s="1"/>
      <c r="C472" s="1"/>
      <c r="D472" s="9"/>
      <c r="E472" s="1"/>
      <c r="F472" s="1"/>
      <c r="G472" s="1"/>
      <c r="H472" s="9"/>
      <c r="I472" s="10"/>
      <c r="J472" s="1"/>
      <c r="K472" s="1"/>
      <c r="L472" s="1"/>
      <c r="M472" s="1"/>
      <c r="N472" s="1"/>
      <c r="O472" s="1"/>
      <c r="P472" s="1"/>
      <c r="Q472" s="1"/>
      <c r="R472" s="1"/>
      <c r="S472" s="1"/>
      <c r="T472" s="1"/>
      <c r="U472" s="1"/>
      <c r="V472" s="1"/>
      <c r="W472" s="1"/>
      <c r="X472" s="1"/>
      <c r="Y472" s="1"/>
      <c r="Z472" s="1"/>
    </row>
    <row r="473" spans="1:26" ht="13.5" customHeight="1">
      <c r="A473" s="1"/>
      <c r="B473" s="1"/>
      <c r="C473" s="1"/>
      <c r="D473" s="9"/>
      <c r="E473" s="1"/>
      <c r="F473" s="1"/>
      <c r="G473" s="1"/>
      <c r="H473" s="9"/>
      <c r="I473" s="10"/>
      <c r="J473" s="1"/>
      <c r="K473" s="1"/>
      <c r="L473" s="1"/>
      <c r="M473" s="1"/>
      <c r="N473" s="1"/>
      <c r="O473" s="1"/>
      <c r="P473" s="1"/>
      <c r="Q473" s="1"/>
      <c r="R473" s="1"/>
      <c r="S473" s="1"/>
      <c r="T473" s="1"/>
      <c r="U473" s="1"/>
      <c r="V473" s="1"/>
      <c r="W473" s="1"/>
      <c r="X473" s="1"/>
      <c r="Y473" s="1"/>
      <c r="Z473" s="1"/>
    </row>
    <row r="474" spans="1:26" ht="13.5" customHeight="1">
      <c r="A474" s="1"/>
      <c r="B474" s="1"/>
      <c r="C474" s="1"/>
      <c r="D474" s="9"/>
      <c r="E474" s="1"/>
      <c r="F474" s="1"/>
      <c r="G474" s="1"/>
      <c r="H474" s="9"/>
      <c r="I474" s="10"/>
      <c r="J474" s="1"/>
      <c r="K474" s="1"/>
      <c r="L474" s="1"/>
      <c r="M474" s="1"/>
      <c r="N474" s="1"/>
      <c r="O474" s="1"/>
      <c r="P474" s="1"/>
      <c r="Q474" s="1"/>
      <c r="R474" s="1"/>
      <c r="S474" s="1"/>
      <c r="T474" s="1"/>
      <c r="U474" s="1"/>
      <c r="V474" s="1"/>
      <c r="W474" s="1"/>
      <c r="X474" s="1"/>
      <c r="Y474" s="1"/>
      <c r="Z474" s="1"/>
    </row>
    <row r="475" spans="1:26" ht="13.5" customHeight="1">
      <c r="A475" s="1"/>
      <c r="B475" s="1"/>
      <c r="C475" s="1"/>
      <c r="D475" s="9"/>
      <c r="E475" s="1"/>
      <c r="F475" s="1"/>
      <c r="G475" s="1"/>
      <c r="H475" s="9"/>
      <c r="I475" s="10"/>
      <c r="J475" s="1"/>
      <c r="K475" s="1"/>
      <c r="L475" s="1"/>
      <c r="M475" s="1"/>
      <c r="N475" s="1"/>
      <c r="O475" s="1"/>
      <c r="P475" s="1"/>
      <c r="Q475" s="1"/>
      <c r="R475" s="1"/>
      <c r="S475" s="1"/>
      <c r="T475" s="1"/>
      <c r="U475" s="1"/>
      <c r="V475" s="1"/>
      <c r="W475" s="1"/>
      <c r="X475" s="1"/>
      <c r="Y475" s="1"/>
      <c r="Z475" s="1"/>
    </row>
    <row r="476" spans="1:26" ht="13.5" customHeight="1">
      <c r="A476" s="1"/>
      <c r="B476" s="1"/>
      <c r="C476" s="1"/>
      <c r="D476" s="9"/>
      <c r="E476" s="1"/>
      <c r="F476" s="1"/>
      <c r="G476" s="1"/>
      <c r="H476" s="9"/>
      <c r="I476" s="10"/>
      <c r="J476" s="1"/>
      <c r="K476" s="1"/>
      <c r="L476" s="1"/>
      <c r="M476" s="1"/>
      <c r="N476" s="1"/>
      <c r="O476" s="1"/>
      <c r="P476" s="1"/>
      <c r="Q476" s="1"/>
      <c r="R476" s="1"/>
      <c r="S476" s="1"/>
      <c r="T476" s="1"/>
      <c r="U476" s="1"/>
      <c r="V476" s="1"/>
      <c r="W476" s="1"/>
      <c r="X476" s="1"/>
      <c r="Y476" s="1"/>
      <c r="Z476" s="1"/>
    </row>
    <row r="477" spans="1:26" ht="13.5" customHeight="1">
      <c r="A477" s="1"/>
      <c r="B477" s="1"/>
      <c r="C477" s="1"/>
      <c r="D477" s="9"/>
      <c r="E477" s="1"/>
      <c r="F477" s="1"/>
      <c r="G477" s="1"/>
      <c r="H477" s="9"/>
      <c r="I477" s="10"/>
      <c r="J477" s="1"/>
      <c r="K477" s="1"/>
      <c r="L477" s="1"/>
      <c r="M477" s="1"/>
      <c r="N477" s="1"/>
      <c r="O477" s="1"/>
      <c r="P477" s="1"/>
      <c r="Q477" s="1"/>
      <c r="R477" s="1"/>
      <c r="S477" s="1"/>
      <c r="T477" s="1"/>
      <c r="U477" s="1"/>
      <c r="V477" s="1"/>
      <c r="W477" s="1"/>
      <c r="X477" s="1"/>
      <c r="Y477" s="1"/>
      <c r="Z477" s="1"/>
    </row>
    <row r="478" spans="1:26" ht="13.5" customHeight="1">
      <c r="A478" s="1"/>
      <c r="B478" s="1"/>
      <c r="C478" s="1"/>
      <c r="D478" s="9"/>
      <c r="E478" s="1"/>
      <c r="F478" s="1"/>
      <c r="G478" s="1"/>
      <c r="H478" s="9"/>
      <c r="I478" s="10"/>
      <c r="J478" s="1"/>
      <c r="K478" s="1"/>
      <c r="L478" s="1"/>
      <c r="M478" s="1"/>
      <c r="N478" s="1"/>
      <c r="O478" s="1"/>
      <c r="P478" s="1"/>
      <c r="Q478" s="1"/>
      <c r="R478" s="1"/>
      <c r="S478" s="1"/>
      <c r="T478" s="1"/>
      <c r="U478" s="1"/>
      <c r="V478" s="1"/>
      <c r="W478" s="1"/>
      <c r="X478" s="1"/>
      <c r="Y478" s="1"/>
      <c r="Z478" s="1"/>
    </row>
    <row r="479" spans="1:26" ht="13.5" customHeight="1">
      <c r="A479" s="1"/>
      <c r="B479" s="1"/>
      <c r="C479" s="1"/>
      <c r="D479" s="9"/>
      <c r="E479" s="1"/>
      <c r="F479" s="1"/>
      <c r="G479" s="1"/>
      <c r="H479" s="9"/>
      <c r="I479" s="10"/>
      <c r="J479" s="1"/>
      <c r="K479" s="1"/>
      <c r="L479" s="1"/>
      <c r="M479" s="1"/>
      <c r="N479" s="1"/>
      <c r="O479" s="1"/>
      <c r="P479" s="1"/>
      <c r="Q479" s="1"/>
      <c r="R479" s="1"/>
      <c r="S479" s="1"/>
      <c r="T479" s="1"/>
      <c r="U479" s="1"/>
      <c r="V479" s="1"/>
      <c r="W479" s="1"/>
      <c r="X479" s="1"/>
      <c r="Y479" s="1"/>
      <c r="Z479" s="1"/>
    </row>
    <row r="480" spans="1:26" ht="13.5" customHeight="1">
      <c r="A480" s="1"/>
      <c r="B480" s="1"/>
      <c r="C480" s="1"/>
      <c r="D480" s="9"/>
      <c r="E480" s="1"/>
      <c r="F480" s="1"/>
      <c r="G480" s="1"/>
      <c r="H480" s="9"/>
      <c r="I480" s="10"/>
      <c r="J480" s="1"/>
      <c r="K480" s="1"/>
      <c r="L480" s="1"/>
      <c r="M480" s="1"/>
      <c r="N480" s="1"/>
      <c r="O480" s="1"/>
      <c r="P480" s="1"/>
      <c r="Q480" s="1"/>
      <c r="R480" s="1"/>
      <c r="S480" s="1"/>
      <c r="T480" s="1"/>
      <c r="U480" s="1"/>
      <c r="V480" s="1"/>
      <c r="W480" s="1"/>
      <c r="X480" s="1"/>
      <c r="Y480" s="1"/>
      <c r="Z480" s="1"/>
    </row>
    <row r="481" spans="1:26" ht="13.5" customHeight="1">
      <c r="A481" s="1"/>
      <c r="B481" s="1"/>
      <c r="C481" s="1"/>
      <c r="D481" s="9"/>
      <c r="E481" s="1"/>
      <c r="F481" s="1"/>
      <c r="G481" s="1"/>
      <c r="H481" s="9"/>
      <c r="I481" s="10"/>
      <c r="J481" s="1"/>
      <c r="K481" s="1"/>
      <c r="L481" s="1"/>
      <c r="M481" s="1"/>
      <c r="N481" s="1"/>
      <c r="O481" s="1"/>
      <c r="P481" s="1"/>
      <c r="Q481" s="1"/>
      <c r="R481" s="1"/>
      <c r="S481" s="1"/>
      <c r="T481" s="1"/>
      <c r="U481" s="1"/>
      <c r="V481" s="1"/>
      <c r="W481" s="1"/>
      <c r="X481" s="1"/>
      <c r="Y481" s="1"/>
      <c r="Z481" s="1"/>
    </row>
    <row r="482" spans="1:26" ht="13.5" customHeight="1">
      <c r="A482" s="1"/>
      <c r="B482" s="1"/>
      <c r="C482" s="1"/>
      <c r="D482" s="9"/>
      <c r="E482" s="1"/>
      <c r="F482" s="1"/>
      <c r="G482" s="1"/>
      <c r="H482" s="9"/>
      <c r="I482" s="10"/>
      <c r="J482" s="1"/>
      <c r="K482" s="1"/>
      <c r="L482" s="1"/>
      <c r="M482" s="1"/>
      <c r="N482" s="1"/>
      <c r="O482" s="1"/>
      <c r="P482" s="1"/>
      <c r="Q482" s="1"/>
      <c r="R482" s="1"/>
      <c r="S482" s="1"/>
      <c r="T482" s="1"/>
      <c r="U482" s="1"/>
      <c r="V482" s="1"/>
      <c r="W482" s="1"/>
      <c r="X482" s="1"/>
      <c r="Y482" s="1"/>
      <c r="Z482" s="1"/>
    </row>
    <row r="483" spans="1:26" ht="13.5" customHeight="1">
      <c r="A483" s="1"/>
      <c r="B483" s="1"/>
      <c r="C483" s="1"/>
      <c r="D483" s="9"/>
      <c r="E483" s="1"/>
      <c r="F483" s="1"/>
      <c r="G483" s="1"/>
      <c r="H483" s="9"/>
      <c r="I483" s="10"/>
      <c r="J483" s="1"/>
      <c r="K483" s="1"/>
      <c r="L483" s="1"/>
      <c r="M483" s="1"/>
      <c r="N483" s="1"/>
      <c r="O483" s="1"/>
      <c r="P483" s="1"/>
      <c r="Q483" s="1"/>
      <c r="R483" s="1"/>
      <c r="S483" s="1"/>
      <c r="T483" s="1"/>
      <c r="U483" s="1"/>
      <c r="V483" s="1"/>
      <c r="W483" s="1"/>
      <c r="X483" s="1"/>
      <c r="Y483" s="1"/>
      <c r="Z483" s="1"/>
    </row>
    <row r="484" spans="1:26" ht="13.5" customHeight="1">
      <c r="A484" s="1"/>
      <c r="B484" s="1"/>
      <c r="C484" s="1"/>
      <c r="D484" s="9"/>
      <c r="E484" s="1"/>
      <c r="F484" s="1"/>
      <c r="G484" s="1"/>
      <c r="H484" s="9"/>
      <c r="I484" s="10"/>
      <c r="J484" s="1"/>
      <c r="K484" s="1"/>
      <c r="L484" s="1"/>
      <c r="M484" s="1"/>
      <c r="N484" s="1"/>
      <c r="O484" s="1"/>
      <c r="P484" s="1"/>
      <c r="Q484" s="1"/>
      <c r="R484" s="1"/>
      <c r="S484" s="1"/>
      <c r="T484" s="1"/>
      <c r="U484" s="1"/>
      <c r="V484" s="1"/>
      <c r="W484" s="1"/>
      <c r="X484" s="1"/>
      <c r="Y484" s="1"/>
      <c r="Z484" s="1"/>
    </row>
    <row r="485" spans="1:26" ht="13.5" customHeight="1">
      <c r="A485" s="1"/>
      <c r="B485" s="1"/>
      <c r="C485" s="1"/>
      <c r="D485" s="9"/>
      <c r="E485" s="1"/>
      <c r="F485" s="1"/>
      <c r="G485" s="1"/>
      <c r="H485" s="9"/>
      <c r="I485" s="10"/>
      <c r="J485" s="1"/>
      <c r="K485" s="1"/>
      <c r="L485" s="1"/>
      <c r="M485" s="1"/>
      <c r="N485" s="1"/>
      <c r="O485" s="1"/>
      <c r="P485" s="1"/>
      <c r="Q485" s="1"/>
      <c r="R485" s="1"/>
      <c r="S485" s="1"/>
      <c r="T485" s="1"/>
      <c r="U485" s="1"/>
      <c r="V485" s="1"/>
      <c r="W485" s="1"/>
      <c r="X485" s="1"/>
      <c r="Y485" s="1"/>
      <c r="Z485" s="1"/>
    </row>
    <row r="486" spans="1:26" ht="13.5" customHeight="1">
      <c r="A486" s="1"/>
      <c r="B486" s="1"/>
      <c r="C486" s="1"/>
      <c r="D486" s="9"/>
      <c r="E486" s="1"/>
      <c r="F486" s="1"/>
      <c r="G486" s="1"/>
      <c r="H486" s="9"/>
      <c r="I486" s="10"/>
      <c r="J486" s="1"/>
      <c r="K486" s="1"/>
      <c r="L486" s="1"/>
      <c r="M486" s="1"/>
      <c r="N486" s="1"/>
      <c r="O486" s="1"/>
      <c r="P486" s="1"/>
      <c r="Q486" s="1"/>
      <c r="R486" s="1"/>
      <c r="S486" s="1"/>
      <c r="T486" s="1"/>
      <c r="U486" s="1"/>
      <c r="V486" s="1"/>
      <c r="W486" s="1"/>
      <c r="X486" s="1"/>
      <c r="Y486" s="1"/>
      <c r="Z486" s="1"/>
    </row>
    <row r="487" spans="1:26" ht="13.5" customHeight="1">
      <c r="A487" s="1"/>
      <c r="B487" s="1"/>
      <c r="C487" s="1"/>
      <c r="D487" s="9"/>
      <c r="E487" s="1"/>
      <c r="F487" s="1"/>
      <c r="G487" s="1"/>
      <c r="H487" s="9"/>
      <c r="I487" s="10"/>
      <c r="J487" s="1"/>
      <c r="K487" s="1"/>
      <c r="L487" s="1"/>
      <c r="M487" s="1"/>
      <c r="N487" s="1"/>
      <c r="O487" s="1"/>
      <c r="P487" s="1"/>
      <c r="Q487" s="1"/>
      <c r="R487" s="1"/>
      <c r="S487" s="1"/>
      <c r="T487" s="1"/>
      <c r="U487" s="1"/>
      <c r="V487" s="1"/>
      <c r="W487" s="1"/>
      <c r="X487" s="1"/>
      <c r="Y487" s="1"/>
      <c r="Z487" s="1"/>
    </row>
    <row r="488" spans="1:26" ht="13.5" customHeight="1">
      <c r="A488" s="1"/>
      <c r="B488" s="1"/>
      <c r="C488" s="1"/>
      <c r="D488" s="9"/>
      <c r="E488" s="1"/>
      <c r="F488" s="1"/>
      <c r="G488" s="1"/>
      <c r="H488" s="9"/>
      <c r="I488" s="10"/>
      <c r="J488" s="1"/>
      <c r="K488" s="1"/>
      <c r="L488" s="1"/>
      <c r="M488" s="1"/>
      <c r="N488" s="1"/>
      <c r="O488" s="1"/>
      <c r="P488" s="1"/>
      <c r="Q488" s="1"/>
      <c r="R488" s="1"/>
      <c r="S488" s="1"/>
      <c r="T488" s="1"/>
      <c r="U488" s="1"/>
      <c r="V488" s="1"/>
      <c r="W488" s="1"/>
      <c r="X488" s="1"/>
      <c r="Y488" s="1"/>
      <c r="Z488" s="1"/>
    </row>
    <row r="489" spans="1:26" ht="13.5" customHeight="1">
      <c r="A489" s="1"/>
      <c r="B489" s="1"/>
      <c r="C489" s="1"/>
      <c r="D489" s="9"/>
      <c r="E489" s="1"/>
      <c r="F489" s="1"/>
      <c r="G489" s="1"/>
      <c r="H489" s="9"/>
      <c r="I489" s="10"/>
      <c r="J489" s="1"/>
      <c r="K489" s="1"/>
      <c r="L489" s="1"/>
      <c r="M489" s="1"/>
      <c r="N489" s="1"/>
      <c r="O489" s="1"/>
      <c r="P489" s="1"/>
      <c r="Q489" s="1"/>
      <c r="R489" s="1"/>
      <c r="S489" s="1"/>
      <c r="T489" s="1"/>
      <c r="U489" s="1"/>
      <c r="V489" s="1"/>
      <c r="W489" s="1"/>
      <c r="X489" s="1"/>
      <c r="Y489" s="1"/>
      <c r="Z489" s="1"/>
    </row>
    <row r="490" spans="1:26" ht="13.5" customHeight="1">
      <c r="A490" s="1"/>
      <c r="B490" s="1"/>
      <c r="C490" s="1"/>
      <c r="D490" s="9"/>
      <c r="E490" s="1"/>
      <c r="F490" s="1"/>
      <c r="G490" s="1"/>
      <c r="H490" s="9"/>
      <c r="I490" s="10"/>
      <c r="J490" s="1"/>
      <c r="K490" s="1"/>
      <c r="L490" s="1"/>
      <c r="M490" s="1"/>
      <c r="N490" s="1"/>
      <c r="O490" s="1"/>
      <c r="P490" s="1"/>
      <c r="Q490" s="1"/>
      <c r="R490" s="1"/>
      <c r="S490" s="1"/>
      <c r="T490" s="1"/>
      <c r="U490" s="1"/>
      <c r="V490" s="1"/>
      <c r="W490" s="1"/>
      <c r="X490" s="1"/>
      <c r="Y490" s="1"/>
      <c r="Z490" s="1"/>
    </row>
    <row r="491" spans="1:26" ht="13.5" customHeight="1">
      <c r="A491" s="1"/>
      <c r="B491" s="1"/>
      <c r="C491" s="1"/>
      <c r="D491" s="9"/>
      <c r="E491" s="1"/>
      <c r="F491" s="1"/>
      <c r="G491" s="1"/>
      <c r="H491" s="9"/>
      <c r="I491" s="10"/>
      <c r="J491" s="1"/>
      <c r="K491" s="1"/>
      <c r="L491" s="1"/>
      <c r="M491" s="1"/>
      <c r="N491" s="1"/>
      <c r="O491" s="1"/>
      <c r="P491" s="1"/>
      <c r="Q491" s="1"/>
      <c r="R491" s="1"/>
      <c r="S491" s="1"/>
      <c r="T491" s="1"/>
      <c r="U491" s="1"/>
      <c r="V491" s="1"/>
      <c r="W491" s="1"/>
      <c r="X491" s="1"/>
      <c r="Y491" s="1"/>
      <c r="Z491" s="1"/>
    </row>
    <row r="492" spans="1:26" ht="13.5" customHeight="1">
      <c r="A492" s="1"/>
      <c r="B492" s="1"/>
      <c r="C492" s="1"/>
      <c r="D492" s="9"/>
      <c r="E492" s="1"/>
      <c r="F492" s="1"/>
      <c r="G492" s="1"/>
      <c r="H492" s="9"/>
      <c r="I492" s="10"/>
      <c r="J492" s="1"/>
      <c r="K492" s="1"/>
      <c r="L492" s="1"/>
      <c r="M492" s="1"/>
      <c r="N492" s="1"/>
      <c r="O492" s="1"/>
      <c r="P492" s="1"/>
      <c r="Q492" s="1"/>
      <c r="R492" s="1"/>
      <c r="S492" s="1"/>
      <c r="T492" s="1"/>
      <c r="U492" s="1"/>
      <c r="V492" s="1"/>
      <c r="W492" s="1"/>
      <c r="X492" s="1"/>
      <c r="Y492" s="1"/>
      <c r="Z492" s="1"/>
    </row>
    <row r="493" spans="1:26" ht="13.5" customHeight="1">
      <c r="A493" s="1"/>
      <c r="B493" s="1"/>
      <c r="C493" s="1"/>
      <c r="D493" s="9"/>
      <c r="E493" s="1"/>
      <c r="F493" s="1"/>
      <c r="G493" s="1"/>
      <c r="H493" s="9"/>
      <c r="I493" s="10"/>
      <c r="J493" s="1"/>
      <c r="K493" s="1"/>
      <c r="L493" s="1"/>
      <c r="M493" s="1"/>
      <c r="N493" s="1"/>
      <c r="O493" s="1"/>
      <c r="P493" s="1"/>
      <c r="Q493" s="1"/>
      <c r="R493" s="1"/>
      <c r="S493" s="1"/>
      <c r="T493" s="1"/>
      <c r="U493" s="1"/>
      <c r="V493" s="1"/>
      <c r="W493" s="1"/>
      <c r="X493" s="1"/>
      <c r="Y493" s="1"/>
      <c r="Z493" s="1"/>
    </row>
    <row r="494" spans="1:26" ht="13.5" customHeight="1">
      <c r="A494" s="1"/>
      <c r="B494" s="1"/>
      <c r="C494" s="1"/>
      <c r="D494" s="9"/>
      <c r="E494" s="1"/>
      <c r="F494" s="1"/>
      <c r="G494" s="1"/>
      <c r="H494" s="9"/>
      <c r="I494" s="10"/>
      <c r="J494" s="1"/>
      <c r="K494" s="1"/>
      <c r="L494" s="1"/>
      <c r="M494" s="1"/>
      <c r="N494" s="1"/>
      <c r="O494" s="1"/>
      <c r="P494" s="1"/>
      <c r="Q494" s="1"/>
      <c r="R494" s="1"/>
      <c r="S494" s="1"/>
      <c r="T494" s="1"/>
      <c r="U494" s="1"/>
      <c r="V494" s="1"/>
      <c r="W494" s="1"/>
      <c r="X494" s="1"/>
      <c r="Y494" s="1"/>
      <c r="Z494" s="1"/>
    </row>
    <row r="495" spans="1:26" ht="13.5" customHeight="1">
      <c r="A495" s="1"/>
      <c r="B495" s="1"/>
      <c r="C495" s="1"/>
      <c r="D495" s="9"/>
      <c r="E495" s="1"/>
      <c r="F495" s="1"/>
      <c r="G495" s="1"/>
      <c r="H495" s="9"/>
      <c r="I495" s="10"/>
      <c r="J495" s="1"/>
      <c r="K495" s="1"/>
      <c r="L495" s="1"/>
      <c r="M495" s="1"/>
      <c r="N495" s="1"/>
      <c r="O495" s="1"/>
      <c r="P495" s="1"/>
      <c r="Q495" s="1"/>
      <c r="R495" s="1"/>
      <c r="S495" s="1"/>
      <c r="T495" s="1"/>
      <c r="U495" s="1"/>
      <c r="V495" s="1"/>
      <c r="W495" s="1"/>
      <c r="X495" s="1"/>
      <c r="Y495" s="1"/>
      <c r="Z495" s="1"/>
    </row>
    <row r="496" spans="1:26" ht="13.5" customHeight="1">
      <c r="A496" s="1"/>
      <c r="B496" s="1"/>
      <c r="C496" s="1"/>
      <c r="D496" s="9"/>
      <c r="E496" s="1"/>
      <c r="F496" s="1"/>
      <c r="G496" s="1"/>
      <c r="H496" s="9"/>
      <c r="I496" s="10"/>
      <c r="J496" s="1"/>
      <c r="K496" s="1"/>
      <c r="L496" s="1"/>
      <c r="M496" s="1"/>
      <c r="N496" s="1"/>
      <c r="O496" s="1"/>
      <c r="P496" s="1"/>
      <c r="Q496" s="1"/>
      <c r="R496" s="1"/>
      <c r="S496" s="1"/>
      <c r="T496" s="1"/>
      <c r="U496" s="1"/>
      <c r="V496" s="1"/>
      <c r="W496" s="1"/>
      <c r="X496" s="1"/>
      <c r="Y496" s="1"/>
      <c r="Z496" s="1"/>
    </row>
    <row r="497" spans="1:26" ht="13.5" customHeight="1">
      <c r="A497" s="1"/>
      <c r="B497" s="1"/>
      <c r="C497" s="1"/>
      <c r="D497" s="9"/>
      <c r="E497" s="1"/>
      <c r="F497" s="1"/>
      <c r="G497" s="1"/>
      <c r="H497" s="9"/>
      <c r="I497" s="10"/>
      <c r="J497" s="1"/>
      <c r="K497" s="1"/>
      <c r="L497" s="1"/>
      <c r="M497" s="1"/>
      <c r="N497" s="1"/>
      <c r="O497" s="1"/>
      <c r="P497" s="1"/>
      <c r="Q497" s="1"/>
      <c r="R497" s="1"/>
      <c r="S497" s="1"/>
      <c r="T497" s="1"/>
      <c r="U497" s="1"/>
      <c r="V497" s="1"/>
      <c r="W497" s="1"/>
      <c r="X497" s="1"/>
      <c r="Y497" s="1"/>
      <c r="Z497" s="1"/>
    </row>
    <row r="498" spans="1:26" ht="13.5" customHeight="1">
      <c r="A498" s="1"/>
      <c r="B498" s="1"/>
      <c r="C498" s="1"/>
      <c r="D498" s="9"/>
      <c r="E498" s="1"/>
      <c r="F498" s="1"/>
      <c r="G498" s="1"/>
      <c r="H498" s="9"/>
      <c r="I498" s="10"/>
      <c r="J498" s="1"/>
      <c r="K498" s="1"/>
      <c r="L498" s="1"/>
      <c r="M498" s="1"/>
      <c r="N498" s="1"/>
      <c r="O498" s="1"/>
      <c r="P498" s="1"/>
      <c r="Q498" s="1"/>
      <c r="R498" s="1"/>
      <c r="S498" s="1"/>
      <c r="T498" s="1"/>
      <c r="U498" s="1"/>
      <c r="V498" s="1"/>
      <c r="W498" s="1"/>
      <c r="X498" s="1"/>
      <c r="Y498" s="1"/>
      <c r="Z498" s="1"/>
    </row>
    <row r="499" spans="1:26" ht="13.5" customHeight="1">
      <c r="A499" s="1"/>
      <c r="B499" s="1"/>
      <c r="C499" s="1"/>
      <c r="D499" s="9"/>
      <c r="E499" s="1"/>
      <c r="F499" s="1"/>
      <c r="G499" s="1"/>
      <c r="H499" s="9"/>
      <c r="I499" s="10"/>
      <c r="J499" s="1"/>
      <c r="K499" s="1"/>
      <c r="L499" s="1"/>
      <c r="M499" s="1"/>
      <c r="N499" s="1"/>
      <c r="O499" s="1"/>
      <c r="P499" s="1"/>
      <c r="Q499" s="1"/>
      <c r="R499" s="1"/>
      <c r="S499" s="1"/>
      <c r="T499" s="1"/>
      <c r="U499" s="1"/>
      <c r="V499" s="1"/>
      <c r="W499" s="1"/>
      <c r="X499" s="1"/>
      <c r="Y499" s="1"/>
      <c r="Z499" s="1"/>
    </row>
    <row r="500" spans="1:26" ht="13.5" customHeight="1">
      <c r="A500" s="1"/>
      <c r="B500" s="1"/>
      <c r="C500" s="1"/>
      <c r="D500" s="9"/>
      <c r="E500" s="1"/>
      <c r="F500" s="1"/>
      <c r="G500" s="1"/>
      <c r="H500" s="9"/>
      <c r="I500" s="10"/>
      <c r="J500" s="1"/>
      <c r="K500" s="1"/>
      <c r="L500" s="1"/>
      <c r="M500" s="1"/>
      <c r="N500" s="1"/>
      <c r="O500" s="1"/>
      <c r="P500" s="1"/>
      <c r="Q500" s="1"/>
      <c r="R500" s="1"/>
      <c r="S500" s="1"/>
      <c r="T500" s="1"/>
      <c r="U500" s="1"/>
      <c r="V500" s="1"/>
      <c r="W500" s="1"/>
      <c r="X500" s="1"/>
      <c r="Y500" s="1"/>
      <c r="Z500" s="1"/>
    </row>
    <row r="501" spans="1:26" ht="13.5" customHeight="1">
      <c r="A501" s="1"/>
      <c r="B501" s="1"/>
      <c r="C501" s="1"/>
      <c r="D501" s="9"/>
      <c r="E501" s="1"/>
      <c r="F501" s="1"/>
      <c r="G501" s="1"/>
      <c r="H501" s="9"/>
      <c r="I501" s="10"/>
      <c r="J501" s="1"/>
      <c r="K501" s="1"/>
      <c r="L501" s="1"/>
      <c r="M501" s="1"/>
      <c r="N501" s="1"/>
      <c r="O501" s="1"/>
      <c r="P501" s="1"/>
      <c r="Q501" s="1"/>
      <c r="R501" s="1"/>
      <c r="S501" s="1"/>
      <c r="T501" s="1"/>
      <c r="U501" s="1"/>
      <c r="V501" s="1"/>
      <c r="W501" s="1"/>
      <c r="X501" s="1"/>
      <c r="Y501" s="1"/>
      <c r="Z501" s="1"/>
    </row>
    <row r="502" spans="1:26" ht="13.5" customHeight="1">
      <c r="A502" s="1"/>
      <c r="B502" s="1"/>
      <c r="C502" s="1"/>
      <c r="D502" s="9"/>
      <c r="E502" s="1"/>
      <c r="F502" s="1"/>
      <c r="G502" s="1"/>
      <c r="H502" s="9"/>
      <c r="I502" s="10"/>
      <c r="J502" s="1"/>
      <c r="K502" s="1"/>
      <c r="L502" s="1"/>
      <c r="M502" s="1"/>
      <c r="N502" s="1"/>
      <c r="O502" s="1"/>
      <c r="P502" s="1"/>
      <c r="Q502" s="1"/>
      <c r="R502" s="1"/>
      <c r="S502" s="1"/>
      <c r="T502" s="1"/>
      <c r="U502" s="1"/>
      <c r="V502" s="1"/>
      <c r="W502" s="1"/>
      <c r="X502" s="1"/>
      <c r="Y502" s="1"/>
      <c r="Z502" s="1"/>
    </row>
    <row r="503" spans="1:26" ht="13.5" customHeight="1">
      <c r="A503" s="1"/>
      <c r="B503" s="1"/>
      <c r="C503" s="1"/>
      <c r="D503" s="9"/>
      <c r="E503" s="1"/>
      <c r="F503" s="1"/>
      <c r="G503" s="1"/>
      <c r="H503" s="9"/>
      <c r="I503" s="10"/>
      <c r="J503" s="1"/>
      <c r="K503" s="1"/>
      <c r="L503" s="1"/>
      <c r="M503" s="1"/>
      <c r="N503" s="1"/>
      <c r="O503" s="1"/>
      <c r="P503" s="1"/>
      <c r="Q503" s="1"/>
      <c r="R503" s="1"/>
      <c r="S503" s="1"/>
      <c r="T503" s="1"/>
      <c r="U503" s="1"/>
      <c r="V503" s="1"/>
      <c r="W503" s="1"/>
      <c r="X503" s="1"/>
      <c r="Y503" s="1"/>
      <c r="Z503" s="1"/>
    </row>
    <row r="504" spans="1:26" ht="13.5" customHeight="1">
      <c r="A504" s="1"/>
      <c r="B504" s="1"/>
      <c r="C504" s="1"/>
      <c r="D504" s="9"/>
      <c r="E504" s="1"/>
      <c r="F504" s="1"/>
      <c r="G504" s="1"/>
      <c r="H504" s="9"/>
      <c r="I504" s="10"/>
      <c r="J504" s="1"/>
      <c r="K504" s="1"/>
      <c r="L504" s="1"/>
      <c r="M504" s="1"/>
      <c r="N504" s="1"/>
      <c r="O504" s="1"/>
      <c r="P504" s="1"/>
      <c r="Q504" s="1"/>
      <c r="R504" s="1"/>
      <c r="S504" s="1"/>
      <c r="T504" s="1"/>
      <c r="U504" s="1"/>
      <c r="V504" s="1"/>
      <c r="W504" s="1"/>
      <c r="X504" s="1"/>
      <c r="Y504" s="1"/>
      <c r="Z504" s="1"/>
    </row>
    <row r="505" spans="1:26" ht="13.5" customHeight="1">
      <c r="A505" s="1"/>
      <c r="B505" s="1"/>
      <c r="C505" s="1"/>
      <c r="D505" s="9"/>
      <c r="E505" s="1"/>
      <c r="F505" s="1"/>
      <c r="G505" s="1"/>
      <c r="H505" s="9"/>
      <c r="I505" s="10"/>
      <c r="J505" s="1"/>
      <c r="K505" s="1"/>
      <c r="L505" s="1"/>
      <c r="M505" s="1"/>
      <c r="N505" s="1"/>
      <c r="O505" s="1"/>
      <c r="P505" s="1"/>
      <c r="Q505" s="1"/>
      <c r="R505" s="1"/>
      <c r="S505" s="1"/>
      <c r="T505" s="1"/>
      <c r="U505" s="1"/>
      <c r="V505" s="1"/>
      <c r="W505" s="1"/>
      <c r="X505" s="1"/>
      <c r="Y505" s="1"/>
      <c r="Z505" s="1"/>
    </row>
    <row r="506" spans="1:26" ht="13.5" customHeight="1">
      <c r="A506" s="1"/>
      <c r="B506" s="1"/>
      <c r="C506" s="1"/>
      <c r="D506" s="9"/>
      <c r="E506" s="1"/>
      <c r="F506" s="1"/>
      <c r="G506" s="1"/>
      <c r="H506" s="9"/>
      <c r="I506" s="10"/>
      <c r="J506" s="1"/>
      <c r="K506" s="1"/>
      <c r="L506" s="1"/>
      <c r="M506" s="1"/>
      <c r="N506" s="1"/>
      <c r="O506" s="1"/>
      <c r="P506" s="1"/>
      <c r="Q506" s="1"/>
      <c r="R506" s="1"/>
      <c r="S506" s="1"/>
      <c r="T506" s="1"/>
      <c r="U506" s="1"/>
      <c r="V506" s="1"/>
      <c r="W506" s="1"/>
      <c r="X506" s="1"/>
      <c r="Y506" s="1"/>
      <c r="Z506" s="1"/>
    </row>
    <row r="507" spans="1:26" ht="13.5" customHeight="1">
      <c r="A507" s="1"/>
      <c r="B507" s="1"/>
      <c r="C507" s="1"/>
      <c r="D507" s="9"/>
      <c r="E507" s="1"/>
      <c r="F507" s="1"/>
      <c r="G507" s="1"/>
      <c r="H507" s="9"/>
      <c r="I507" s="10"/>
      <c r="J507" s="1"/>
      <c r="K507" s="1"/>
      <c r="L507" s="1"/>
      <c r="M507" s="1"/>
      <c r="N507" s="1"/>
      <c r="O507" s="1"/>
      <c r="P507" s="1"/>
      <c r="Q507" s="1"/>
      <c r="R507" s="1"/>
      <c r="S507" s="1"/>
      <c r="T507" s="1"/>
      <c r="U507" s="1"/>
      <c r="V507" s="1"/>
      <c r="W507" s="1"/>
      <c r="X507" s="1"/>
      <c r="Y507" s="1"/>
      <c r="Z507" s="1"/>
    </row>
    <row r="508" spans="1:26" ht="13.5" customHeight="1">
      <c r="A508" s="1"/>
      <c r="B508" s="1"/>
      <c r="C508" s="1"/>
      <c r="D508" s="9"/>
      <c r="E508" s="1"/>
      <c r="F508" s="1"/>
      <c r="G508" s="1"/>
      <c r="H508" s="9"/>
      <c r="I508" s="10"/>
      <c r="J508" s="1"/>
      <c r="K508" s="1"/>
      <c r="L508" s="1"/>
      <c r="M508" s="1"/>
      <c r="N508" s="1"/>
      <c r="O508" s="1"/>
      <c r="P508" s="1"/>
      <c r="Q508" s="1"/>
      <c r="R508" s="1"/>
      <c r="S508" s="1"/>
      <c r="T508" s="1"/>
      <c r="U508" s="1"/>
      <c r="V508" s="1"/>
      <c r="W508" s="1"/>
      <c r="X508" s="1"/>
      <c r="Y508" s="1"/>
      <c r="Z508" s="1"/>
    </row>
    <row r="509" spans="1:26" ht="13.5" customHeight="1">
      <c r="A509" s="1"/>
      <c r="B509" s="1"/>
      <c r="C509" s="1"/>
      <c r="D509" s="9"/>
      <c r="E509" s="1"/>
      <c r="F509" s="1"/>
      <c r="G509" s="1"/>
      <c r="H509" s="9"/>
      <c r="I509" s="10"/>
      <c r="J509" s="1"/>
      <c r="K509" s="1"/>
      <c r="L509" s="1"/>
      <c r="M509" s="1"/>
      <c r="N509" s="1"/>
      <c r="O509" s="1"/>
      <c r="P509" s="1"/>
      <c r="Q509" s="1"/>
      <c r="R509" s="1"/>
      <c r="S509" s="1"/>
      <c r="T509" s="1"/>
      <c r="U509" s="1"/>
      <c r="V509" s="1"/>
      <c r="W509" s="1"/>
      <c r="X509" s="1"/>
      <c r="Y509" s="1"/>
      <c r="Z509" s="1"/>
    </row>
    <row r="510" spans="1:26" ht="13.5" customHeight="1">
      <c r="A510" s="1"/>
      <c r="B510" s="1"/>
      <c r="C510" s="1"/>
      <c r="D510" s="9"/>
      <c r="E510" s="1"/>
      <c r="F510" s="1"/>
      <c r="G510" s="1"/>
      <c r="H510" s="9"/>
      <c r="I510" s="10"/>
      <c r="J510" s="1"/>
      <c r="K510" s="1"/>
      <c r="L510" s="1"/>
      <c r="M510" s="1"/>
      <c r="N510" s="1"/>
      <c r="O510" s="1"/>
      <c r="P510" s="1"/>
      <c r="Q510" s="1"/>
      <c r="R510" s="1"/>
      <c r="S510" s="1"/>
      <c r="T510" s="1"/>
      <c r="U510" s="1"/>
      <c r="V510" s="1"/>
      <c r="W510" s="1"/>
      <c r="X510" s="1"/>
      <c r="Y510" s="1"/>
      <c r="Z510" s="1"/>
    </row>
    <row r="511" spans="1:26" ht="13.5" customHeight="1">
      <c r="A511" s="1"/>
      <c r="B511" s="1"/>
      <c r="C511" s="1"/>
      <c r="D511" s="9"/>
      <c r="E511" s="1"/>
      <c r="F511" s="1"/>
      <c r="G511" s="1"/>
      <c r="H511" s="9"/>
      <c r="I511" s="10"/>
      <c r="J511" s="1"/>
      <c r="K511" s="1"/>
      <c r="L511" s="1"/>
      <c r="M511" s="1"/>
      <c r="N511" s="1"/>
      <c r="O511" s="1"/>
      <c r="P511" s="1"/>
      <c r="Q511" s="1"/>
      <c r="R511" s="1"/>
      <c r="S511" s="1"/>
      <c r="T511" s="1"/>
      <c r="U511" s="1"/>
      <c r="V511" s="1"/>
      <c r="W511" s="1"/>
      <c r="X511" s="1"/>
      <c r="Y511" s="1"/>
      <c r="Z511" s="1"/>
    </row>
    <row r="512" spans="1:26" ht="13.5" customHeight="1">
      <c r="A512" s="1"/>
      <c r="B512" s="1"/>
      <c r="C512" s="1"/>
      <c r="D512" s="9"/>
      <c r="E512" s="1"/>
      <c r="F512" s="1"/>
      <c r="G512" s="1"/>
      <c r="H512" s="9"/>
      <c r="I512" s="10"/>
      <c r="J512" s="1"/>
      <c r="K512" s="1"/>
      <c r="L512" s="1"/>
      <c r="M512" s="1"/>
      <c r="N512" s="1"/>
      <c r="O512" s="1"/>
      <c r="P512" s="1"/>
      <c r="Q512" s="1"/>
      <c r="R512" s="1"/>
      <c r="S512" s="1"/>
      <c r="T512" s="1"/>
      <c r="U512" s="1"/>
      <c r="V512" s="1"/>
      <c r="W512" s="1"/>
      <c r="X512" s="1"/>
      <c r="Y512" s="1"/>
      <c r="Z512" s="1"/>
    </row>
    <row r="513" spans="1:26" ht="13.5" customHeight="1">
      <c r="A513" s="1"/>
      <c r="B513" s="1"/>
      <c r="C513" s="1"/>
      <c r="D513" s="9"/>
      <c r="E513" s="1"/>
      <c r="F513" s="1"/>
      <c r="G513" s="1"/>
      <c r="H513" s="9"/>
      <c r="I513" s="10"/>
      <c r="J513" s="1"/>
      <c r="K513" s="1"/>
      <c r="L513" s="1"/>
      <c r="M513" s="1"/>
      <c r="N513" s="1"/>
      <c r="O513" s="1"/>
      <c r="P513" s="1"/>
      <c r="Q513" s="1"/>
      <c r="R513" s="1"/>
      <c r="S513" s="1"/>
      <c r="T513" s="1"/>
      <c r="U513" s="1"/>
      <c r="V513" s="1"/>
      <c r="W513" s="1"/>
      <c r="X513" s="1"/>
      <c r="Y513" s="1"/>
      <c r="Z513" s="1"/>
    </row>
    <row r="514" spans="1:26" ht="13.5" customHeight="1">
      <c r="A514" s="1"/>
      <c r="B514" s="1"/>
      <c r="C514" s="1"/>
      <c r="D514" s="9"/>
      <c r="E514" s="1"/>
      <c r="F514" s="1"/>
      <c r="G514" s="1"/>
      <c r="H514" s="9"/>
      <c r="I514" s="10"/>
      <c r="J514" s="1"/>
      <c r="K514" s="1"/>
      <c r="L514" s="1"/>
      <c r="M514" s="1"/>
      <c r="N514" s="1"/>
      <c r="O514" s="1"/>
      <c r="P514" s="1"/>
      <c r="Q514" s="1"/>
      <c r="R514" s="1"/>
      <c r="S514" s="1"/>
      <c r="T514" s="1"/>
      <c r="U514" s="1"/>
      <c r="V514" s="1"/>
      <c r="W514" s="1"/>
      <c r="X514" s="1"/>
      <c r="Y514" s="1"/>
      <c r="Z514" s="1"/>
    </row>
    <row r="515" spans="1:26" ht="13.5" customHeight="1">
      <c r="A515" s="1"/>
      <c r="B515" s="1"/>
      <c r="C515" s="1"/>
      <c r="D515" s="9"/>
      <c r="E515" s="1"/>
      <c r="F515" s="1"/>
      <c r="G515" s="1"/>
      <c r="H515" s="9"/>
      <c r="I515" s="10"/>
      <c r="J515" s="1"/>
      <c r="K515" s="1"/>
      <c r="L515" s="1"/>
      <c r="M515" s="1"/>
      <c r="N515" s="1"/>
      <c r="O515" s="1"/>
      <c r="P515" s="1"/>
      <c r="Q515" s="1"/>
      <c r="R515" s="1"/>
      <c r="S515" s="1"/>
      <c r="T515" s="1"/>
      <c r="U515" s="1"/>
      <c r="V515" s="1"/>
      <c r="W515" s="1"/>
      <c r="X515" s="1"/>
      <c r="Y515" s="1"/>
      <c r="Z515" s="1"/>
    </row>
    <row r="516" spans="1:26" ht="13.5" customHeight="1">
      <c r="A516" s="1"/>
      <c r="B516" s="1"/>
      <c r="C516" s="1"/>
      <c r="D516" s="9"/>
      <c r="E516" s="1"/>
      <c r="F516" s="1"/>
      <c r="G516" s="1"/>
      <c r="H516" s="9"/>
      <c r="I516" s="10"/>
      <c r="J516" s="1"/>
      <c r="K516" s="1"/>
      <c r="L516" s="1"/>
      <c r="M516" s="1"/>
      <c r="N516" s="1"/>
      <c r="O516" s="1"/>
      <c r="P516" s="1"/>
      <c r="Q516" s="1"/>
      <c r="R516" s="1"/>
      <c r="S516" s="1"/>
      <c r="T516" s="1"/>
      <c r="U516" s="1"/>
      <c r="V516" s="1"/>
      <c r="W516" s="1"/>
      <c r="X516" s="1"/>
      <c r="Y516" s="1"/>
      <c r="Z516" s="1"/>
    </row>
    <row r="517" spans="1:26" ht="13.5" customHeight="1">
      <c r="A517" s="1"/>
      <c r="B517" s="1"/>
      <c r="C517" s="1"/>
      <c r="D517" s="9"/>
      <c r="E517" s="1"/>
      <c r="F517" s="1"/>
      <c r="G517" s="1"/>
      <c r="H517" s="9"/>
      <c r="I517" s="10"/>
      <c r="J517" s="1"/>
      <c r="K517" s="1"/>
      <c r="L517" s="1"/>
      <c r="M517" s="1"/>
      <c r="N517" s="1"/>
      <c r="O517" s="1"/>
      <c r="P517" s="1"/>
      <c r="Q517" s="1"/>
      <c r="R517" s="1"/>
      <c r="S517" s="1"/>
      <c r="T517" s="1"/>
      <c r="U517" s="1"/>
      <c r="V517" s="1"/>
      <c r="W517" s="1"/>
      <c r="X517" s="1"/>
      <c r="Y517" s="1"/>
      <c r="Z517" s="1"/>
    </row>
    <row r="518" spans="1:26" ht="13.5" customHeight="1">
      <c r="A518" s="1"/>
      <c r="B518" s="1"/>
      <c r="C518" s="1"/>
      <c r="D518" s="9"/>
      <c r="E518" s="1"/>
      <c r="F518" s="1"/>
      <c r="G518" s="1"/>
      <c r="H518" s="9"/>
      <c r="I518" s="10"/>
      <c r="J518" s="1"/>
      <c r="K518" s="1"/>
      <c r="L518" s="1"/>
      <c r="M518" s="1"/>
      <c r="N518" s="1"/>
      <c r="O518" s="1"/>
      <c r="P518" s="1"/>
      <c r="Q518" s="1"/>
      <c r="R518" s="1"/>
      <c r="S518" s="1"/>
      <c r="T518" s="1"/>
      <c r="U518" s="1"/>
      <c r="V518" s="1"/>
      <c r="W518" s="1"/>
      <c r="X518" s="1"/>
      <c r="Y518" s="1"/>
      <c r="Z518" s="1"/>
    </row>
    <row r="519" spans="1:26" ht="13.5" customHeight="1">
      <c r="A519" s="1"/>
      <c r="B519" s="1"/>
      <c r="C519" s="1"/>
      <c r="D519" s="9"/>
      <c r="E519" s="1"/>
      <c r="F519" s="1"/>
      <c r="G519" s="1"/>
      <c r="H519" s="9"/>
      <c r="I519" s="10"/>
      <c r="J519" s="1"/>
      <c r="K519" s="1"/>
      <c r="L519" s="1"/>
      <c r="M519" s="1"/>
      <c r="N519" s="1"/>
      <c r="O519" s="1"/>
      <c r="P519" s="1"/>
      <c r="Q519" s="1"/>
      <c r="R519" s="1"/>
      <c r="S519" s="1"/>
      <c r="T519" s="1"/>
      <c r="U519" s="1"/>
      <c r="V519" s="1"/>
      <c r="W519" s="1"/>
      <c r="X519" s="1"/>
      <c r="Y519" s="1"/>
      <c r="Z519" s="1"/>
    </row>
    <row r="520" spans="1:26" ht="13.5" customHeight="1">
      <c r="A520" s="1"/>
      <c r="B520" s="1"/>
      <c r="C520" s="1"/>
      <c r="D520" s="9"/>
      <c r="E520" s="1"/>
      <c r="F520" s="1"/>
      <c r="G520" s="1"/>
      <c r="H520" s="9"/>
      <c r="I520" s="10"/>
      <c r="J520" s="1"/>
      <c r="K520" s="1"/>
      <c r="L520" s="1"/>
      <c r="M520" s="1"/>
      <c r="N520" s="1"/>
      <c r="O520" s="1"/>
      <c r="P520" s="1"/>
      <c r="Q520" s="1"/>
      <c r="R520" s="1"/>
      <c r="S520" s="1"/>
      <c r="T520" s="1"/>
      <c r="U520" s="1"/>
      <c r="V520" s="1"/>
      <c r="W520" s="1"/>
      <c r="X520" s="1"/>
      <c r="Y520" s="1"/>
      <c r="Z520" s="1"/>
    </row>
    <row r="521" spans="1:26" ht="13.5" customHeight="1">
      <c r="A521" s="1"/>
      <c r="B521" s="1"/>
      <c r="C521" s="1"/>
      <c r="D521" s="9"/>
      <c r="E521" s="1"/>
      <c r="F521" s="1"/>
      <c r="G521" s="1"/>
      <c r="H521" s="9"/>
      <c r="I521" s="10"/>
      <c r="J521" s="1"/>
      <c r="K521" s="1"/>
      <c r="L521" s="1"/>
      <c r="M521" s="1"/>
      <c r="N521" s="1"/>
      <c r="O521" s="1"/>
      <c r="P521" s="1"/>
      <c r="Q521" s="1"/>
      <c r="R521" s="1"/>
      <c r="S521" s="1"/>
      <c r="T521" s="1"/>
      <c r="U521" s="1"/>
      <c r="V521" s="1"/>
      <c r="W521" s="1"/>
      <c r="X521" s="1"/>
      <c r="Y521" s="1"/>
      <c r="Z521" s="1"/>
    </row>
    <row r="522" spans="1:26" ht="13.5" customHeight="1">
      <c r="A522" s="1"/>
      <c r="B522" s="1"/>
      <c r="C522" s="1"/>
      <c r="D522" s="9"/>
      <c r="E522" s="1"/>
      <c r="F522" s="1"/>
      <c r="G522" s="1"/>
      <c r="H522" s="9"/>
      <c r="I522" s="10"/>
      <c r="J522" s="1"/>
      <c r="K522" s="1"/>
      <c r="L522" s="1"/>
      <c r="M522" s="1"/>
      <c r="N522" s="1"/>
      <c r="O522" s="1"/>
      <c r="P522" s="1"/>
      <c r="Q522" s="1"/>
      <c r="R522" s="1"/>
      <c r="S522" s="1"/>
      <c r="T522" s="1"/>
      <c r="U522" s="1"/>
      <c r="V522" s="1"/>
      <c r="W522" s="1"/>
      <c r="X522" s="1"/>
      <c r="Y522" s="1"/>
      <c r="Z522" s="1"/>
    </row>
    <row r="523" spans="1:26" ht="13.5" customHeight="1">
      <c r="A523" s="1"/>
      <c r="B523" s="1"/>
      <c r="C523" s="1"/>
      <c r="D523" s="9"/>
      <c r="E523" s="1"/>
      <c r="F523" s="1"/>
      <c r="G523" s="1"/>
      <c r="H523" s="9"/>
      <c r="I523" s="10"/>
      <c r="J523" s="1"/>
      <c r="K523" s="1"/>
      <c r="L523" s="1"/>
      <c r="M523" s="1"/>
      <c r="N523" s="1"/>
      <c r="O523" s="1"/>
      <c r="P523" s="1"/>
      <c r="Q523" s="1"/>
      <c r="R523" s="1"/>
      <c r="S523" s="1"/>
      <c r="T523" s="1"/>
      <c r="U523" s="1"/>
      <c r="V523" s="1"/>
      <c r="W523" s="1"/>
      <c r="X523" s="1"/>
      <c r="Y523" s="1"/>
      <c r="Z523" s="1"/>
    </row>
    <row r="524" spans="1:26" ht="13.5" customHeight="1">
      <c r="A524" s="1"/>
      <c r="B524" s="1"/>
      <c r="C524" s="1"/>
      <c r="D524" s="9"/>
      <c r="E524" s="1"/>
      <c r="F524" s="1"/>
      <c r="G524" s="1"/>
      <c r="H524" s="9"/>
      <c r="I524" s="10"/>
      <c r="J524" s="1"/>
      <c r="K524" s="1"/>
      <c r="L524" s="1"/>
      <c r="M524" s="1"/>
      <c r="N524" s="1"/>
      <c r="O524" s="1"/>
      <c r="P524" s="1"/>
      <c r="Q524" s="1"/>
      <c r="R524" s="1"/>
      <c r="S524" s="1"/>
      <c r="T524" s="1"/>
      <c r="U524" s="1"/>
      <c r="V524" s="1"/>
      <c r="W524" s="1"/>
      <c r="X524" s="1"/>
      <c r="Y524" s="1"/>
      <c r="Z524" s="1"/>
    </row>
    <row r="525" spans="1:26" ht="13.5" customHeight="1">
      <c r="A525" s="1"/>
      <c r="B525" s="1"/>
      <c r="C525" s="1"/>
      <c r="D525" s="9"/>
      <c r="E525" s="1"/>
      <c r="F525" s="1"/>
      <c r="G525" s="1"/>
      <c r="H525" s="9"/>
      <c r="I525" s="10"/>
      <c r="J525" s="1"/>
      <c r="K525" s="1"/>
      <c r="L525" s="1"/>
      <c r="M525" s="1"/>
      <c r="N525" s="1"/>
      <c r="O525" s="1"/>
      <c r="P525" s="1"/>
      <c r="Q525" s="1"/>
      <c r="R525" s="1"/>
      <c r="S525" s="1"/>
      <c r="T525" s="1"/>
      <c r="U525" s="1"/>
      <c r="V525" s="1"/>
      <c r="W525" s="1"/>
      <c r="X525" s="1"/>
      <c r="Y525" s="1"/>
      <c r="Z525" s="1"/>
    </row>
    <row r="526" spans="1:26" ht="13.5" customHeight="1">
      <c r="A526" s="1"/>
      <c r="B526" s="1"/>
      <c r="C526" s="1"/>
      <c r="D526" s="9"/>
      <c r="E526" s="1"/>
      <c r="F526" s="1"/>
      <c r="G526" s="1"/>
      <c r="H526" s="9"/>
      <c r="I526" s="10"/>
      <c r="J526" s="1"/>
      <c r="K526" s="1"/>
      <c r="L526" s="1"/>
      <c r="M526" s="1"/>
      <c r="N526" s="1"/>
      <c r="O526" s="1"/>
      <c r="P526" s="1"/>
      <c r="Q526" s="1"/>
      <c r="R526" s="1"/>
      <c r="S526" s="1"/>
      <c r="T526" s="1"/>
      <c r="U526" s="1"/>
      <c r="V526" s="1"/>
      <c r="W526" s="1"/>
      <c r="X526" s="1"/>
      <c r="Y526" s="1"/>
      <c r="Z526" s="1"/>
    </row>
    <row r="527" spans="1:26" ht="13.5" customHeight="1">
      <c r="A527" s="1"/>
      <c r="B527" s="1"/>
      <c r="C527" s="1"/>
      <c r="D527" s="9"/>
      <c r="E527" s="1"/>
      <c r="F527" s="1"/>
      <c r="G527" s="1"/>
      <c r="H527" s="9"/>
      <c r="I527" s="10"/>
      <c r="J527" s="1"/>
      <c r="K527" s="1"/>
      <c r="L527" s="1"/>
      <c r="M527" s="1"/>
      <c r="N527" s="1"/>
      <c r="O527" s="1"/>
      <c r="P527" s="1"/>
      <c r="Q527" s="1"/>
      <c r="R527" s="1"/>
      <c r="S527" s="1"/>
      <c r="T527" s="1"/>
      <c r="U527" s="1"/>
      <c r="V527" s="1"/>
      <c r="W527" s="1"/>
      <c r="X527" s="1"/>
      <c r="Y527" s="1"/>
      <c r="Z527" s="1"/>
    </row>
    <row r="528" spans="1:26" ht="13.5" customHeight="1">
      <c r="A528" s="1"/>
      <c r="B528" s="1"/>
      <c r="C528" s="1"/>
      <c r="D528" s="9"/>
      <c r="E528" s="1"/>
      <c r="F528" s="1"/>
      <c r="G528" s="1"/>
      <c r="H528" s="9"/>
      <c r="I528" s="10"/>
      <c r="J528" s="1"/>
      <c r="K528" s="1"/>
      <c r="L528" s="1"/>
      <c r="M528" s="1"/>
      <c r="N528" s="1"/>
      <c r="O528" s="1"/>
      <c r="P528" s="1"/>
      <c r="Q528" s="1"/>
      <c r="R528" s="1"/>
      <c r="S528" s="1"/>
      <c r="T528" s="1"/>
      <c r="U528" s="1"/>
      <c r="V528" s="1"/>
      <c r="W528" s="1"/>
      <c r="X528" s="1"/>
      <c r="Y528" s="1"/>
      <c r="Z528" s="1"/>
    </row>
    <row r="529" spans="1:26" ht="13.5" customHeight="1">
      <c r="A529" s="1"/>
      <c r="B529" s="1"/>
      <c r="C529" s="1"/>
      <c r="D529" s="9"/>
      <c r="E529" s="1"/>
      <c r="F529" s="1"/>
      <c r="G529" s="1"/>
      <c r="H529" s="9"/>
      <c r="I529" s="10"/>
      <c r="J529" s="1"/>
      <c r="K529" s="1"/>
      <c r="L529" s="1"/>
      <c r="M529" s="1"/>
      <c r="N529" s="1"/>
      <c r="O529" s="1"/>
      <c r="P529" s="1"/>
      <c r="Q529" s="1"/>
      <c r="R529" s="1"/>
      <c r="S529" s="1"/>
      <c r="T529" s="1"/>
      <c r="U529" s="1"/>
      <c r="V529" s="1"/>
      <c r="W529" s="1"/>
      <c r="X529" s="1"/>
      <c r="Y529" s="1"/>
      <c r="Z529" s="1"/>
    </row>
    <row r="530" spans="1:26" ht="13.5" customHeight="1">
      <c r="A530" s="1"/>
      <c r="B530" s="1"/>
      <c r="C530" s="1"/>
      <c r="D530" s="9"/>
      <c r="E530" s="1"/>
      <c r="F530" s="1"/>
      <c r="G530" s="1"/>
      <c r="H530" s="9"/>
      <c r="I530" s="10"/>
      <c r="J530" s="1"/>
      <c r="K530" s="1"/>
      <c r="L530" s="1"/>
      <c r="M530" s="1"/>
      <c r="N530" s="1"/>
      <c r="O530" s="1"/>
      <c r="P530" s="1"/>
      <c r="Q530" s="1"/>
      <c r="R530" s="1"/>
      <c r="S530" s="1"/>
      <c r="T530" s="1"/>
      <c r="U530" s="1"/>
      <c r="V530" s="1"/>
      <c r="W530" s="1"/>
      <c r="X530" s="1"/>
      <c r="Y530" s="1"/>
      <c r="Z530" s="1"/>
    </row>
    <row r="531" spans="1:26" ht="13.5" customHeight="1">
      <c r="A531" s="1"/>
      <c r="B531" s="1"/>
      <c r="C531" s="1"/>
      <c r="D531" s="9"/>
      <c r="E531" s="1"/>
      <c r="F531" s="1"/>
      <c r="G531" s="1"/>
      <c r="H531" s="9"/>
      <c r="I531" s="10"/>
      <c r="J531" s="1"/>
      <c r="K531" s="1"/>
      <c r="L531" s="1"/>
      <c r="M531" s="1"/>
      <c r="N531" s="1"/>
      <c r="O531" s="1"/>
      <c r="P531" s="1"/>
      <c r="Q531" s="1"/>
      <c r="R531" s="1"/>
      <c r="S531" s="1"/>
      <c r="T531" s="1"/>
      <c r="U531" s="1"/>
      <c r="V531" s="1"/>
      <c r="W531" s="1"/>
      <c r="X531" s="1"/>
      <c r="Y531" s="1"/>
      <c r="Z531" s="1"/>
    </row>
    <row r="532" spans="1:26" ht="13.5" customHeight="1">
      <c r="A532" s="1"/>
      <c r="B532" s="1"/>
      <c r="C532" s="1"/>
      <c r="D532" s="9"/>
      <c r="E532" s="1"/>
      <c r="F532" s="1"/>
      <c r="G532" s="1"/>
      <c r="H532" s="9"/>
      <c r="I532" s="10"/>
      <c r="J532" s="1"/>
      <c r="K532" s="1"/>
      <c r="L532" s="1"/>
      <c r="M532" s="1"/>
      <c r="N532" s="1"/>
      <c r="O532" s="1"/>
      <c r="P532" s="1"/>
      <c r="Q532" s="1"/>
      <c r="R532" s="1"/>
      <c r="S532" s="1"/>
      <c r="T532" s="1"/>
      <c r="U532" s="1"/>
      <c r="V532" s="1"/>
      <c r="W532" s="1"/>
      <c r="X532" s="1"/>
      <c r="Y532" s="1"/>
      <c r="Z532" s="1"/>
    </row>
    <row r="533" spans="1:26" ht="13.5" customHeight="1">
      <c r="A533" s="1"/>
      <c r="B533" s="1"/>
      <c r="C533" s="1"/>
      <c r="D533" s="9"/>
      <c r="E533" s="1"/>
      <c r="F533" s="1"/>
      <c r="G533" s="1"/>
      <c r="H533" s="9"/>
      <c r="I533" s="10"/>
      <c r="J533" s="1"/>
      <c r="K533" s="1"/>
      <c r="L533" s="1"/>
      <c r="M533" s="1"/>
      <c r="N533" s="1"/>
      <c r="O533" s="1"/>
      <c r="P533" s="1"/>
      <c r="Q533" s="1"/>
      <c r="R533" s="1"/>
      <c r="S533" s="1"/>
      <c r="T533" s="1"/>
      <c r="U533" s="1"/>
      <c r="V533" s="1"/>
      <c r="W533" s="1"/>
      <c r="X533" s="1"/>
      <c r="Y533" s="1"/>
      <c r="Z533" s="1"/>
    </row>
    <row r="534" spans="1:26" ht="13.5" customHeight="1">
      <c r="A534" s="1"/>
      <c r="B534" s="1"/>
      <c r="C534" s="1"/>
      <c r="D534" s="9"/>
      <c r="E534" s="1"/>
      <c r="F534" s="1"/>
      <c r="G534" s="1"/>
      <c r="H534" s="9"/>
      <c r="I534" s="10"/>
      <c r="J534" s="1"/>
      <c r="K534" s="1"/>
      <c r="L534" s="1"/>
      <c r="M534" s="1"/>
      <c r="N534" s="1"/>
      <c r="O534" s="1"/>
      <c r="P534" s="1"/>
      <c r="Q534" s="1"/>
      <c r="R534" s="1"/>
      <c r="S534" s="1"/>
      <c r="T534" s="1"/>
      <c r="U534" s="1"/>
      <c r="V534" s="1"/>
      <c r="W534" s="1"/>
      <c r="X534" s="1"/>
      <c r="Y534" s="1"/>
      <c r="Z534" s="1"/>
    </row>
    <row r="535" spans="1:26" ht="13.5" customHeight="1">
      <c r="A535" s="1"/>
      <c r="B535" s="1"/>
      <c r="C535" s="1"/>
      <c r="D535" s="9"/>
      <c r="E535" s="1"/>
      <c r="F535" s="1"/>
      <c r="G535" s="1"/>
      <c r="H535" s="9"/>
      <c r="I535" s="10"/>
      <c r="J535" s="1"/>
      <c r="K535" s="1"/>
      <c r="L535" s="1"/>
      <c r="M535" s="1"/>
      <c r="N535" s="1"/>
      <c r="O535" s="1"/>
      <c r="P535" s="1"/>
      <c r="Q535" s="1"/>
      <c r="R535" s="1"/>
      <c r="S535" s="1"/>
      <c r="T535" s="1"/>
      <c r="U535" s="1"/>
      <c r="V535" s="1"/>
      <c r="W535" s="1"/>
      <c r="X535" s="1"/>
      <c r="Y535" s="1"/>
      <c r="Z535" s="1"/>
    </row>
    <row r="536" spans="1:26" ht="13.5" customHeight="1">
      <c r="A536" s="1"/>
      <c r="B536" s="1"/>
      <c r="C536" s="1"/>
      <c r="D536" s="9"/>
      <c r="E536" s="1"/>
      <c r="F536" s="1"/>
      <c r="G536" s="1"/>
      <c r="H536" s="9"/>
      <c r="I536" s="10"/>
      <c r="J536" s="1"/>
      <c r="K536" s="1"/>
      <c r="L536" s="1"/>
      <c r="M536" s="1"/>
      <c r="N536" s="1"/>
      <c r="O536" s="1"/>
      <c r="P536" s="1"/>
      <c r="Q536" s="1"/>
      <c r="R536" s="1"/>
      <c r="S536" s="1"/>
      <c r="T536" s="1"/>
      <c r="U536" s="1"/>
      <c r="V536" s="1"/>
      <c r="W536" s="1"/>
      <c r="X536" s="1"/>
      <c r="Y536" s="1"/>
      <c r="Z536" s="1"/>
    </row>
    <row r="537" spans="1:26" ht="13.5" customHeight="1">
      <c r="A537" s="1"/>
      <c r="B537" s="1"/>
      <c r="C537" s="1"/>
      <c r="D537" s="9"/>
      <c r="E537" s="1"/>
      <c r="F537" s="1"/>
      <c r="G537" s="1"/>
      <c r="H537" s="9"/>
      <c r="I537" s="10"/>
      <c r="J537" s="1"/>
      <c r="K537" s="1"/>
      <c r="L537" s="1"/>
      <c r="M537" s="1"/>
      <c r="N537" s="1"/>
      <c r="O537" s="1"/>
      <c r="P537" s="1"/>
      <c r="Q537" s="1"/>
      <c r="R537" s="1"/>
      <c r="S537" s="1"/>
      <c r="T537" s="1"/>
      <c r="U537" s="1"/>
      <c r="V537" s="1"/>
      <c r="W537" s="1"/>
      <c r="X537" s="1"/>
      <c r="Y537" s="1"/>
      <c r="Z537" s="1"/>
    </row>
    <row r="538" spans="1:26" ht="13.5" customHeight="1">
      <c r="A538" s="1"/>
      <c r="B538" s="1"/>
      <c r="C538" s="1"/>
      <c r="D538" s="9"/>
      <c r="E538" s="1"/>
      <c r="F538" s="1"/>
      <c r="G538" s="1"/>
      <c r="H538" s="9"/>
      <c r="I538" s="10"/>
      <c r="J538" s="1"/>
      <c r="K538" s="1"/>
      <c r="L538" s="1"/>
      <c r="M538" s="1"/>
      <c r="N538" s="1"/>
      <c r="O538" s="1"/>
      <c r="P538" s="1"/>
      <c r="Q538" s="1"/>
      <c r="R538" s="1"/>
      <c r="S538" s="1"/>
      <c r="T538" s="1"/>
      <c r="U538" s="1"/>
      <c r="V538" s="1"/>
      <c r="W538" s="1"/>
      <c r="X538" s="1"/>
      <c r="Y538" s="1"/>
      <c r="Z538" s="1"/>
    </row>
    <row r="539" spans="1:26" ht="13.5" customHeight="1">
      <c r="A539" s="1"/>
      <c r="B539" s="1"/>
      <c r="C539" s="1"/>
      <c r="D539" s="9"/>
      <c r="E539" s="1"/>
      <c r="F539" s="1"/>
      <c r="G539" s="1"/>
      <c r="H539" s="9"/>
      <c r="I539" s="10"/>
      <c r="J539" s="1"/>
      <c r="K539" s="1"/>
      <c r="L539" s="1"/>
      <c r="M539" s="1"/>
      <c r="N539" s="1"/>
      <c r="O539" s="1"/>
      <c r="P539" s="1"/>
      <c r="Q539" s="1"/>
      <c r="R539" s="1"/>
      <c r="S539" s="1"/>
      <c r="T539" s="1"/>
      <c r="U539" s="1"/>
      <c r="V539" s="1"/>
      <c r="W539" s="1"/>
      <c r="X539" s="1"/>
      <c r="Y539" s="1"/>
      <c r="Z539" s="1"/>
    </row>
    <row r="540" spans="1:26" ht="13.5" customHeight="1">
      <c r="A540" s="1"/>
      <c r="B540" s="1"/>
      <c r="C540" s="1"/>
      <c r="D540" s="9"/>
      <c r="E540" s="1"/>
      <c r="F540" s="1"/>
      <c r="G540" s="1"/>
      <c r="H540" s="9"/>
      <c r="I540" s="10"/>
      <c r="J540" s="1"/>
      <c r="K540" s="1"/>
      <c r="L540" s="1"/>
      <c r="M540" s="1"/>
      <c r="N540" s="1"/>
      <c r="O540" s="1"/>
      <c r="P540" s="1"/>
      <c r="Q540" s="1"/>
      <c r="R540" s="1"/>
      <c r="S540" s="1"/>
      <c r="T540" s="1"/>
      <c r="U540" s="1"/>
      <c r="V540" s="1"/>
      <c r="W540" s="1"/>
      <c r="X540" s="1"/>
      <c r="Y540" s="1"/>
      <c r="Z540" s="1"/>
    </row>
    <row r="541" spans="1:26" ht="13.5" customHeight="1">
      <c r="A541" s="1"/>
      <c r="B541" s="1"/>
      <c r="C541" s="1"/>
      <c r="D541" s="9"/>
      <c r="E541" s="1"/>
      <c r="F541" s="1"/>
      <c r="G541" s="1"/>
      <c r="H541" s="9"/>
      <c r="I541" s="10"/>
      <c r="J541" s="1"/>
      <c r="K541" s="1"/>
      <c r="L541" s="1"/>
      <c r="M541" s="1"/>
      <c r="N541" s="1"/>
      <c r="O541" s="1"/>
      <c r="P541" s="1"/>
      <c r="Q541" s="1"/>
      <c r="R541" s="1"/>
      <c r="S541" s="1"/>
      <c r="T541" s="1"/>
      <c r="U541" s="1"/>
      <c r="V541" s="1"/>
      <c r="W541" s="1"/>
      <c r="X541" s="1"/>
      <c r="Y541" s="1"/>
      <c r="Z541" s="1"/>
    </row>
    <row r="542" spans="1:26" ht="13.5" customHeight="1">
      <c r="A542" s="1"/>
      <c r="B542" s="1"/>
      <c r="C542" s="1"/>
      <c r="D542" s="9"/>
      <c r="E542" s="1"/>
      <c r="F542" s="1"/>
      <c r="G542" s="1"/>
      <c r="H542" s="9"/>
      <c r="I542" s="10"/>
      <c r="J542" s="1"/>
      <c r="K542" s="1"/>
      <c r="L542" s="1"/>
      <c r="M542" s="1"/>
      <c r="N542" s="1"/>
      <c r="O542" s="1"/>
      <c r="P542" s="1"/>
      <c r="Q542" s="1"/>
      <c r="R542" s="1"/>
      <c r="S542" s="1"/>
      <c r="T542" s="1"/>
      <c r="U542" s="1"/>
      <c r="V542" s="1"/>
      <c r="W542" s="1"/>
      <c r="X542" s="1"/>
      <c r="Y542" s="1"/>
      <c r="Z542" s="1"/>
    </row>
    <row r="543" spans="1:26" ht="13.5" customHeight="1">
      <c r="A543" s="1"/>
      <c r="B543" s="1"/>
      <c r="C543" s="1"/>
      <c r="D543" s="9"/>
      <c r="E543" s="1"/>
      <c r="F543" s="1"/>
      <c r="G543" s="1"/>
      <c r="H543" s="9"/>
      <c r="I543" s="10"/>
      <c r="J543" s="1"/>
      <c r="K543" s="1"/>
      <c r="L543" s="1"/>
      <c r="M543" s="1"/>
      <c r="N543" s="1"/>
      <c r="O543" s="1"/>
      <c r="P543" s="1"/>
      <c r="Q543" s="1"/>
      <c r="R543" s="1"/>
      <c r="S543" s="1"/>
      <c r="T543" s="1"/>
      <c r="U543" s="1"/>
      <c r="V543" s="1"/>
      <c r="W543" s="1"/>
      <c r="X543" s="1"/>
      <c r="Y543" s="1"/>
      <c r="Z543" s="1"/>
    </row>
    <row r="544" spans="1:26" ht="13.5" customHeight="1">
      <c r="A544" s="1"/>
      <c r="B544" s="1"/>
      <c r="C544" s="1"/>
      <c r="D544" s="9"/>
      <c r="E544" s="1"/>
      <c r="F544" s="1"/>
      <c r="G544" s="1"/>
      <c r="H544" s="9"/>
      <c r="I544" s="10"/>
      <c r="J544" s="1"/>
      <c r="K544" s="1"/>
      <c r="L544" s="1"/>
      <c r="M544" s="1"/>
      <c r="N544" s="1"/>
      <c r="O544" s="1"/>
      <c r="P544" s="1"/>
      <c r="Q544" s="1"/>
      <c r="R544" s="1"/>
      <c r="S544" s="1"/>
      <c r="T544" s="1"/>
      <c r="U544" s="1"/>
      <c r="V544" s="1"/>
      <c r="W544" s="1"/>
      <c r="X544" s="1"/>
      <c r="Y544" s="1"/>
      <c r="Z544" s="1"/>
    </row>
    <row r="545" spans="1:26" ht="13.5" customHeight="1">
      <c r="A545" s="1"/>
      <c r="B545" s="1"/>
      <c r="C545" s="1"/>
      <c r="D545" s="9"/>
      <c r="E545" s="1"/>
      <c r="F545" s="1"/>
      <c r="G545" s="1"/>
      <c r="H545" s="9"/>
      <c r="I545" s="10"/>
      <c r="J545" s="1"/>
      <c r="K545" s="1"/>
      <c r="L545" s="1"/>
      <c r="M545" s="1"/>
      <c r="N545" s="1"/>
      <c r="O545" s="1"/>
      <c r="P545" s="1"/>
      <c r="Q545" s="1"/>
      <c r="R545" s="1"/>
      <c r="S545" s="1"/>
      <c r="T545" s="1"/>
      <c r="U545" s="1"/>
      <c r="V545" s="1"/>
      <c r="W545" s="1"/>
      <c r="X545" s="1"/>
      <c r="Y545" s="1"/>
      <c r="Z545" s="1"/>
    </row>
    <row r="546" spans="1:26" ht="13.5" customHeight="1">
      <c r="A546" s="1"/>
      <c r="B546" s="1"/>
      <c r="C546" s="1"/>
      <c r="D546" s="9"/>
      <c r="E546" s="1"/>
      <c r="F546" s="1"/>
      <c r="G546" s="1"/>
      <c r="H546" s="9"/>
      <c r="I546" s="10"/>
      <c r="J546" s="1"/>
      <c r="K546" s="1"/>
      <c r="L546" s="1"/>
      <c r="M546" s="1"/>
      <c r="N546" s="1"/>
      <c r="O546" s="1"/>
      <c r="P546" s="1"/>
      <c r="Q546" s="1"/>
      <c r="R546" s="1"/>
      <c r="S546" s="1"/>
      <c r="T546" s="1"/>
      <c r="U546" s="1"/>
      <c r="V546" s="1"/>
      <c r="W546" s="1"/>
      <c r="X546" s="1"/>
      <c r="Y546" s="1"/>
      <c r="Z546" s="1"/>
    </row>
    <row r="547" spans="1:26" ht="13.5" customHeight="1">
      <c r="A547" s="1"/>
      <c r="B547" s="1"/>
      <c r="C547" s="1"/>
      <c r="D547" s="9"/>
      <c r="E547" s="1"/>
      <c r="F547" s="1"/>
      <c r="G547" s="1"/>
      <c r="H547" s="9"/>
      <c r="I547" s="10"/>
      <c r="J547" s="1"/>
      <c r="K547" s="1"/>
      <c r="L547" s="1"/>
      <c r="M547" s="1"/>
      <c r="N547" s="1"/>
      <c r="O547" s="1"/>
      <c r="P547" s="1"/>
      <c r="Q547" s="1"/>
      <c r="R547" s="1"/>
      <c r="S547" s="1"/>
      <c r="T547" s="1"/>
      <c r="U547" s="1"/>
      <c r="V547" s="1"/>
      <c r="W547" s="1"/>
      <c r="X547" s="1"/>
      <c r="Y547" s="1"/>
      <c r="Z547" s="1"/>
    </row>
    <row r="548" spans="1:26" ht="13.5" customHeight="1">
      <c r="A548" s="1"/>
      <c r="B548" s="1"/>
      <c r="C548" s="1"/>
      <c r="D548" s="9"/>
      <c r="E548" s="1"/>
      <c r="F548" s="1"/>
      <c r="G548" s="1"/>
      <c r="H548" s="9"/>
      <c r="I548" s="10"/>
      <c r="J548" s="1"/>
      <c r="K548" s="1"/>
      <c r="L548" s="1"/>
      <c r="M548" s="1"/>
      <c r="N548" s="1"/>
      <c r="O548" s="1"/>
      <c r="P548" s="1"/>
      <c r="Q548" s="1"/>
      <c r="R548" s="1"/>
      <c r="S548" s="1"/>
      <c r="T548" s="1"/>
      <c r="U548" s="1"/>
      <c r="V548" s="1"/>
      <c r="W548" s="1"/>
      <c r="X548" s="1"/>
      <c r="Y548" s="1"/>
      <c r="Z548" s="1"/>
    </row>
    <row r="549" spans="1:26" ht="13.5" customHeight="1">
      <c r="A549" s="1"/>
      <c r="B549" s="1"/>
      <c r="C549" s="1"/>
      <c r="D549" s="9"/>
      <c r="E549" s="1"/>
      <c r="F549" s="1"/>
      <c r="G549" s="1"/>
      <c r="H549" s="9"/>
      <c r="I549" s="10"/>
      <c r="J549" s="1"/>
      <c r="K549" s="1"/>
      <c r="L549" s="1"/>
      <c r="M549" s="1"/>
      <c r="N549" s="1"/>
      <c r="O549" s="1"/>
      <c r="P549" s="1"/>
      <c r="Q549" s="1"/>
      <c r="R549" s="1"/>
      <c r="S549" s="1"/>
      <c r="T549" s="1"/>
      <c r="U549" s="1"/>
      <c r="V549" s="1"/>
      <c r="W549" s="1"/>
      <c r="X549" s="1"/>
      <c r="Y549" s="1"/>
      <c r="Z549" s="1"/>
    </row>
    <row r="550" spans="1:26" ht="13.5" customHeight="1">
      <c r="A550" s="1"/>
      <c r="B550" s="1"/>
      <c r="C550" s="1"/>
      <c r="D550" s="9"/>
      <c r="E550" s="1"/>
      <c r="F550" s="1"/>
      <c r="G550" s="1"/>
      <c r="H550" s="9"/>
      <c r="I550" s="10"/>
      <c r="J550" s="1"/>
      <c r="K550" s="1"/>
      <c r="L550" s="1"/>
      <c r="M550" s="1"/>
      <c r="N550" s="1"/>
      <c r="O550" s="1"/>
      <c r="P550" s="1"/>
      <c r="Q550" s="1"/>
      <c r="R550" s="1"/>
      <c r="S550" s="1"/>
      <c r="T550" s="1"/>
      <c r="U550" s="1"/>
      <c r="V550" s="1"/>
      <c r="W550" s="1"/>
      <c r="X550" s="1"/>
      <c r="Y550" s="1"/>
      <c r="Z550" s="1"/>
    </row>
    <row r="551" spans="1:26" ht="13.5" customHeight="1">
      <c r="A551" s="1"/>
      <c r="B551" s="1"/>
      <c r="C551" s="1"/>
      <c r="D551" s="9"/>
      <c r="E551" s="1"/>
      <c r="F551" s="1"/>
      <c r="G551" s="1"/>
      <c r="H551" s="9"/>
      <c r="I551" s="10"/>
      <c r="J551" s="1"/>
      <c r="K551" s="1"/>
      <c r="L551" s="1"/>
      <c r="M551" s="1"/>
      <c r="N551" s="1"/>
      <c r="O551" s="1"/>
      <c r="P551" s="1"/>
      <c r="Q551" s="1"/>
      <c r="R551" s="1"/>
      <c r="S551" s="1"/>
      <c r="T551" s="1"/>
      <c r="U551" s="1"/>
      <c r="V551" s="1"/>
      <c r="W551" s="1"/>
      <c r="X551" s="1"/>
      <c r="Y551" s="1"/>
      <c r="Z551" s="1"/>
    </row>
    <row r="552" spans="1:26" ht="13.5" customHeight="1">
      <c r="A552" s="1"/>
      <c r="B552" s="1"/>
      <c r="C552" s="1"/>
      <c r="D552" s="9"/>
      <c r="E552" s="1"/>
      <c r="F552" s="1"/>
      <c r="G552" s="1"/>
      <c r="H552" s="9"/>
      <c r="I552" s="10"/>
      <c r="J552" s="1"/>
      <c r="K552" s="1"/>
      <c r="L552" s="1"/>
      <c r="M552" s="1"/>
      <c r="N552" s="1"/>
      <c r="O552" s="1"/>
      <c r="P552" s="1"/>
      <c r="Q552" s="1"/>
      <c r="R552" s="1"/>
      <c r="S552" s="1"/>
      <c r="T552" s="1"/>
      <c r="U552" s="1"/>
      <c r="V552" s="1"/>
      <c r="W552" s="1"/>
      <c r="X552" s="1"/>
      <c r="Y552" s="1"/>
      <c r="Z552" s="1"/>
    </row>
    <row r="553" spans="1:26" ht="13.5" customHeight="1">
      <c r="A553" s="1"/>
      <c r="B553" s="1"/>
      <c r="C553" s="1"/>
      <c r="D553" s="9"/>
      <c r="E553" s="1"/>
      <c r="F553" s="1"/>
      <c r="G553" s="1"/>
      <c r="H553" s="9"/>
      <c r="I553" s="10"/>
      <c r="J553" s="1"/>
      <c r="K553" s="1"/>
      <c r="L553" s="1"/>
      <c r="M553" s="1"/>
      <c r="N553" s="1"/>
      <c r="O553" s="1"/>
      <c r="P553" s="1"/>
      <c r="Q553" s="1"/>
      <c r="R553" s="1"/>
      <c r="S553" s="1"/>
      <c r="T553" s="1"/>
      <c r="U553" s="1"/>
      <c r="V553" s="1"/>
      <c r="W553" s="1"/>
      <c r="X553" s="1"/>
      <c r="Y553" s="1"/>
      <c r="Z553" s="1"/>
    </row>
    <row r="554" spans="1:26" ht="13.5" customHeight="1">
      <c r="A554" s="1"/>
      <c r="B554" s="1"/>
      <c r="C554" s="1"/>
      <c r="D554" s="9"/>
      <c r="E554" s="1"/>
      <c r="F554" s="1"/>
      <c r="G554" s="1"/>
      <c r="H554" s="9"/>
      <c r="I554" s="10"/>
      <c r="J554" s="1"/>
      <c r="K554" s="1"/>
      <c r="L554" s="1"/>
      <c r="M554" s="1"/>
      <c r="N554" s="1"/>
      <c r="O554" s="1"/>
      <c r="P554" s="1"/>
      <c r="Q554" s="1"/>
      <c r="R554" s="1"/>
      <c r="S554" s="1"/>
      <c r="T554" s="1"/>
      <c r="U554" s="1"/>
      <c r="V554" s="1"/>
      <c r="W554" s="1"/>
      <c r="X554" s="1"/>
      <c r="Y554" s="1"/>
      <c r="Z554" s="1"/>
    </row>
    <row r="555" spans="1:26" ht="13.5" customHeight="1">
      <c r="A555" s="1"/>
      <c r="B555" s="1"/>
      <c r="C555" s="1"/>
      <c r="D555" s="9"/>
      <c r="E555" s="1"/>
      <c r="F555" s="1"/>
      <c r="G555" s="1"/>
      <c r="H555" s="9"/>
      <c r="I555" s="10"/>
      <c r="J555" s="1"/>
      <c r="K555" s="1"/>
      <c r="L555" s="1"/>
      <c r="M555" s="1"/>
      <c r="N555" s="1"/>
      <c r="O555" s="1"/>
      <c r="P555" s="1"/>
      <c r="Q555" s="1"/>
      <c r="R555" s="1"/>
      <c r="S555" s="1"/>
      <c r="T555" s="1"/>
      <c r="U555" s="1"/>
      <c r="V555" s="1"/>
      <c r="W555" s="1"/>
      <c r="X555" s="1"/>
      <c r="Y555" s="1"/>
      <c r="Z555" s="1"/>
    </row>
    <row r="556" spans="1:26" ht="13.5" customHeight="1">
      <c r="A556" s="1"/>
      <c r="B556" s="1"/>
      <c r="C556" s="1"/>
      <c r="D556" s="9"/>
      <c r="E556" s="1"/>
      <c r="F556" s="1"/>
      <c r="G556" s="1"/>
      <c r="H556" s="9"/>
      <c r="I556" s="10"/>
      <c r="J556" s="1"/>
      <c r="K556" s="1"/>
      <c r="L556" s="1"/>
      <c r="M556" s="1"/>
      <c r="N556" s="1"/>
      <c r="O556" s="1"/>
      <c r="P556" s="1"/>
      <c r="Q556" s="1"/>
      <c r="R556" s="1"/>
      <c r="S556" s="1"/>
      <c r="T556" s="1"/>
      <c r="U556" s="1"/>
      <c r="V556" s="1"/>
      <c r="W556" s="1"/>
      <c r="X556" s="1"/>
      <c r="Y556" s="1"/>
      <c r="Z556" s="1"/>
    </row>
    <row r="557" spans="1:26" ht="13.5" customHeight="1">
      <c r="A557" s="1"/>
      <c r="B557" s="1"/>
      <c r="C557" s="1"/>
      <c r="D557" s="9"/>
      <c r="E557" s="1"/>
      <c r="F557" s="1"/>
      <c r="G557" s="1"/>
      <c r="H557" s="9"/>
      <c r="I557" s="10"/>
      <c r="J557" s="1"/>
      <c r="K557" s="1"/>
      <c r="L557" s="1"/>
      <c r="M557" s="1"/>
      <c r="N557" s="1"/>
      <c r="O557" s="1"/>
      <c r="P557" s="1"/>
      <c r="Q557" s="1"/>
      <c r="R557" s="1"/>
      <c r="S557" s="1"/>
      <c r="T557" s="1"/>
      <c r="U557" s="1"/>
      <c r="V557" s="1"/>
      <c r="W557" s="1"/>
      <c r="X557" s="1"/>
      <c r="Y557" s="1"/>
      <c r="Z557" s="1"/>
    </row>
    <row r="558" spans="1:26" ht="13.5" customHeight="1">
      <c r="A558" s="1"/>
      <c r="B558" s="1"/>
      <c r="C558" s="1"/>
      <c r="D558" s="9"/>
      <c r="E558" s="1"/>
      <c r="F558" s="1"/>
      <c r="G558" s="1"/>
      <c r="H558" s="9"/>
      <c r="I558" s="10"/>
      <c r="J558" s="1"/>
      <c r="K558" s="1"/>
      <c r="L558" s="1"/>
      <c r="M558" s="1"/>
      <c r="N558" s="1"/>
      <c r="O558" s="1"/>
      <c r="P558" s="1"/>
      <c r="Q558" s="1"/>
      <c r="R558" s="1"/>
      <c r="S558" s="1"/>
      <c r="T558" s="1"/>
      <c r="U558" s="1"/>
      <c r="V558" s="1"/>
      <c r="W558" s="1"/>
      <c r="X558" s="1"/>
      <c r="Y558" s="1"/>
      <c r="Z558" s="1"/>
    </row>
    <row r="559" spans="1:26" ht="13.5" customHeight="1">
      <c r="A559" s="1"/>
      <c r="B559" s="1"/>
      <c r="C559" s="1"/>
      <c r="D559" s="9"/>
      <c r="E559" s="1"/>
      <c r="F559" s="1"/>
      <c r="G559" s="1"/>
      <c r="H559" s="9"/>
      <c r="I559" s="10"/>
      <c r="J559" s="1"/>
      <c r="K559" s="1"/>
      <c r="L559" s="1"/>
      <c r="M559" s="1"/>
      <c r="N559" s="1"/>
      <c r="O559" s="1"/>
      <c r="P559" s="1"/>
      <c r="Q559" s="1"/>
      <c r="R559" s="1"/>
      <c r="S559" s="1"/>
      <c r="T559" s="1"/>
      <c r="U559" s="1"/>
      <c r="V559" s="1"/>
      <c r="W559" s="1"/>
      <c r="X559" s="1"/>
      <c r="Y559" s="1"/>
      <c r="Z559" s="1"/>
    </row>
    <row r="560" spans="1:26" ht="13.5" customHeight="1">
      <c r="A560" s="1"/>
      <c r="B560" s="1"/>
      <c r="C560" s="1"/>
      <c r="D560" s="9"/>
      <c r="E560" s="1"/>
      <c r="F560" s="1"/>
      <c r="G560" s="1"/>
      <c r="H560" s="9"/>
      <c r="I560" s="10"/>
      <c r="J560" s="1"/>
      <c r="K560" s="1"/>
      <c r="L560" s="1"/>
      <c r="M560" s="1"/>
      <c r="N560" s="1"/>
      <c r="O560" s="1"/>
      <c r="P560" s="1"/>
      <c r="Q560" s="1"/>
      <c r="R560" s="1"/>
      <c r="S560" s="1"/>
      <c r="T560" s="1"/>
      <c r="U560" s="1"/>
      <c r="V560" s="1"/>
      <c r="W560" s="1"/>
      <c r="X560" s="1"/>
      <c r="Y560" s="1"/>
      <c r="Z560" s="1"/>
    </row>
    <row r="561" spans="1:26" ht="13.5" customHeight="1">
      <c r="A561" s="1"/>
      <c r="B561" s="1"/>
      <c r="C561" s="1"/>
      <c r="D561" s="9"/>
      <c r="E561" s="1"/>
      <c r="F561" s="1"/>
      <c r="G561" s="1"/>
      <c r="H561" s="9"/>
      <c r="I561" s="10"/>
      <c r="J561" s="1"/>
      <c r="K561" s="1"/>
      <c r="L561" s="1"/>
      <c r="M561" s="1"/>
      <c r="N561" s="1"/>
      <c r="O561" s="1"/>
      <c r="P561" s="1"/>
      <c r="Q561" s="1"/>
      <c r="R561" s="1"/>
      <c r="S561" s="1"/>
      <c r="T561" s="1"/>
      <c r="U561" s="1"/>
      <c r="V561" s="1"/>
      <c r="W561" s="1"/>
      <c r="X561" s="1"/>
      <c r="Y561" s="1"/>
      <c r="Z561" s="1"/>
    </row>
    <row r="562" spans="1:26" ht="13.5" customHeight="1">
      <c r="A562" s="1"/>
      <c r="B562" s="1"/>
      <c r="C562" s="1"/>
      <c r="D562" s="9"/>
      <c r="E562" s="1"/>
      <c r="F562" s="1"/>
      <c r="G562" s="1"/>
      <c r="H562" s="9"/>
      <c r="I562" s="10"/>
      <c r="J562" s="1"/>
      <c r="K562" s="1"/>
      <c r="L562" s="1"/>
      <c r="M562" s="1"/>
      <c r="N562" s="1"/>
      <c r="O562" s="1"/>
      <c r="P562" s="1"/>
      <c r="Q562" s="1"/>
      <c r="R562" s="1"/>
      <c r="S562" s="1"/>
      <c r="T562" s="1"/>
      <c r="U562" s="1"/>
      <c r="V562" s="1"/>
      <c r="W562" s="1"/>
      <c r="X562" s="1"/>
      <c r="Y562" s="1"/>
      <c r="Z562" s="1"/>
    </row>
    <row r="563" spans="1:26" ht="13.5" customHeight="1">
      <c r="A563" s="1"/>
      <c r="B563" s="1"/>
      <c r="C563" s="1"/>
      <c r="D563" s="9"/>
      <c r="E563" s="1"/>
      <c r="F563" s="1"/>
      <c r="G563" s="1"/>
      <c r="H563" s="9"/>
      <c r="I563" s="10"/>
      <c r="J563" s="1"/>
      <c r="K563" s="1"/>
      <c r="L563" s="1"/>
      <c r="M563" s="1"/>
      <c r="N563" s="1"/>
      <c r="O563" s="1"/>
      <c r="P563" s="1"/>
      <c r="Q563" s="1"/>
      <c r="R563" s="1"/>
      <c r="S563" s="1"/>
      <c r="T563" s="1"/>
      <c r="U563" s="1"/>
      <c r="V563" s="1"/>
      <c r="W563" s="1"/>
      <c r="X563" s="1"/>
      <c r="Y563" s="1"/>
      <c r="Z563" s="1"/>
    </row>
    <row r="564" spans="1:26" ht="13.5" customHeight="1">
      <c r="A564" s="1"/>
      <c r="B564" s="1"/>
      <c r="C564" s="1"/>
      <c r="D564" s="9"/>
      <c r="E564" s="1"/>
      <c r="F564" s="1"/>
      <c r="G564" s="1"/>
      <c r="H564" s="9"/>
      <c r="I564" s="10"/>
      <c r="J564" s="1"/>
      <c r="K564" s="1"/>
      <c r="L564" s="1"/>
      <c r="M564" s="1"/>
      <c r="N564" s="1"/>
      <c r="O564" s="1"/>
      <c r="P564" s="1"/>
      <c r="Q564" s="1"/>
      <c r="R564" s="1"/>
      <c r="S564" s="1"/>
      <c r="T564" s="1"/>
      <c r="U564" s="1"/>
      <c r="V564" s="1"/>
      <c r="W564" s="1"/>
      <c r="X564" s="1"/>
      <c r="Y564" s="1"/>
      <c r="Z564" s="1"/>
    </row>
    <row r="565" spans="1:26" ht="13.5" customHeight="1">
      <c r="A565" s="1"/>
      <c r="B565" s="1"/>
      <c r="C565" s="1"/>
      <c r="D565" s="9"/>
      <c r="E565" s="1"/>
      <c r="F565" s="1"/>
      <c r="G565" s="1"/>
      <c r="H565" s="9"/>
      <c r="I565" s="10"/>
      <c r="J565" s="1"/>
      <c r="K565" s="1"/>
      <c r="L565" s="1"/>
      <c r="M565" s="1"/>
      <c r="N565" s="1"/>
      <c r="O565" s="1"/>
      <c r="P565" s="1"/>
      <c r="Q565" s="1"/>
      <c r="R565" s="1"/>
      <c r="S565" s="1"/>
      <c r="T565" s="1"/>
      <c r="U565" s="1"/>
      <c r="V565" s="1"/>
      <c r="W565" s="1"/>
      <c r="X565" s="1"/>
      <c r="Y565" s="1"/>
      <c r="Z565" s="1"/>
    </row>
    <row r="566" spans="1:26" ht="13.5" customHeight="1">
      <c r="A566" s="1"/>
      <c r="B566" s="1"/>
      <c r="C566" s="1"/>
      <c r="D566" s="9"/>
      <c r="E566" s="1"/>
      <c r="F566" s="1"/>
      <c r="G566" s="1"/>
      <c r="H566" s="9"/>
      <c r="I566" s="10"/>
      <c r="J566" s="1"/>
      <c r="K566" s="1"/>
      <c r="L566" s="1"/>
      <c r="M566" s="1"/>
      <c r="N566" s="1"/>
      <c r="O566" s="1"/>
      <c r="P566" s="1"/>
      <c r="Q566" s="1"/>
      <c r="R566" s="1"/>
      <c r="S566" s="1"/>
      <c r="T566" s="1"/>
      <c r="U566" s="1"/>
      <c r="V566" s="1"/>
      <c r="W566" s="1"/>
      <c r="X566" s="1"/>
      <c r="Y566" s="1"/>
      <c r="Z566" s="1"/>
    </row>
    <row r="567" spans="1:26" ht="13.5" customHeight="1">
      <c r="A567" s="1"/>
      <c r="B567" s="1"/>
      <c r="C567" s="1"/>
      <c r="D567" s="9"/>
      <c r="E567" s="1"/>
      <c r="F567" s="1"/>
      <c r="G567" s="1"/>
      <c r="H567" s="9"/>
      <c r="I567" s="10"/>
      <c r="J567" s="1"/>
      <c r="K567" s="1"/>
      <c r="L567" s="1"/>
      <c r="M567" s="1"/>
      <c r="N567" s="1"/>
      <c r="O567" s="1"/>
      <c r="P567" s="1"/>
      <c r="Q567" s="1"/>
      <c r="R567" s="1"/>
      <c r="S567" s="1"/>
      <c r="T567" s="1"/>
      <c r="U567" s="1"/>
      <c r="V567" s="1"/>
      <c r="W567" s="1"/>
      <c r="X567" s="1"/>
      <c r="Y567" s="1"/>
      <c r="Z567" s="1"/>
    </row>
    <row r="568" spans="1:26" ht="13.5" customHeight="1">
      <c r="A568" s="1"/>
      <c r="B568" s="1"/>
      <c r="C568" s="1"/>
      <c r="D568" s="9"/>
      <c r="E568" s="1"/>
      <c r="F568" s="1"/>
      <c r="G568" s="1"/>
      <c r="H568" s="9"/>
      <c r="I568" s="10"/>
      <c r="J568" s="1"/>
      <c r="K568" s="1"/>
      <c r="L568" s="1"/>
      <c r="M568" s="1"/>
      <c r="N568" s="1"/>
      <c r="O568" s="1"/>
      <c r="P568" s="1"/>
      <c r="Q568" s="1"/>
      <c r="R568" s="1"/>
      <c r="S568" s="1"/>
      <c r="T568" s="1"/>
      <c r="U568" s="1"/>
      <c r="V568" s="1"/>
      <c r="W568" s="1"/>
      <c r="X568" s="1"/>
      <c r="Y568" s="1"/>
      <c r="Z568" s="1"/>
    </row>
    <row r="569" spans="1:26" ht="13.5" customHeight="1">
      <c r="A569" s="1"/>
      <c r="B569" s="1"/>
      <c r="C569" s="1"/>
      <c r="D569" s="9"/>
      <c r="E569" s="1"/>
      <c r="F569" s="1"/>
      <c r="G569" s="1"/>
      <c r="H569" s="9"/>
      <c r="I569" s="10"/>
      <c r="J569" s="1"/>
      <c r="K569" s="1"/>
      <c r="L569" s="1"/>
      <c r="M569" s="1"/>
      <c r="N569" s="1"/>
      <c r="O569" s="1"/>
      <c r="P569" s="1"/>
      <c r="Q569" s="1"/>
      <c r="R569" s="1"/>
      <c r="S569" s="1"/>
      <c r="T569" s="1"/>
      <c r="U569" s="1"/>
      <c r="V569" s="1"/>
      <c r="W569" s="1"/>
      <c r="X569" s="1"/>
      <c r="Y569" s="1"/>
      <c r="Z569" s="1"/>
    </row>
    <row r="570" spans="1:26" ht="13.5" customHeight="1">
      <c r="A570" s="1"/>
      <c r="B570" s="1"/>
      <c r="C570" s="1"/>
      <c r="D570" s="9"/>
      <c r="E570" s="1"/>
      <c r="F570" s="1"/>
      <c r="G570" s="1"/>
      <c r="H570" s="9"/>
      <c r="I570" s="10"/>
      <c r="J570" s="1"/>
      <c r="K570" s="1"/>
      <c r="L570" s="1"/>
      <c r="M570" s="1"/>
      <c r="N570" s="1"/>
      <c r="O570" s="1"/>
      <c r="P570" s="1"/>
      <c r="Q570" s="1"/>
      <c r="R570" s="1"/>
      <c r="S570" s="1"/>
      <c r="T570" s="1"/>
      <c r="U570" s="1"/>
      <c r="V570" s="1"/>
      <c r="W570" s="1"/>
      <c r="X570" s="1"/>
      <c r="Y570" s="1"/>
      <c r="Z570" s="1"/>
    </row>
    <row r="571" spans="1:26" ht="13.5" customHeight="1">
      <c r="A571" s="1"/>
      <c r="B571" s="1"/>
      <c r="C571" s="1"/>
      <c r="D571" s="9"/>
      <c r="E571" s="1"/>
      <c r="F571" s="1"/>
      <c r="G571" s="1"/>
      <c r="H571" s="9"/>
      <c r="I571" s="10"/>
      <c r="J571" s="1"/>
      <c r="K571" s="1"/>
      <c r="L571" s="1"/>
      <c r="M571" s="1"/>
      <c r="N571" s="1"/>
      <c r="O571" s="1"/>
      <c r="P571" s="1"/>
      <c r="Q571" s="1"/>
      <c r="R571" s="1"/>
      <c r="S571" s="1"/>
      <c r="T571" s="1"/>
      <c r="U571" s="1"/>
      <c r="V571" s="1"/>
      <c r="W571" s="1"/>
      <c r="X571" s="1"/>
      <c r="Y571" s="1"/>
      <c r="Z571" s="1"/>
    </row>
    <row r="572" spans="1:26" ht="13.5" customHeight="1">
      <c r="A572" s="1"/>
      <c r="B572" s="1"/>
      <c r="C572" s="1"/>
      <c r="D572" s="9"/>
      <c r="E572" s="1"/>
      <c r="F572" s="1"/>
      <c r="G572" s="1"/>
      <c r="H572" s="9"/>
      <c r="I572" s="10"/>
      <c r="J572" s="1"/>
      <c r="K572" s="1"/>
      <c r="L572" s="1"/>
      <c r="M572" s="1"/>
      <c r="N572" s="1"/>
      <c r="O572" s="1"/>
      <c r="P572" s="1"/>
      <c r="Q572" s="1"/>
      <c r="R572" s="1"/>
      <c r="S572" s="1"/>
      <c r="T572" s="1"/>
      <c r="U572" s="1"/>
      <c r="V572" s="1"/>
      <c r="W572" s="1"/>
      <c r="X572" s="1"/>
      <c r="Y572" s="1"/>
      <c r="Z572" s="1"/>
    </row>
    <row r="573" spans="1:26" ht="13.5" customHeight="1">
      <c r="A573" s="1"/>
      <c r="B573" s="1"/>
      <c r="C573" s="1"/>
      <c r="D573" s="9"/>
      <c r="E573" s="1"/>
      <c r="F573" s="1"/>
      <c r="G573" s="1"/>
      <c r="H573" s="9"/>
      <c r="I573" s="10"/>
      <c r="J573" s="1"/>
      <c r="K573" s="1"/>
      <c r="L573" s="1"/>
      <c r="M573" s="1"/>
      <c r="N573" s="1"/>
      <c r="O573" s="1"/>
      <c r="P573" s="1"/>
      <c r="Q573" s="1"/>
      <c r="R573" s="1"/>
      <c r="S573" s="1"/>
      <c r="T573" s="1"/>
      <c r="U573" s="1"/>
      <c r="V573" s="1"/>
      <c r="W573" s="1"/>
      <c r="X573" s="1"/>
      <c r="Y573" s="1"/>
      <c r="Z573" s="1"/>
    </row>
    <row r="574" spans="1:26" ht="13.5" customHeight="1">
      <c r="A574" s="1"/>
      <c r="B574" s="1"/>
      <c r="C574" s="1"/>
      <c r="D574" s="9"/>
      <c r="E574" s="1"/>
      <c r="F574" s="1"/>
      <c r="G574" s="1"/>
      <c r="H574" s="9"/>
      <c r="I574" s="10"/>
      <c r="J574" s="1"/>
      <c r="K574" s="1"/>
      <c r="L574" s="1"/>
      <c r="M574" s="1"/>
      <c r="N574" s="1"/>
      <c r="O574" s="1"/>
      <c r="P574" s="1"/>
      <c r="Q574" s="1"/>
      <c r="R574" s="1"/>
      <c r="S574" s="1"/>
      <c r="T574" s="1"/>
      <c r="U574" s="1"/>
      <c r="V574" s="1"/>
      <c r="W574" s="1"/>
      <c r="X574" s="1"/>
      <c r="Y574" s="1"/>
      <c r="Z574" s="1"/>
    </row>
    <row r="575" spans="1:26" ht="13.5" customHeight="1">
      <c r="A575" s="1"/>
      <c r="B575" s="1"/>
      <c r="C575" s="1"/>
      <c r="D575" s="9"/>
      <c r="E575" s="1"/>
      <c r="F575" s="1"/>
      <c r="G575" s="1"/>
      <c r="H575" s="9"/>
      <c r="I575" s="10"/>
      <c r="J575" s="1"/>
      <c r="K575" s="1"/>
      <c r="L575" s="1"/>
      <c r="M575" s="1"/>
      <c r="N575" s="1"/>
      <c r="O575" s="1"/>
      <c r="P575" s="1"/>
      <c r="Q575" s="1"/>
      <c r="R575" s="1"/>
      <c r="S575" s="1"/>
      <c r="T575" s="1"/>
      <c r="U575" s="1"/>
      <c r="V575" s="1"/>
      <c r="W575" s="1"/>
      <c r="X575" s="1"/>
      <c r="Y575" s="1"/>
      <c r="Z575" s="1"/>
    </row>
    <row r="576" spans="1:26" ht="13.5" customHeight="1">
      <c r="A576" s="1"/>
      <c r="B576" s="1"/>
      <c r="C576" s="1"/>
      <c r="D576" s="9"/>
      <c r="E576" s="1"/>
      <c r="F576" s="1"/>
      <c r="G576" s="1"/>
      <c r="H576" s="9"/>
      <c r="I576" s="10"/>
      <c r="J576" s="1"/>
      <c r="K576" s="1"/>
      <c r="L576" s="1"/>
      <c r="M576" s="1"/>
      <c r="N576" s="1"/>
      <c r="O576" s="1"/>
      <c r="P576" s="1"/>
      <c r="Q576" s="1"/>
      <c r="R576" s="1"/>
      <c r="S576" s="1"/>
      <c r="T576" s="1"/>
      <c r="U576" s="1"/>
      <c r="V576" s="1"/>
      <c r="W576" s="1"/>
      <c r="X576" s="1"/>
      <c r="Y576" s="1"/>
      <c r="Z576" s="1"/>
    </row>
    <row r="577" spans="1:26" ht="13.5" customHeight="1">
      <c r="A577" s="1"/>
      <c r="B577" s="1"/>
      <c r="C577" s="1"/>
      <c r="D577" s="9"/>
      <c r="E577" s="1"/>
      <c r="F577" s="1"/>
      <c r="G577" s="1"/>
      <c r="H577" s="9"/>
      <c r="I577" s="10"/>
      <c r="J577" s="1"/>
      <c r="K577" s="1"/>
      <c r="L577" s="1"/>
      <c r="M577" s="1"/>
      <c r="N577" s="1"/>
      <c r="O577" s="1"/>
      <c r="P577" s="1"/>
      <c r="Q577" s="1"/>
      <c r="R577" s="1"/>
      <c r="S577" s="1"/>
      <c r="T577" s="1"/>
      <c r="U577" s="1"/>
      <c r="V577" s="1"/>
      <c r="W577" s="1"/>
      <c r="X577" s="1"/>
      <c r="Y577" s="1"/>
      <c r="Z577" s="1"/>
    </row>
    <row r="578" spans="1:26" ht="13.5" customHeight="1">
      <c r="A578" s="1"/>
      <c r="B578" s="1"/>
      <c r="C578" s="1"/>
      <c r="D578" s="9"/>
      <c r="E578" s="1"/>
      <c r="F578" s="1"/>
      <c r="G578" s="1"/>
      <c r="H578" s="9"/>
      <c r="I578" s="10"/>
      <c r="J578" s="1"/>
      <c r="K578" s="1"/>
      <c r="L578" s="1"/>
      <c r="M578" s="1"/>
      <c r="N578" s="1"/>
      <c r="O578" s="1"/>
      <c r="P578" s="1"/>
      <c r="Q578" s="1"/>
      <c r="R578" s="1"/>
      <c r="S578" s="1"/>
      <c r="T578" s="1"/>
      <c r="U578" s="1"/>
      <c r="V578" s="1"/>
      <c r="W578" s="1"/>
      <c r="X578" s="1"/>
      <c r="Y578" s="1"/>
      <c r="Z578" s="1"/>
    </row>
    <row r="579" spans="1:26" ht="13.5" customHeight="1">
      <c r="A579" s="1"/>
      <c r="B579" s="1"/>
      <c r="C579" s="1"/>
      <c r="D579" s="9"/>
      <c r="E579" s="1"/>
      <c r="F579" s="1"/>
      <c r="G579" s="1"/>
      <c r="H579" s="9"/>
      <c r="I579" s="10"/>
      <c r="J579" s="1"/>
      <c r="K579" s="1"/>
      <c r="L579" s="1"/>
      <c r="M579" s="1"/>
      <c r="N579" s="1"/>
      <c r="O579" s="1"/>
      <c r="P579" s="1"/>
      <c r="Q579" s="1"/>
      <c r="R579" s="1"/>
      <c r="S579" s="1"/>
      <c r="T579" s="1"/>
      <c r="U579" s="1"/>
      <c r="V579" s="1"/>
      <c r="W579" s="1"/>
      <c r="X579" s="1"/>
      <c r="Y579" s="1"/>
      <c r="Z579" s="1"/>
    </row>
    <row r="580" spans="1:26" ht="13.5" customHeight="1">
      <c r="A580" s="1"/>
      <c r="B580" s="1"/>
      <c r="C580" s="1"/>
      <c r="D580" s="9"/>
      <c r="E580" s="1"/>
      <c r="F580" s="1"/>
      <c r="G580" s="1"/>
      <c r="H580" s="9"/>
      <c r="I580" s="10"/>
      <c r="J580" s="1"/>
      <c r="K580" s="1"/>
      <c r="L580" s="1"/>
      <c r="M580" s="1"/>
      <c r="N580" s="1"/>
      <c r="O580" s="1"/>
      <c r="P580" s="1"/>
      <c r="Q580" s="1"/>
      <c r="R580" s="1"/>
      <c r="S580" s="1"/>
      <c r="T580" s="1"/>
      <c r="U580" s="1"/>
      <c r="V580" s="1"/>
      <c r="W580" s="1"/>
      <c r="X580" s="1"/>
      <c r="Y580" s="1"/>
      <c r="Z580" s="1"/>
    </row>
    <row r="581" spans="1:26" ht="13.5" customHeight="1">
      <c r="A581" s="1"/>
      <c r="B581" s="1"/>
      <c r="C581" s="1"/>
      <c r="D581" s="9"/>
      <c r="E581" s="1"/>
      <c r="F581" s="1"/>
      <c r="G581" s="1"/>
      <c r="H581" s="9"/>
      <c r="I581" s="10"/>
      <c r="J581" s="1"/>
      <c r="K581" s="1"/>
      <c r="L581" s="1"/>
      <c r="M581" s="1"/>
      <c r="N581" s="1"/>
      <c r="O581" s="1"/>
      <c r="P581" s="1"/>
      <c r="Q581" s="1"/>
      <c r="R581" s="1"/>
      <c r="S581" s="1"/>
      <c r="T581" s="1"/>
      <c r="U581" s="1"/>
      <c r="V581" s="1"/>
      <c r="W581" s="1"/>
      <c r="X581" s="1"/>
      <c r="Y581" s="1"/>
      <c r="Z581" s="1"/>
    </row>
    <row r="582" spans="1:26" ht="13.5" customHeight="1">
      <c r="A582" s="1"/>
      <c r="B582" s="1"/>
      <c r="C582" s="1"/>
      <c r="D582" s="9"/>
      <c r="E582" s="1"/>
      <c r="F582" s="1"/>
      <c r="G582" s="1"/>
      <c r="H582" s="9"/>
      <c r="I582" s="10"/>
      <c r="J582" s="1"/>
      <c r="K582" s="1"/>
      <c r="L582" s="1"/>
      <c r="M582" s="1"/>
      <c r="N582" s="1"/>
      <c r="O582" s="1"/>
      <c r="P582" s="1"/>
      <c r="Q582" s="1"/>
      <c r="R582" s="1"/>
      <c r="S582" s="1"/>
      <c r="T582" s="1"/>
      <c r="U582" s="1"/>
      <c r="V582" s="1"/>
      <c r="W582" s="1"/>
      <c r="X582" s="1"/>
      <c r="Y582" s="1"/>
      <c r="Z582" s="1"/>
    </row>
    <row r="583" spans="1:26" ht="13.5" customHeight="1">
      <c r="A583" s="1"/>
      <c r="B583" s="1"/>
      <c r="C583" s="1"/>
      <c r="D583" s="9"/>
      <c r="E583" s="1"/>
      <c r="F583" s="1"/>
      <c r="G583" s="1"/>
      <c r="H583" s="9"/>
      <c r="I583" s="10"/>
      <c r="J583" s="1"/>
      <c r="K583" s="1"/>
      <c r="L583" s="1"/>
      <c r="M583" s="1"/>
      <c r="N583" s="1"/>
      <c r="O583" s="1"/>
      <c r="P583" s="1"/>
      <c r="Q583" s="1"/>
      <c r="R583" s="1"/>
      <c r="S583" s="1"/>
      <c r="T583" s="1"/>
      <c r="U583" s="1"/>
      <c r="V583" s="1"/>
      <c r="W583" s="1"/>
      <c r="X583" s="1"/>
      <c r="Y583" s="1"/>
      <c r="Z583" s="1"/>
    </row>
    <row r="584" spans="1:26" ht="13.5" customHeight="1">
      <c r="A584" s="1"/>
      <c r="B584" s="1"/>
      <c r="C584" s="1"/>
      <c r="D584" s="9"/>
      <c r="E584" s="1"/>
      <c r="F584" s="1"/>
      <c r="G584" s="1"/>
      <c r="H584" s="9"/>
      <c r="I584" s="10"/>
      <c r="J584" s="1"/>
      <c r="K584" s="1"/>
      <c r="L584" s="1"/>
      <c r="M584" s="1"/>
      <c r="N584" s="1"/>
      <c r="O584" s="1"/>
      <c r="P584" s="1"/>
      <c r="Q584" s="1"/>
      <c r="R584" s="1"/>
      <c r="S584" s="1"/>
      <c r="T584" s="1"/>
      <c r="U584" s="1"/>
      <c r="V584" s="1"/>
      <c r="W584" s="1"/>
      <c r="X584" s="1"/>
      <c r="Y584" s="1"/>
      <c r="Z584" s="1"/>
    </row>
    <row r="585" spans="1:26" ht="13.5" customHeight="1">
      <c r="A585" s="1"/>
      <c r="B585" s="1"/>
      <c r="C585" s="1"/>
      <c r="D585" s="9"/>
      <c r="E585" s="1"/>
      <c r="F585" s="1"/>
      <c r="G585" s="1"/>
      <c r="H585" s="9"/>
      <c r="I585" s="10"/>
      <c r="J585" s="1"/>
      <c r="K585" s="1"/>
      <c r="L585" s="1"/>
      <c r="M585" s="1"/>
      <c r="N585" s="1"/>
      <c r="O585" s="1"/>
      <c r="P585" s="1"/>
      <c r="Q585" s="1"/>
      <c r="R585" s="1"/>
      <c r="S585" s="1"/>
      <c r="T585" s="1"/>
      <c r="U585" s="1"/>
      <c r="V585" s="1"/>
      <c r="W585" s="1"/>
      <c r="X585" s="1"/>
      <c r="Y585" s="1"/>
      <c r="Z585" s="1"/>
    </row>
    <row r="586" spans="1:26" ht="13.5" customHeight="1">
      <c r="A586" s="1"/>
      <c r="B586" s="1"/>
      <c r="C586" s="1"/>
      <c r="D586" s="9"/>
      <c r="E586" s="1"/>
      <c r="F586" s="1"/>
      <c r="G586" s="1"/>
      <c r="H586" s="9"/>
      <c r="I586" s="10"/>
      <c r="J586" s="1"/>
      <c r="K586" s="1"/>
      <c r="L586" s="1"/>
      <c r="M586" s="1"/>
      <c r="N586" s="1"/>
      <c r="O586" s="1"/>
      <c r="P586" s="1"/>
      <c r="Q586" s="1"/>
      <c r="R586" s="1"/>
      <c r="S586" s="1"/>
      <c r="T586" s="1"/>
      <c r="U586" s="1"/>
      <c r="V586" s="1"/>
      <c r="W586" s="1"/>
      <c r="X586" s="1"/>
      <c r="Y586" s="1"/>
      <c r="Z586" s="1"/>
    </row>
    <row r="587" spans="1:26" ht="13.5" customHeight="1">
      <c r="A587" s="1"/>
      <c r="B587" s="1"/>
      <c r="C587" s="1"/>
      <c r="D587" s="9"/>
      <c r="E587" s="1"/>
      <c r="F587" s="1"/>
      <c r="G587" s="1"/>
      <c r="H587" s="9"/>
      <c r="I587" s="10"/>
      <c r="J587" s="1"/>
      <c r="K587" s="1"/>
      <c r="L587" s="1"/>
      <c r="M587" s="1"/>
      <c r="N587" s="1"/>
      <c r="O587" s="1"/>
      <c r="P587" s="1"/>
      <c r="Q587" s="1"/>
      <c r="R587" s="1"/>
      <c r="S587" s="1"/>
      <c r="T587" s="1"/>
      <c r="U587" s="1"/>
      <c r="V587" s="1"/>
      <c r="W587" s="1"/>
      <c r="X587" s="1"/>
      <c r="Y587" s="1"/>
      <c r="Z587" s="1"/>
    </row>
    <row r="588" spans="1:26" ht="13.5" customHeight="1">
      <c r="A588" s="1"/>
      <c r="B588" s="1"/>
      <c r="C588" s="1"/>
      <c r="D588" s="9"/>
      <c r="E588" s="1"/>
      <c r="F588" s="1"/>
      <c r="G588" s="1"/>
      <c r="H588" s="9"/>
      <c r="I588" s="10"/>
      <c r="J588" s="1"/>
      <c r="K588" s="1"/>
      <c r="L588" s="1"/>
      <c r="M588" s="1"/>
      <c r="N588" s="1"/>
      <c r="O588" s="1"/>
      <c r="P588" s="1"/>
      <c r="Q588" s="1"/>
      <c r="R588" s="1"/>
      <c r="S588" s="1"/>
      <c r="T588" s="1"/>
      <c r="U588" s="1"/>
      <c r="V588" s="1"/>
      <c r="W588" s="1"/>
      <c r="X588" s="1"/>
      <c r="Y588" s="1"/>
      <c r="Z588" s="1"/>
    </row>
    <row r="589" spans="1:26" ht="13.5" customHeight="1">
      <c r="A589" s="1"/>
      <c r="B589" s="1"/>
      <c r="C589" s="1"/>
      <c r="D589" s="9"/>
      <c r="E589" s="1"/>
      <c r="F589" s="1"/>
      <c r="G589" s="1"/>
      <c r="H589" s="9"/>
      <c r="I589" s="10"/>
      <c r="J589" s="1"/>
      <c r="K589" s="1"/>
      <c r="L589" s="1"/>
      <c r="M589" s="1"/>
      <c r="N589" s="1"/>
      <c r="O589" s="1"/>
      <c r="P589" s="1"/>
      <c r="Q589" s="1"/>
      <c r="R589" s="1"/>
      <c r="S589" s="1"/>
      <c r="T589" s="1"/>
      <c r="U589" s="1"/>
      <c r="V589" s="1"/>
      <c r="W589" s="1"/>
      <c r="X589" s="1"/>
      <c r="Y589" s="1"/>
      <c r="Z589" s="1"/>
    </row>
    <row r="590" spans="1:26" ht="13.5" customHeight="1">
      <c r="A590" s="1"/>
      <c r="B590" s="1"/>
      <c r="C590" s="1"/>
      <c r="D590" s="9"/>
      <c r="E590" s="1"/>
      <c r="F590" s="1"/>
      <c r="G590" s="1"/>
      <c r="H590" s="9"/>
      <c r="I590" s="10"/>
      <c r="J590" s="1"/>
      <c r="K590" s="1"/>
      <c r="L590" s="1"/>
      <c r="M590" s="1"/>
      <c r="N590" s="1"/>
      <c r="O590" s="1"/>
      <c r="P590" s="1"/>
      <c r="Q590" s="1"/>
      <c r="R590" s="1"/>
      <c r="S590" s="1"/>
      <c r="T590" s="1"/>
      <c r="U590" s="1"/>
      <c r="V590" s="1"/>
      <c r="W590" s="1"/>
      <c r="X590" s="1"/>
      <c r="Y590" s="1"/>
      <c r="Z590" s="1"/>
    </row>
    <row r="591" spans="1:26" ht="13.5" customHeight="1">
      <c r="A591" s="1"/>
      <c r="B591" s="1"/>
      <c r="C591" s="1"/>
      <c r="D591" s="9"/>
      <c r="E591" s="1"/>
      <c r="F591" s="1"/>
      <c r="G591" s="1"/>
      <c r="H591" s="9"/>
      <c r="I591" s="10"/>
      <c r="J591" s="1"/>
      <c r="K591" s="1"/>
      <c r="L591" s="1"/>
      <c r="M591" s="1"/>
      <c r="N591" s="1"/>
      <c r="O591" s="1"/>
      <c r="P591" s="1"/>
      <c r="Q591" s="1"/>
      <c r="R591" s="1"/>
      <c r="S591" s="1"/>
      <c r="T591" s="1"/>
      <c r="U591" s="1"/>
      <c r="V591" s="1"/>
      <c r="W591" s="1"/>
      <c r="X591" s="1"/>
      <c r="Y591" s="1"/>
      <c r="Z591" s="1"/>
    </row>
    <row r="592" spans="1:26" ht="13.5" customHeight="1">
      <c r="A592" s="1"/>
      <c r="B592" s="1"/>
      <c r="C592" s="1"/>
      <c r="D592" s="9"/>
      <c r="E592" s="1"/>
      <c r="F592" s="1"/>
      <c r="G592" s="1"/>
      <c r="H592" s="9"/>
      <c r="I592" s="10"/>
      <c r="J592" s="1"/>
      <c r="K592" s="1"/>
      <c r="L592" s="1"/>
      <c r="M592" s="1"/>
      <c r="N592" s="1"/>
      <c r="O592" s="1"/>
      <c r="P592" s="1"/>
      <c r="Q592" s="1"/>
      <c r="R592" s="1"/>
      <c r="S592" s="1"/>
      <c r="T592" s="1"/>
      <c r="U592" s="1"/>
      <c r="V592" s="1"/>
      <c r="W592" s="1"/>
      <c r="X592" s="1"/>
      <c r="Y592" s="1"/>
      <c r="Z592" s="1"/>
    </row>
    <row r="593" spans="1:26" ht="13.5" customHeight="1">
      <c r="A593" s="1"/>
      <c r="B593" s="1"/>
      <c r="C593" s="1"/>
      <c r="D593" s="9"/>
      <c r="E593" s="1"/>
      <c r="F593" s="1"/>
      <c r="G593" s="1"/>
      <c r="H593" s="9"/>
      <c r="I593" s="10"/>
      <c r="J593" s="1"/>
      <c r="K593" s="1"/>
      <c r="L593" s="1"/>
      <c r="M593" s="1"/>
      <c r="N593" s="1"/>
      <c r="O593" s="1"/>
      <c r="P593" s="1"/>
      <c r="Q593" s="1"/>
      <c r="R593" s="1"/>
      <c r="S593" s="1"/>
      <c r="T593" s="1"/>
      <c r="U593" s="1"/>
      <c r="V593" s="1"/>
      <c r="W593" s="1"/>
      <c r="X593" s="1"/>
      <c r="Y593" s="1"/>
      <c r="Z593" s="1"/>
    </row>
    <row r="594" spans="1:26" ht="13.5" customHeight="1">
      <c r="A594" s="1"/>
      <c r="B594" s="1"/>
      <c r="C594" s="1"/>
      <c r="D594" s="9"/>
      <c r="E594" s="1"/>
      <c r="F594" s="1"/>
      <c r="G594" s="1"/>
      <c r="H594" s="9"/>
      <c r="I594" s="10"/>
      <c r="J594" s="1"/>
      <c r="K594" s="1"/>
      <c r="L594" s="1"/>
      <c r="M594" s="1"/>
      <c r="N594" s="1"/>
      <c r="O594" s="1"/>
      <c r="P594" s="1"/>
      <c r="Q594" s="1"/>
      <c r="R594" s="1"/>
      <c r="S594" s="1"/>
      <c r="T594" s="1"/>
      <c r="U594" s="1"/>
      <c r="V594" s="1"/>
      <c r="W594" s="1"/>
      <c r="X594" s="1"/>
      <c r="Y594" s="1"/>
      <c r="Z594" s="1"/>
    </row>
    <row r="595" spans="1:26" ht="13.5" customHeight="1">
      <c r="A595" s="1"/>
      <c r="B595" s="1"/>
      <c r="C595" s="1"/>
      <c r="D595" s="9"/>
      <c r="E595" s="1"/>
      <c r="F595" s="1"/>
      <c r="G595" s="1"/>
      <c r="H595" s="9"/>
      <c r="I595" s="10"/>
      <c r="J595" s="1"/>
      <c r="K595" s="1"/>
      <c r="L595" s="1"/>
      <c r="M595" s="1"/>
      <c r="N595" s="1"/>
      <c r="O595" s="1"/>
      <c r="P595" s="1"/>
      <c r="Q595" s="1"/>
      <c r="R595" s="1"/>
      <c r="S595" s="1"/>
      <c r="T595" s="1"/>
      <c r="U595" s="1"/>
      <c r="V595" s="1"/>
      <c r="W595" s="1"/>
      <c r="X595" s="1"/>
      <c r="Y595" s="1"/>
      <c r="Z595" s="1"/>
    </row>
    <row r="596" spans="1:26" ht="13.5" customHeight="1">
      <c r="A596" s="1"/>
      <c r="B596" s="1"/>
      <c r="C596" s="1"/>
      <c r="D596" s="9"/>
      <c r="E596" s="1"/>
      <c r="F596" s="1"/>
      <c r="G596" s="1"/>
      <c r="H596" s="9"/>
      <c r="I596" s="10"/>
      <c r="J596" s="1"/>
      <c r="K596" s="1"/>
      <c r="L596" s="1"/>
      <c r="M596" s="1"/>
      <c r="N596" s="1"/>
      <c r="O596" s="1"/>
      <c r="P596" s="1"/>
      <c r="Q596" s="1"/>
      <c r="R596" s="1"/>
      <c r="S596" s="1"/>
      <c r="T596" s="1"/>
      <c r="U596" s="1"/>
      <c r="V596" s="1"/>
      <c r="W596" s="1"/>
      <c r="X596" s="1"/>
      <c r="Y596" s="1"/>
      <c r="Z596" s="1"/>
    </row>
    <row r="597" spans="1:26" ht="13.5" customHeight="1">
      <c r="A597" s="1"/>
      <c r="B597" s="1"/>
      <c r="C597" s="1"/>
      <c r="D597" s="9"/>
      <c r="E597" s="1"/>
      <c r="F597" s="1"/>
      <c r="G597" s="1"/>
      <c r="H597" s="9"/>
      <c r="I597" s="10"/>
      <c r="J597" s="1"/>
      <c r="K597" s="1"/>
      <c r="L597" s="1"/>
      <c r="M597" s="1"/>
      <c r="N597" s="1"/>
      <c r="O597" s="1"/>
      <c r="P597" s="1"/>
      <c r="Q597" s="1"/>
      <c r="R597" s="1"/>
      <c r="S597" s="1"/>
      <c r="T597" s="1"/>
      <c r="U597" s="1"/>
      <c r="V597" s="1"/>
      <c r="W597" s="1"/>
      <c r="X597" s="1"/>
      <c r="Y597" s="1"/>
      <c r="Z597" s="1"/>
    </row>
    <row r="598" spans="1:26" ht="13.5" customHeight="1">
      <c r="A598" s="1"/>
      <c r="B598" s="1"/>
      <c r="C598" s="1"/>
      <c r="D598" s="9"/>
      <c r="E598" s="1"/>
      <c r="F598" s="1"/>
      <c r="G598" s="1"/>
      <c r="H598" s="9"/>
      <c r="I598" s="10"/>
      <c r="J598" s="1"/>
      <c r="K598" s="1"/>
      <c r="L598" s="1"/>
      <c r="M598" s="1"/>
      <c r="N598" s="1"/>
      <c r="O598" s="1"/>
      <c r="P598" s="1"/>
      <c r="Q598" s="1"/>
      <c r="R598" s="1"/>
      <c r="S598" s="1"/>
      <c r="T598" s="1"/>
      <c r="U598" s="1"/>
      <c r="V598" s="1"/>
      <c r="W598" s="1"/>
      <c r="X598" s="1"/>
      <c r="Y598" s="1"/>
      <c r="Z598" s="1"/>
    </row>
    <row r="599" spans="1:26" ht="13.5" customHeight="1">
      <c r="A599" s="1"/>
      <c r="B599" s="1"/>
      <c r="C599" s="1"/>
      <c r="D599" s="9"/>
      <c r="E599" s="1"/>
      <c r="F599" s="1"/>
      <c r="G599" s="1"/>
      <c r="H599" s="9"/>
      <c r="I599" s="10"/>
      <c r="J599" s="1"/>
      <c r="K599" s="1"/>
      <c r="L599" s="1"/>
      <c r="M599" s="1"/>
      <c r="N599" s="1"/>
      <c r="O599" s="1"/>
      <c r="P599" s="1"/>
      <c r="Q599" s="1"/>
      <c r="R599" s="1"/>
      <c r="S599" s="1"/>
      <c r="T599" s="1"/>
      <c r="U599" s="1"/>
      <c r="V599" s="1"/>
      <c r="W599" s="1"/>
      <c r="X599" s="1"/>
      <c r="Y599" s="1"/>
      <c r="Z599" s="1"/>
    </row>
    <row r="600" spans="1:26" ht="13.5" customHeight="1">
      <c r="A600" s="1"/>
      <c r="B600" s="1"/>
      <c r="C600" s="1"/>
      <c r="D600" s="9"/>
      <c r="E600" s="1"/>
      <c r="F600" s="1"/>
      <c r="G600" s="1"/>
      <c r="H600" s="9"/>
      <c r="I600" s="10"/>
      <c r="J600" s="1"/>
      <c r="K600" s="1"/>
      <c r="L600" s="1"/>
      <c r="M600" s="1"/>
      <c r="N600" s="1"/>
      <c r="O600" s="1"/>
      <c r="P600" s="1"/>
      <c r="Q600" s="1"/>
      <c r="R600" s="1"/>
      <c r="S600" s="1"/>
      <c r="T600" s="1"/>
      <c r="U600" s="1"/>
      <c r="V600" s="1"/>
      <c r="W600" s="1"/>
      <c r="X600" s="1"/>
      <c r="Y600" s="1"/>
      <c r="Z600" s="1"/>
    </row>
    <row r="601" spans="1:26" ht="13.5" customHeight="1">
      <c r="A601" s="1"/>
      <c r="B601" s="1"/>
      <c r="C601" s="1"/>
      <c r="D601" s="9"/>
      <c r="E601" s="1"/>
      <c r="F601" s="1"/>
      <c r="G601" s="1"/>
      <c r="H601" s="9"/>
      <c r="I601" s="10"/>
      <c r="J601" s="1"/>
      <c r="K601" s="1"/>
      <c r="L601" s="1"/>
      <c r="M601" s="1"/>
      <c r="N601" s="1"/>
      <c r="O601" s="1"/>
      <c r="P601" s="1"/>
      <c r="Q601" s="1"/>
      <c r="R601" s="1"/>
      <c r="S601" s="1"/>
      <c r="T601" s="1"/>
      <c r="U601" s="1"/>
      <c r="V601" s="1"/>
      <c r="W601" s="1"/>
      <c r="X601" s="1"/>
      <c r="Y601" s="1"/>
      <c r="Z601" s="1"/>
    </row>
    <row r="602" spans="1:26" ht="13.5" customHeight="1">
      <c r="A602" s="1"/>
      <c r="B602" s="1"/>
      <c r="C602" s="1"/>
      <c r="D602" s="9"/>
      <c r="E602" s="1"/>
      <c r="F602" s="1"/>
      <c r="G602" s="1"/>
      <c r="H602" s="9"/>
      <c r="I602" s="10"/>
      <c r="J602" s="1"/>
      <c r="K602" s="1"/>
      <c r="L602" s="1"/>
      <c r="M602" s="1"/>
      <c r="N602" s="1"/>
      <c r="O602" s="1"/>
      <c r="P602" s="1"/>
      <c r="Q602" s="1"/>
      <c r="R602" s="1"/>
      <c r="S602" s="1"/>
      <c r="T602" s="1"/>
      <c r="U602" s="1"/>
      <c r="V602" s="1"/>
      <c r="W602" s="1"/>
      <c r="X602" s="1"/>
      <c r="Y602" s="1"/>
      <c r="Z602" s="1"/>
    </row>
    <row r="603" spans="1:26" ht="13.5" customHeight="1">
      <c r="A603" s="1"/>
      <c r="B603" s="1"/>
      <c r="C603" s="1"/>
      <c r="D603" s="9"/>
      <c r="E603" s="1"/>
      <c r="F603" s="1"/>
      <c r="G603" s="1"/>
      <c r="H603" s="9"/>
      <c r="I603" s="10"/>
      <c r="J603" s="1"/>
      <c r="K603" s="1"/>
      <c r="L603" s="1"/>
      <c r="M603" s="1"/>
      <c r="N603" s="1"/>
      <c r="O603" s="1"/>
      <c r="P603" s="1"/>
      <c r="Q603" s="1"/>
      <c r="R603" s="1"/>
      <c r="S603" s="1"/>
      <c r="T603" s="1"/>
      <c r="U603" s="1"/>
      <c r="V603" s="1"/>
      <c r="W603" s="1"/>
      <c r="X603" s="1"/>
      <c r="Y603" s="1"/>
      <c r="Z603" s="1"/>
    </row>
    <row r="604" spans="1:26" ht="13.5" customHeight="1">
      <c r="A604" s="1"/>
      <c r="B604" s="1"/>
      <c r="C604" s="1"/>
      <c r="D604" s="9"/>
      <c r="E604" s="1"/>
      <c r="F604" s="1"/>
      <c r="G604" s="1"/>
      <c r="H604" s="9"/>
      <c r="I604" s="10"/>
      <c r="J604" s="1"/>
      <c r="K604" s="1"/>
      <c r="L604" s="1"/>
      <c r="M604" s="1"/>
      <c r="N604" s="1"/>
      <c r="O604" s="1"/>
      <c r="P604" s="1"/>
      <c r="Q604" s="1"/>
      <c r="R604" s="1"/>
      <c r="S604" s="1"/>
      <c r="T604" s="1"/>
      <c r="U604" s="1"/>
      <c r="V604" s="1"/>
      <c r="W604" s="1"/>
      <c r="X604" s="1"/>
      <c r="Y604" s="1"/>
      <c r="Z604" s="1"/>
    </row>
    <row r="605" spans="1:26" ht="13.5" customHeight="1">
      <c r="A605" s="1"/>
      <c r="B605" s="1"/>
      <c r="C605" s="1"/>
      <c r="D605" s="9"/>
      <c r="E605" s="1"/>
      <c r="F605" s="1"/>
      <c r="G605" s="1"/>
      <c r="H605" s="9"/>
      <c r="I605" s="10"/>
      <c r="J605" s="1"/>
      <c r="K605" s="1"/>
      <c r="L605" s="1"/>
      <c r="M605" s="1"/>
      <c r="N605" s="1"/>
      <c r="O605" s="1"/>
      <c r="P605" s="1"/>
      <c r="Q605" s="1"/>
      <c r="R605" s="1"/>
      <c r="S605" s="1"/>
      <c r="T605" s="1"/>
      <c r="U605" s="1"/>
      <c r="V605" s="1"/>
      <c r="W605" s="1"/>
      <c r="X605" s="1"/>
      <c r="Y605" s="1"/>
      <c r="Z605" s="1"/>
    </row>
    <row r="606" spans="1:26" ht="13.5" customHeight="1">
      <c r="A606" s="1"/>
      <c r="B606" s="1"/>
      <c r="C606" s="1"/>
      <c r="D606" s="9"/>
      <c r="E606" s="1"/>
      <c r="F606" s="1"/>
      <c r="G606" s="1"/>
      <c r="H606" s="9"/>
      <c r="I606" s="10"/>
      <c r="J606" s="1"/>
      <c r="K606" s="1"/>
      <c r="L606" s="1"/>
      <c r="M606" s="1"/>
      <c r="N606" s="1"/>
      <c r="O606" s="1"/>
      <c r="P606" s="1"/>
      <c r="Q606" s="1"/>
      <c r="R606" s="1"/>
      <c r="S606" s="1"/>
      <c r="T606" s="1"/>
      <c r="U606" s="1"/>
      <c r="V606" s="1"/>
      <c r="W606" s="1"/>
      <c r="X606" s="1"/>
      <c r="Y606" s="1"/>
      <c r="Z606" s="1"/>
    </row>
    <row r="607" spans="1:26" ht="13.5" customHeight="1">
      <c r="A607" s="1"/>
      <c r="B607" s="1"/>
      <c r="C607" s="1"/>
      <c r="D607" s="9"/>
      <c r="E607" s="1"/>
      <c r="F607" s="1"/>
      <c r="G607" s="1"/>
      <c r="H607" s="9"/>
      <c r="I607" s="10"/>
      <c r="J607" s="1"/>
      <c r="K607" s="1"/>
      <c r="L607" s="1"/>
      <c r="M607" s="1"/>
      <c r="N607" s="1"/>
      <c r="O607" s="1"/>
      <c r="P607" s="1"/>
      <c r="Q607" s="1"/>
      <c r="R607" s="1"/>
      <c r="S607" s="1"/>
      <c r="T607" s="1"/>
      <c r="U607" s="1"/>
      <c r="V607" s="1"/>
      <c r="W607" s="1"/>
      <c r="X607" s="1"/>
      <c r="Y607" s="1"/>
      <c r="Z607" s="1"/>
    </row>
    <row r="608" spans="1:26" ht="13.5" customHeight="1">
      <c r="A608" s="1"/>
      <c r="B608" s="1"/>
      <c r="C608" s="1"/>
      <c r="D608" s="9"/>
      <c r="E608" s="1"/>
      <c r="F608" s="1"/>
      <c r="G608" s="1"/>
      <c r="H608" s="9"/>
      <c r="I608" s="10"/>
      <c r="J608" s="1"/>
      <c r="K608" s="1"/>
      <c r="L608" s="1"/>
      <c r="M608" s="1"/>
      <c r="N608" s="1"/>
      <c r="O608" s="1"/>
      <c r="P608" s="1"/>
      <c r="Q608" s="1"/>
      <c r="R608" s="1"/>
      <c r="S608" s="1"/>
      <c r="T608" s="1"/>
      <c r="U608" s="1"/>
      <c r="V608" s="1"/>
      <c r="W608" s="1"/>
      <c r="X608" s="1"/>
      <c r="Y608" s="1"/>
      <c r="Z608" s="1"/>
    </row>
    <row r="609" spans="1:26" ht="13.5" customHeight="1">
      <c r="A609" s="1"/>
      <c r="B609" s="1"/>
      <c r="C609" s="1"/>
      <c r="D609" s="9"/>
      <c r="E609" s="1"/>
      <c r="F609" s="1"/>
      <c r="G609" s="1"/>
      <c r="H609" s="9"/>
      <c r="I609" s="10"/>
      <c r="J609" s="1"/>
      <c r="K609" s="1"/>
      <c r="L609" s="1"/>
      <c r="M609" s="1"/>
      <c r="N609" s="1"/>
      <c r="O609" s="1"/>
      <c r="P609" s="1"/>
      <c r="Q609" s="1"/>
      <c r="R609" s="1"/>
      <c r="S609" s="1"/>
      <c r="T609" s="1"/>
      <c r="U609" s="1"/>
      <c r="V609" s="1"/>
      <c r="W609" s="1"/>
      <c r="X609" s="1"/>
      <c r="Y609" s="1"/>
      <c r="Z609" s="1"/>
    </row>
    <row r="610" spans="1:26" ht="13.5" customHeight="1">
      <c r="A610" s="1"/>
      <c r="B610" s="1"/>
      <c r="C610" s="1"/>
      <c r="D610" s="9"/>
      <c r="E610" s="1"/>
      <c r="F610" s="1"/>
      <c r="G610" s="1"/>
      <c r="H610" s="9"/>
      <c r="I610" s="10"/>
      <c r="J610" s="1"/>
      <c r="K610" s="1"/>
      <c r="L610" s="1"/>
      <c r="M610" s="1"/>
      <c r="N610" s="1"/>
      <c r="O610" s="1"/>
      <c r="P610" s="1"/>
      <c r="Q610" s="1"/>
      <c r="R610" s="1"/>
      <c r="S610" s="1"/>
      <c r="T610" s="1"/>
      <c r="U610" s="1"/>
      <c r="V610" s="1"/>
      <c r="W610" s="1"/>
      <c r="X610" s="1"/>
      <c r="Y610" s="1"/>
      <c r="Z610" s="1"/>
    </row>
    <row r="611" spans="1:26" ht="13.5" customHeight="1">
      <c r="A611" s="1"/>
      <c r="B611" s="1"/>
      <c r="C611" s="1"/>
      <c r="D611" s="9"/>
      <c r="E611" s="1"/>
      <c r="F611" s="1"/>
      <c r="G611" s="1"/>
      <c r="H611" s="9"/>
      <c r="I611" s="10"/>
      <c r="J611" s="1"/>
      <c r="K611" s="1"/>
      <c r="L611" s="1"/>
      <c r="M611" s="1"/>
      <c r="N611" s="1"/>
      <c r="O611" s="1"/>
      <c r="P611" s="1"/>
      <c r="Q611" s="1"/>
      <c r="R611" s="1"/>
      <c r="S611" s="1"/>
      <c r="T611" s="1"/>
      <c r="U611" s="1"/>
      <c r="V611" s="1"/>
      <c r="W611" s="1"/>
      <c r="X611" s="1"/>
      <c r="Y611" s="1"/>
      <c r="Z611" s="1"/>
    </row>
    <row r="612" spans="1:26" ht="13.5" customHeight="1">
      <c r="A612" s="1"/>
      <c r="B612" s="1"/>
      <c r="C612" s="1"/>
      <c r="D612" s="9"/>
      <c r="E612" s="1"/>
      <c r="F612" s="1"/>
      <c r="G612" s="1"/>
      <c r="H612" s="9"/>
      <c r="I612" s="10"/>
      <c r="J612" s="1"/>
      <c r="K612" s="1"/>
      <c r="L612" s="1"/>
      <c r="M612" s="1"/>
      <c r="N612" s="1"/>
      <c r="O612" s="1"/>
      <c r="P612" s="1"/>
      <c r="Q612" s="1"/>
      <c r="R612" s="1"/>
      <c r="S612" s="1"/>
      <c r="T612" s="1"/>
      <c r="U612" s="1"/>
      <c r="V612" s="1"/>
      <c r="W612" s="1"/>
      <c r="X612" s="1"/>
      <c r="Y612" s="1"/>
      <c r="Z612" s="1"/>
    </row>
    <row r="613" spans="1:26" ht="13.5" customHeight="1">
      <c r="A613" s="1"/>
      <c r="B613" s="1"/>
      <c r="C613" s="1"/>
      <c r="D613" s="9"/>
      <c r="E613" s="1"/>
      <c r="F613" s="1"/>
      <c r="G613" s="1"/>
      <c r="H613" s="9"/>
      <c r="I613" s="10"/>
      <c r="J613" s="1"/>
      <c r="K613" s="1"/>
      <c r="L613" s="1"/>
      <c r="M613" s="1"/>
      <c r="N613" s="1"/>
      <c r="O613" s="1"/>
      <c r="P613" s="1"/>
      <c r="Q613" s="1"/>
      <c r="R613" s="1"/>
      <c r="S613" s="1"/>
      <c r="T613" s="1"/>
      <c r="U613" s="1"/>
      <c r="V613" s="1"/>
      <c r="W613" s="1"/>
      <c r="X613" s="1"/>
      <c r="Y613" s="1"/>
      <c r="Z613" s="1"/>
    </row>
    <row r="614" spans="1:26" ht="13.5" customHeight="1">
      <c r="A614" s="1"/>
      <c r="B614" s="1"/>
      <c r="C614" s="1"/>
      <c r="D614" s="9"/>
      <c r="E614" s="1"/>
      <c r="F614" s="1"/>
      <c r="G614" s="1"/>
      <c r="H614" s="9"/>
      <c r="I614" s="10"/>
      <c r="J614" s="1"/>
      <c r="K614" s="1"/>
      <c r="L614" s="1"/>
      <c r="M614" s="1"/>
      <c r="N614" s="1"/>
      <c r="O614" s="1"/>
      <c r="P614" s="1"/>
      <c r="Q614" s="1"/>
      <c r="R614" s="1"/>
      <c r="S614" s="1"/>
      <c r="T614" s="1"/>
      <c r="U614" s="1"/>
      <c r="V614" s="1"/>
      <c r="W614" s="1"/>
      <c r="X614" s="1"/>
      <c r="Y614" s="1"/>
      <c r="Z614" s="1"/>
    </row>
    <row r="615" spans="1:26" ht="13.5" customHeight="1">
      <c r="A615" s="1"/>
      <c r="B615" s="1"/>
      <c r="C615" s="1"/>
      <c r="D615" s="9"/>
      <c r="E615" s="1"/>
      <c r="F615" s="1"/>
      <c r="G615" s="1"/>
      <c r="H615" s="9"/>
      <c r="I615" s="10"/>
      <c r="J615" s="1"/>
      <c r="K615" s="1"/>
      <c r="L615" s="1"/>
      <c r="M615" s="1"/>
      <c r="N615" s="1"/>
      <c r="O615" s="1"/>
      <c r="P615" s="1"/>
      <c r="Q615" s="1"/>
      <c r="R615" s="1"/>
      <c r="S615" s="1"/>
      <c r="T615" s="1"/>
      <c r="U615" s="1"/>
      <c r="V615" s="1"/>
      <c r="W615" s="1"/>
      <c r="X615" s="1"/>
      <c r="Y615" s="1"/>
      <c r="Z615" s="1"/>
    </row>
    <row r="616" spans="1:26" ht="13.5" customHeight="1">
      <c r="A616" s="1"/>
      <c r="B616" s="1"/>
      <c r="C616" s="1"/>
      <c r="D616" s="9"/>
      <c r="E616" s="1"/>
      <c r="F616" s="1"/>
      <c r="G616" s="1"/>
      <c r="H616" s="9"/>
      <c r="I616" s="10"/>
      <c r="J616" s="1"/>
      <c r="K616" s="1"/>
      <c r="L616" s="1"/>
      <c r="M616" s="1"/>
      <c r="N616" s="1"/>
      <c r="O616" s="1"/>
      <c r="P616" s="1"/>
      <c r="Q616" s="1"/>
      <c r="R616" s="1"/>
      <c r="S616" s="1"/>
      <c r="T616" s="1"/>
      <c r="U616" s="1"/>
      <c r="V616" s="1"/>
      <c r="W616" s="1"/>
      <c r="X616" s="1"/>
      <c r="Y616" s="1"/>
      <c r="Z616" s="1"/>
    </row>
    <row r="617" spans="1:26" ht="13.5" customHeight="1">
      <c r="A617" s="1"/>
      <c r="B617" s="1"/>
      <c r="C617" s="1"/>
      <c r="D617" s="9"/>
      <c r="E617" s="1"/>
      <c r="F617" s="1"/>
      <c r="G617" s="1"/>
      <c r="H617" s="9"/>
      <c r="I617" s="10"/>
      <c r="J617" s="1"/>
      <c r="K617" s="1"/>
      <c r="L617" s="1"/>
      <c r="M617" s="1"/>
      <c r="N617" s="1"/>
      <c r="O617" s="1"/>
      <c r="P617" s="1"/>
      <c r="Q617" s="1"/>
      <c r="R617" s="1"/>
      <c r="S617" s="1"/>
      <c r="T617" s="1"/>
      <c r="U617" s="1"/>
      <c r="V617" s="1"/>
      <c r="W617" s="1"/>
      <c r="X617" s="1"/>
      <c r="Y617" s="1"/>
      <c r="Z617" s="1"/>
    </row>
    <row r="618" spans="1:26" ht="13.5" customHeight="1">
      <c r="A618" s="1"/>
      <c r="B618" s="1"/>
      <c r="C618" s="1"/>
      <c r="D618" s="9"/>
      <c r="E618" s="1"/>
      <c r="F618" s="1"/>
      <c r="G618" s="1"/>
      <c r="H618" s="9"/>
      <c r="I618" s="10"/>
      <c r="J618" s="1"/>
      <c r="K618" s="1"/>
      <c r="L618" s="1"/>
      <c r="M618" s="1"/>
      <c r="N618" s="1"/>
      <c r="O618" s="1"/>
      <c r="P618" s="1"/>
      <c r="Q618" s="1"/>
      <c r="R618" s="1"/>
      <c r="S618" s="1"/>
      <c r="T618" s="1"/>
      <c r="U618" s="1"/>
      <c r="V618" s="1"/>
      <c r="W618" s="1"/>
      <c r="X618" s="1"/>
      <c r="Y618" s="1"/>
      <c r="Z618" s="1"/>
    </row>
    <row r="619" spans="1:26" ht="13.5" customHeight="1">
      <c r="A619" s="1"/>
      <c r="B619" s="1"/>
      <c r="C619" s="1"/>
      <c r="D619" s="9"/>
      <c r="E619" s="1"/>
      <c r="F619" s="1"/>
      <c r="G619" s="1"/>
      <c r="H619" s="9"/>
      <c r="I619" s="10"/>
      <c r="J619" s="1"/>
      <c r="K619" s="1"/>
      <c r="L619" s="1"/>
      <c r="M619" s="1"/>
      <c r="N619" s="1"/>
      <c r="O619" s="1"/>
      <c r="P619" s="1"/>
      <c r="Q619" s="1"/>
      <c r="R619" s="1"/>
      <c r="S619" s="1"/>
      <c r="T619" s="1"/>
      <c r="U619" s="1"/>
      <c r="V619" s="1"/>
      <c r="W619" s="1"/>
      <c r="X619" s="1"/>
      <c r="Y619" s="1"/>
      <c r="Z619" s="1"/>
    </row>
    <row r="620" spans="1:26" ht="13.5" customHeight="1">
      <c r="A620" s="1"/>
      <c r="B620" s="1"/>
      <c r="C620" s="1"/>
      <c r="D620" s="9"/>
      <c r="E620" s="1"/>
      <c r="F620" s="1"/>
      <c r="G620" s="1"/>
      <c r="H620" s="9"/>
      <c r="I620" s="10"/>
      <c r="J620" s="1"/>
      <c r="K620" s="1"/>
      <c r="L620" s="1"/>
      <c r="M620" s="1"/>
      <c r="N620" s="1"/>
      <c r="O620" s="1"/>
      <c r="P620" s="1"/>
      <c r="Q620" s="1"/>
      <c r="R620" s="1"/>
      <c r="S620" s="1"/>
      <c r="T620" s="1"/>
      <c r="U620" s="1"/>
      <c r="V620" s="1"/>
      <c r="W620" s="1"/>
      <c r="X620" s="1"/>
      <c r="Y620" s="1"/>
      <c r="Z620" s="1"/>
    </row>
    <row r="621" spans="1:26" ht="13.5" customHeight="1">
      <c r="A621" s="1"/>
      <c r="B621" s="1"/>
      <c r="C621" s="1"/>
      <c r="D621" s="9"/>
      <c r="E621" s="1"/>
      <c r="F621" s="1"/>
      <c r="G621" s="1"/>
      <c r="H621" s="9"/>
      <c r="I621" s="10"/>
      <c r="J621" s="1"/>
      <c r="K621" s="1"/>
      <c r="L621" s="1"/>
      <c r="M621" s="1"/>
      <c r="N621" s="1"/>
      <c r="O621" s="1"/>
      <c r="P621" s="1"/>
      <c r="Q621" s="1"/>
      <c r="R621" s="1"/>
      <c r="S621" s="1"/>
      <c r="T621" s="1"/>
      <c r="U621" s="1"/>
      <c r="V621" s="1"/>
      <c r="W621" s="1"/>
      <c r="X621" s="1"/>
      <c r="Y621" s="1"/>
      <c r="Z621" s="1"/>
    </row>
    <row r="622" spans="1:26" ht="13.5" customHeight="1">
      <c r="A622" s="1"/>
      <c r="B622" s="1"/>
      <c r="C622" s="1"/>
      <c r="D622" s="9"/>
      <c r="E622" s="1"/>
      <c r="F622" s="1"/>
      <c r="G622" s="1"/>
      <c r="H622" s="9"/>
      <c r="I622" s="10"/>
      <c r="J622" s="1"/>
      <c r="K622" s="1"/>
      <c r="L622" s="1"/>
      <c r="M622" s="1"/>
      <c r="N622" s="1"/>
      <c r="O622" s="1"/>
      <c r="P622" s="1"/>
      <c r="Q622" s="1"/>
      <c r="R622" s="1"/>
      <c r="S622" s="1"/>
      <c r="T622" s="1"/>
      <c r="U622" s="1"/>
      <c r="V622" s="1"/>
      <c r="W622" s="1"/>
      <c r="X622" s="1"/>
      <c r="Y622" s="1"/>
      <c r="Z622" s="1"/>
    </row>
    <row r="623" spans="1:26" ht="13.5" customHeight="1">
      <c r="A623" s="1"/>
      <c r="B623" s="1"/>
      <c r="C623" s="1"/>
      <c r="D623" s="9"/>
      <c r="E623" s="1"/>
      <c r="F623" s="1"/>
      <c r="G623" s="1"/>
      <c r="H623" s="9"/>
      <c r="I623" s="10"/>
      <c r="J623" s="1"/>
      <c r="K623" s="1"/>
      <c r="L623" s="1"/>
      <c r="M623" s="1"/>
      <c r="N623" s="1"/>
      <c r="O623" s="1"/>
      <c r="P623" s="1"/>
      <c r="Q623" s="1"/>
      <c r="R623" s="1"/>
      <c r="S623" s="1"/>
      <c r="T623" s="1"/>
      <c r="U623" s="1"/>
      <c r="V623" s="1"/>
      <c r="W623" s="1"/>
      <c r="X623" s="1"/>
      <c r="Y623" s="1"/>
      <c r="Z623" s="1"/>
    </row>
    <row r="624" spans="1:26" ht="13.5" customHeight="1">
      <c r="A624" s="1"/>
      <c r="B624" s="1"/>
      <c r="C624" s="1"/>
      <c r="D624" s="9"/>
      <c r="E624" s="1"/>
      <c r="F624" s="1"/>
      <c r="G624" s="1"/>
      <c r="H624" s="9"/>
      <c r="I624" s="10"/>
      <c r="J624" s="1"/>
      <c r="K624" s="1"/>
      <c r="L624" s="1"/>
      <c r="M624" s="1"/>
      <c r="N624" s="1"/>
      <c r="O624" s="1"/>
      <c r="P624" s="1"/>
      <c r="Q624" s="1"/>
      <c r="R624" s="1"/>
      <c r="S624" s="1"/>
      <c r="T624" s="1"/>
      <c r="U624" s="1"/>
      <c r="V624" s="1"/>
      <c r="W624" s="1"/>
      <c r="X624" s="1"/>
      <c r="Y624" s="1"/>
      <c r="Z624" s="1"/>
    </row>
    <row r="625" spans="1:26" ht="13.5" customHeight="1">
      <c r="A625" s="1"/>
      <c r="B625" s="1"/>
      <c r="C625" s="1"/>
      <c r="D625" s="9"/>
      <c r="E625" s="1"/>
      <c r="F625" s="1"/>
      <c r="G625" s="1"/>
      <c r="H625" s="9"/>
      <c r="I625" s="10"/>
      <c r="J625" s="1"/>
      <c r="K625" s="1"/>
      <c r="L625" s="1"/>
      <c r="M625" s="1"/>
      <c r="N625" s="1"/>
      <c r="O625" s="1"/>
      <c r="P625" s="1"/>
      <c r="Q625" s="1"/>
      <c r="R625" s="1"/>
      <c r="S625" s="1"/>
      <c r="T625" s="1"/>
      <c r="U625" s="1"/>
      <c r="V625" s="1"/>
      <c r="W625" s="1"/>
      <c r="X625" s="1"/>
      <c r="Y625" s="1"/>
      <c r="Z625" s="1"/>
    </row>
    <row r="626" spans="1:26" ht="13.5" customHeight="1">
      <c r="A626" s="1"/>
      <c r="B626" s="1"/>
      <c r="C626" s="1"/>
      <c r="D626" s="9"/>
      <c r="E626" s="1"/>
      <c r="F626" s="1"/>
      <c r="G626" s="1"/>
      <c r="H626" s="9"/>
      <c r="I626" s="10"/>
      <c r="J626" s="1"/>
      <c r="K626" s="1"/>
      <c r="L626" s="1"/>
      <c r="M626" s="1"/>
      <c r="N626" s="1"/>
      <c r="O626" s="1"/>
      <c r="P626" s="1"/>
      <c r="Q626" s="1"/>
      <c r="R626" s="1"/>
      <c r="S626" s="1"/>
      <c r="T626" s="1"/>
      <c r="U626" s="1"/>
      <c r="V626" s="1"/>
      <c r="W626" s="1"/>
      <c r="X626" s="1"/>
      <c r="Y626" s="1"/>
      <c r="Z626" s="1"/>
    </row>
    <row r="627" spans="1:26" ht="13.5" customHeight="1">
      <c r="A627" s="1"/>
      <c r="B627" s="1"/>
      <c r="C627" s="1"/>
      <c r="D627" s="9"/>
      <c r="E627" s="1"/>
      <c r="F627" s="1"/>
      <c r="G627" s="1"/>
      <c r="H627" s="9"/>
      <c r="I627" s="10"/>
      <c r="J627" s="1"/>
      <c r="K627" s="1"/>
      <c r="L627" s="1"/>
      <c r="M627" s="1"/>
      <c r="N627" s="1"/>
      <c r="O627" s="1"/>
      <c r="P627" s="1"/>
      <c r="Q627" s="1"/>
      <c r="R627" s="1"/>
      <c r="S627" s="1"/>
      <c r="T627" s="1"/>
      <c r="U627" s="1"/>
      <c r="V627" s="1"/>
      <c r="W627" s="1"/>
      <c r="X627" s="1"/>
      <c r="Y627" s="1"/>
      <c r="Z627" s="1"/>
    </row>
    <row r="628" spans="1:26" ht="13.5" customHeight="1">
      <c r="A628" s="1"/>
      <c r="B628" s="1"/>
      <c r="C628" s="1"/>
      <c r="D628" s="9"/>
      <c r="E628" s="1"/>
      <c r="F628" s="1"/>
      <c r="G628" s="1"/>
      <c r="H628" s="9"/>
      <c r="I628" s="10"/>
      <c r="J628" s="1"/>
      <c r="K628" s="1"/>
      <c r="L628" s="1"/>
      <c r="M628" s="1"/>
      <c r="N628" s="1"/>
      <c r="O628" s="1"/>
      <c r="P628" s="1"/>
      <c r="Q628" s="1"/>
      <c r="R628" s="1"/>
      <c r="S628" s="1"/>
      <c r="T628" s="1"/>
      <c r="U628" s="1"/>
      <c r="V628" s="1"/>
      <c r="W628" s="1"/>
      <c r="X628" s="1"/>
      <c r="Y628" s="1"/>
      <c r="Z628" s="1"/>
    </row>
    <row r="629" spans="1:26" ht="13.5" customHeight="1">
      <c r="A629" s="1"/>
      <c r="B629" s="1"/>
      <c r="C629" s="1"/>
      <c r="D629" s="9"/>
      <c r="E629" s="1"/>
      <c r="F629" s="1"/>
      <c r="G629" s="1"/>
      <c r="H629" s="9"/>
      <c r="I629" s="10"/>
      <c r="J629" s="1"/>
      <c r="K629" s="1"/>
      <c r="L629" s="1"/>
      <c r="M629" s="1"/>
      <c r="N629" s="1"/>
      <c r="O629" s="1"/>
      <c r="P629" s="1"/>
      <c r="Q629" s="1"/>
      <c r="R629" s="1"/>
      <c r="S629" s="1"/>
      <c r="T629" s="1"/>
      <c r="U629" s="1"/>
      <c r="V629" s="1"/>
      <c r="W629" s="1"/>
      <c r="X629" s="1"/>
      <c r="Y629" s="1"/>
      <c r="Z629" s="1"/>
    </row>
    <row r="630" spans="1:26" ht="13.5" customHeight="1">
      <c r="A630" s="1"/>
      <c r="B630" s="1"/>
      <c r="C630" s="1"/>
      <c r="D630" s="9"/>
      <c r="E630" s="1"/>
      <c r="F630" s="1"/>
      <c r="G630" s="1"/>
      <c r="H630" s="9"/>
      <c r="I630" s="10"/>
      <c r="J630" s="1"/>
      <c r="K630" s="1"/>
      <c r="L630" s="1"/>
      <c r="M630" s="1"/>
      <c r="N630" s="1"/>
      <c r="O630" s="1"/>
      <c r="P630" s="1"/>
      <c r="Q630" s="1"/>
      <c r="R630" s="1"/>
      <c r="S630" s="1"/>
      <c r="T630" s="1"/>
      <c r="U630" s="1"/>
      <c r="V630" s="1"/>
      <c r="W630" s="1"/>
      <c r="X630" s="1"/>
      <c r="Y630" s="1"/>
      <c r="Z630" s="1"/>
    </row>
    <row r="631" spans="1:26" ht="13.5" customHeight="1">
      <c r="A631" s="1"/>
      <c r="B631" s="1"/>
      <c r="C631" s="1"/>
      <c r="D631" s="9"/>
      <c r="E631" s="1"/>
      <c r="F631" s="1"/>
      <c r="G631" s="1"/>
      <c r="H631" s="9"/>
      <c r="I631" s="10"/>
      <c r="J631" s="1"/>
      <c r="K631" s="1"/>
      <c r="L631" s="1"/>
      <c r="M631" s="1"/>
      <c r="N631" s="1"/>
      <c r="O631" s="1"/>
      <c r="P631" s="1"/>
      <c r="Q631" s="1"/>
      <c r="R631" s="1"/>
      <c r="S631" s="1"/>
      <c r="T631" s="1"/>
      <c r="U631" s="1"/>
      <c r="V631" s="1"/>
      <c r="W631" s="1"/>
      <c r="X631" s="1"/>
      <c r="Y631" s="1"/>
      <c r="Z631" s="1"/>
    </row>
    <row r="632" spans="1:26" ht="13.5" customHeight="1">
      <c r="A632" s="1"/>
      <c r="B632" s="1"/>
      <c r="C632" s="1"/>
      <c r="D632" s="9"/>
      <c r="E632" s="1"/>
      <c r="F632" s="1"/>
      <c r="G632" s="1"/>
      <c r="H632" s="9"/>
      <c r="I632" s="10"/>
      <c r="J632" s="1"/>
      <c r="K632" s="1"/>
      <c r="L632" s="1"/>
      <c r="M632" s="1"/>
      <c r="N632" s="1"/>
      <c r="O632" s="1"/>
      <c r="P632" s="1"/>
      <c r="Q632" s="1"/>
      <c r="R632" s="1"/>
      <c r="S632" s="1"/>
      <c r="T632" s="1"/>
      <c r="U632" s="1"/>
      <c r="V632" s="1"/>
      <c r="W632" s="1"/>
      <c r="X632" s="1"/>
      <c r="Y632" s="1"/>
      <c r="Z632" s="1"/>
    </row>
    <row r="633" spans="1:26" ht="13.5" customHeight="1">
      <c r="A633" s="1"/>
      <c r="B633" s="1"/>
      <c r="C633" s="1"/>
      <c r="D633" s="9"/>
      <c r="E633" s="1"/>
      <c r="F633" s="1"/>
      <c r="G633" s="1"/>
      <c r="H633" s="9"/>
      <c r="I633" s="10"/>
      <c r="J633" s="1"/>
      <c r="K633" s="1"/>
      <c r="L633" s="1"/>
      <c r="M633" s="1"/>
      <c r="N633" s="1"/>
      <c r="O633" s="1"/>
      <c r="P633" s="1"/>
      <c r="Q633" s="1"/>
      <c r="R633" s="1"/>
      <c r="S633" s="1"/>
      <c r="T633" s="1"/>
      <c r="U633" s="1"/>
      <c r="V633" s="1"/>
      <c r="W633" s="1"/>
      <c r="X633" s="1"/>
      <c r="Y633" s="1"/>
      <c r="Z633" s="1"/>
    </row>
    <row r="634" spans="1:26" ht="13.5" customHeight="1">
      <c r="A634" s="1"/>
      <c r="B634" s="1"/>
      <c r="C634" s="1"/>
      <c r="D634" s="9"/>
      <c r="E634" s="1"/>
      <c r="F634" s="1"/>
      <c r="G634" s="1"/>
      <c r="H634" s="9"/>
      <c r="I634" s="10"/>
      <c r="J634" s="1"/>
      <c r="K634" s="1"/>
      <c r="L634" s="1"/>
      <c r="M634" s="1"/>
      <c r="N634" s="1"/>
      <c r="O634" s="1"/>
      <c r="P634" s="1"/>
      <c r="Q634" s="1"/>
      <c r="R634" s="1"/>
      <c r="S634" s="1"/>
      <c r="T634" s="1"/>
      <c r="U634" s="1"/>
      <c r="V634" s="1"/>
      <c r="W634" s="1"/>
      <c r="X634" s="1"/>
      <c r="Y634" s="1"/>
      <c r="Z634" s="1"/>
    </row>
    <row r="635" spans="1:26" ht="13.5" customHeight="1">
      <c r="A635" s="1"/>
      <c r="B635" s="1"/>
      <c r="C635" s="1"/>
      <c r="D635" s="9"/>
      <c r="E635" s="1"/>
      <c r="F635" s="1"/>
      <c r="G635" s="1"/>
      <c r="H635" s="9"/>
      <c r="I635" s="10"/>
      <c r="J635" s="1"/>
      <c r="K635" s="1"/>
      <c r="L635" s="1"/>
      <c r="M635" s="1"/>
      <c r="N635" s="1"/>
      <c r="O635" s="1"/>
      <c r="P635" s="1"/>
      <c r="Q635" s="1"/>
      <c r="R635" s="1"/>
      <c r="S635" s="1"/>
      <c r="T635" s="1"/>
      <c r="U635" s="1"/>
      <c r="V635" s="1"/>
      <c r="W635" s="1"/>
      <c r="X635" s="1"/>
      <c r="Y635" s="1"/>
      <c r="Z635" s="1"/>
    </row>
    <row r="636" spans="1:26" ht="13.5" customHeight="1">
      <c r="A636" s="1"/>
      <c r="B636" s="1"/>
      <c r="C636" s="1"/>
      <c r="D636" s="9"/>
      <c r="E636" s="1"/>
      <c r="F636" s="1"/>
      <c r="G636" s="1"/>
      <c r="H636" s="9"/>
      <c r="I636" s="10"/>
      <c r="J636" s="1"/>
      <c r="K636" s="1"/>
      <c r="L636" s="1"/>
      <c r="M636" s="1"/>
      <c r="N636" s="1"/>
      <c r="O636" s="1"/>
      <c r="P636" s="1"/>
      <c r="Q636" s="1"/>
      <c r="R636" s="1"/>
      <c r="S636" s="1"/>
      <c r="T636" s="1"/>
      <c r="U636" s="1"/>
      <c r="V636" s="1"/>
      <c r="W636" s="1"/>
      <c r="X636" s="1"/>
      <c r="Y636" s="1"/>
      <c r="Z636" s="1"/>
    </row>
    <row r="637" spans="1:26" ht="13.5" customHeight="1">
      <c r="A637" s="1"/>
      <c r="B637" s="1"/>
      <c r="C637" s="1"/>
      <c r="D637" s="9"/>
      <c r="E637" s="1"/>
      <c r="F637" s="1"/>
      <c r="G637" s="1"/>
      <c r="H637" s="9"/>
      <c r="I637" s="10"/>
      <c r="J637" s="1"/>
      <c r="K637" s="1"/>
      <c r="L637" s="1"/>
      <c r="M637" s="1"/>
      <c r="N637" s="1"/>
      <c r="O637" s="1"/>
      <c r="P637" s="1"/>
      <c r="Q637" s="1"/>
      <c r="R637" s="1"/>
      <c r="S637" s="1"/>
      <c r="T637" s="1"/>
      <c r="U637" s="1"/>
      <c r="V637" s="1"/>
      <c r="W637" s="1"/>
      <c r="X637" s="1"/>
      <c r="Y637" s="1"/>
      <c r="Z637" s="1"/>
    </row>
    <row r="638" spans="1:26" ht="13.5" customHeight="1">
      <c r="A638" s="1"/>
      <c r="B638" s="1"/>
      <c r="C638" s="1"/>
      <c r="D638" s="9"/>
      <c r="E638" s="1"/>
      <c r="F638" s="1"/>
      <c r="G638" s="1"/>
      <c r="H638" s="9"/>
      <c r="I638" s="10"/>
      <c r="J638" s="1"/>
      <c r="K638" s="1"/>
      <c r="L638" s="1"/>
      <c r="M638" s="1"/>
      <c r="N638" s="1"/>
      <c r="O638" s="1"/>
      <c r="P638" s="1"/>
      <c r="Q638" s="1"/>
      <c r="R638" s="1"/>
      <c r="S638" s="1"/>
      <c r="T638" s="1"/>
      <c r="U638" s="1"/>
      <c r="V638" s="1"/>
      <c r="W638" s="1"/>
      <c r="X638" s="1"/>
      <c r="Y638" s="1"/>
      <c r="Z638" s="1"/>
    </row>
    <row r="639" spans="1:26" ht="13.5" customHeight="1">
      <c r="A639" s="1"/>
      <c r="B639" s="1"/>
      <c r="C639" s="1"/>
      <c r="D639" s="9"/>
      <c r="E639" s="1"/>
      <c r="F639" s="1"/>
      <c r="G639" s="1"/>
      <c r="H639" s="9"/>
      <c r="I639" s="10"/>
      <c r="J639" s="1"/>
      <c r="K639" s="1"/>
      <c r="L639" s="1"/>
      <c r="M639" s="1"/>
      <c r="N639" s="1"/>
      <c r="O639" s="1"/>
      <c r="P639" s="1"/>
      <c r="Q639" s="1"/>
      <c r="R639" s="1"/>
      <c r="S639" s="1"/>
      <c r="T639" s="1"/>
      <c r="U639" s="1"/>
      <c r="V639" s="1"/>
      <c r="W639" s="1"/>
      <c r="X639" s="1"/>
      <c r="Y639" s="1"/>
      <c r="Z639" s="1"/>
    </row>
    <row r="640" spans="1:26" ht="13.5" customHeight="1">
      <c r="A640" s="1"/>
      <c r="B640" s="1"/>
      <c r="C640" s="1"/>
      <c r="D640" s="9"/>
      <c r="E640" s="1"/>
      <c r="F640" s="1"/>
      <c r="G640" s="1"/>
      <c r="H640" s="9"/>
      <c r="I640" s="10"/>
      <c r="J640" s="1"/>
      <c r="K640" s="1"/>
      <c r="L640" s="1"/>
      <c r="M640" s="1"/>
      <c r="N640" s="1"/>
      <c r="O640" s="1"/>
      <c r="P640" s="1"/>
      <c r="Q640" s="1"/>
      <c r="R640" s="1"/>
      <c r="S640" s="1"/>
      <c r="T640" s="1"/>
      <c r="U640" s="1"/>
      <c r="V640" s="1"/>
      <c r="W640" s="1"/>
      <c r="X640" s="1"/>
      <c r="Y640" s="1"/>
      <c r="Z640" s="1"/>
    </row>
    <row r="641" spans="1:26" ht="13.5" customHeight="1">
      <c r="A641" s="1"/>
      <c r="B641" s="1"/>
      <c r="C641" s="1"/>
      <c r="D641" s="9"/>
      <c r="E641" s="1"/>
      <c r="F641" s="1"/>
      <c r="G641" s="1"/>
      <c r="H641" s="9"/>
      <c r="I641" s="10"/>
      <c r="J641" s="1"/>
      <c r="K641" s="1"/>
      <c r="L641" s="1"/>
      <c r="M641" s="1"/>
      <c r="N641" s="1"/>
      <c r="O641" s="1"/>
      <c r="P641" s="1"/>
      <c r="Q641" s="1"/>
      <c r="R641" s="1"/>
      <c r="S641" s="1"/>
      <c r="T641" s="1"/>
      <c r="U641" s="1"/>
      <c r="V641" s="1"/>
      <c r="W641" s="1"/>
      <c r="X641" s="1"/>
      <c r="Y641" s="1"/>
      <c r="Z641" s="1"/>
    </row>
    <row r="642" spans="1:26" ht="13.5" customHeight="1">
      <c r="A642" s="1"/>
      <c r="B642" s="1"/>
      <c r="C642" s="1"/>
      <c r="D642" s="9"/>
      <c r="E642" s="1"/>
      <c r="F642" s="1"/>
      <c r="G642" s="1"/>
      <c r="H642" s="9"/>
      <c r="I642" s="10"/>
      <c r="J642" s="1"/>
      <c r="K642" s="1"/>
      <c r="L642" s="1"/>
      <c r="M642" s="1"/>
      <c r="N642" s="1"/>
      <c r="O642" s="1"/>
      <c r="P642" s="1"/>
      <c r="Q642" s="1"/>
      <c r="R642" s="1"/>
      <c r="S642" s="1"/>
      <c r="T642" s="1"/>
      <c r="U642" s="1"/>
      <c r="V642" s="1"/>
      <c r="W642" s="1"/>
      <c r="X642" s="1"/>
      <c r="Y642" s="1"/>
      <c r="Z642" s="1"/>
    </row>
    <row r="643" spans="1:26" ht="13.5" customHeight="1">
      <c r="A643" s="1"/>
      <c r="B643" s="1"/>
      <c r="C643" s="1"/>
      <c r="D643" s="9"/>
      <c r="E643" s="1"/>
      <c r="F643" s="1"/>
      <c r="G643" s="1"/>
      <c r="H643" s="9"/>
      <c r="I643" s="10"/>
      <c r="J643" s="1"/>
      <c r="K643" s="1"/>
      <c r="L643" s="1"/>
      <c r="M643" s="1"/>
      <c r="N643" s="1"/>
      <c r="O643" s="1"/>
      <c r="P643" s="1"/>
      <c r="Q643" s="1"/>
      <c r="R643" s="1"/>
      <c r="S643" s="1"/>
      <c r="T643" s="1"/>
      <c r="U643" s="1"/>
      <c r="V643" s="1"/>
      <c r="W643" s="1"/>
      <c r="X643" s="1"/>
      <c r="Y643" s="1"/>
      <c r="Z643" s="1"/>
    </row>
    <row r="644" spans="1:26" ht="13.5" customHeight="1">
      <c r="A644" s="1"/>
      <c r="B644" s="1"/>
      <c r="C644" s="1"/>
      <c r="D644" s="9"/>
      <c r="E644" s="1"/>
      <c r="F644" s="1"/>
      <c r="G644" s="1"/>
      <c r="H644" s="9"/>
      <c r="I644" s="10"/>
      <c r="J644" s="1"/>
      <c r="K644" s="1"/>
      <c r="L644" s="1"/>
      <c r="M644" s="1"/>
      <c r="N644" s="1"/>
      <c r="O644" s="1"/>
      <c r="P644" s="1"/>
      <c r="Q644" s="1"/>
      <c r="R644" s="1"/>
      <c r="S644" s="1"/>
      <c r="T644" s="1"/>
      <c r="U644" s="1"/>
      <c r="V644" s="1"/>
      <c r="W644" s="1"/>
      <c r="X644" s="1"/>
      <c r="Y644" s="1"/>
      <c r="Z644" s="1"/>
    </row>
    <row r="645" spans="1:26" ht="13.5" customHeight="1">
      <c r="A645" s="1"/>
      <c r="B645" s="1"/>
      <c r="C645" s="1"/>
      <c r="D645" s="9"/>
      <c r="E645" s="1"/>
      <c r="F645" s="1"/>
      <c r="G645" s="1"/>
      <c r="H645" s="9"/>
      <c r="I645" s="10"/>
      <c r="J645" s="1"/>
      <c r="K645" s="1"/>
      <c r="L645" s="1"/>
      <c r="M645" s="1"/>
      <c r="N645" s="1"/>
      <c r="O645" s="1"/>
      <c r="P645" s="1"/>
      <c r="Q645" s="1"/>
      <c r="R645" s="1"/>
      <c r="S645" s="1"/>
      <c r="T645" s="1"/>
      <c r="U645" s="1"/>
      <c r="V645" s="1"/>
      <c r="W645" s="1"/>
      <c r="X645" s="1"/>
      <c r="Y645" s="1"/>
      <c r="Z645" s="1"/>
    </row>
    <row r="646" spans="1:26" ht="13.5" customHeight="1">
      <c r="A646" s="1"/>
      <c r="B646" s="1"/>
      <c r="C646" s="1"/>
      <c r="D646" s="9"/>
      <c r="E646" s="1"/>
      <c r="F646" s="1"/>
      <c r="G646" s="1"/>
      <c r="H646" s="9"/>
      <c r="I646" s="10"/>
      <c r="J646" s="1"/>
      <c r="K646" s="1"/>
      <c r="L646" s="1"/>
      <c r="M646" s="1"/>
      <c r="N646" s="1"/>
      <c r="O646" s="1"/>
      <c r="P646" s="1"/>
      <c r="Q646" s="1"/>
      <c r="R646" s="1"/>
      <c r="S646" s="1"/>
      <c r="T646" s="1"/>
      <c r="U646" s="1"/>
      <c r="V646" s="1"/>
      <c r="W646" s="1"/>
      <c r="X646" s="1"/>
      <c r="Y646" s="1"/>
      <c r="Z646" s="1"/>
    </row>
    <row r="647" spans="1:26" ht="13.5" customHeight="1">
      <c r="A647" s="1"/>
      <c r="B647" s="1"/>
      <c r="C647" s="1"/>
      <c r="D647" s="9"/>
      <c r="E647" s="1"/>
      <c r="F647" s="1"/>
      <c r="G647" s="1"/>
      <c r="H647" s="9"/>
      <c r="I647" s="10"/>
      <c r="J647" s="1"/>
      <c r="K647" s="1"/>
      <c r="L647" s="1"/>
      <c r="M647" s="1"/>
      <c r="N647" s="1"/>
      <c r="O647" s="1"/>
      <c r="P647" s="1"/>
      <c r="Q647" s="1"/>
      <c r="R647" s="1"/>
      <c r="S647" s="1"/>
      <c r="T647" s="1"/>
      <c r="U647" s="1"/>
      <c r="V647" s="1"/>
      <c r="W647" s="1"/>
      <c r="X647" s="1"/>
      <c r="Y647" s="1"/>
      <c r="Z647" s="1"/>
    </row>
    <row r="648" spans="1:26" ht="13.5" customHeight="1">
      <c r="A648" s="1"/>
      <c r="B648" s="1"/>
      <c r="C648" s="1"/>
      <c r="D648" s="9"/>
      <c r="E648" s="1"/>
      <c r="F648" s="1"/>
      <c r="G648" s="1"/>
      <c r="H648" s="9"/>
      <c r="I648" s="10"/>
      <c r="J648" s="1"/>
      <c r="K648" s="1"/>
      <c r="L648" s="1"/>
      <c r="M648" s="1"/>
      <c r="N648" s="1"/>
      <c r="O648" s="1"/>
      <c r="P648" s="1"/>
      <c r="Q648" s="1"/>
      <c r="R648" s="1"/>
      <c r="S648" s="1"/>
      <c r="T648" s="1"/>
      <c r="U648" s="1"/>
      <c r="V648" s="1"/>
      <c r="W648" s="1"/>
      <c r="X648" s="1"/>
      <c r="Y648" s="1"/>
      <c r="Z648" s="1"/>
    </row>
    <row r="649" spans="1:26" ht="13.5" customHeight="1">
      <c r="A649" s="1"/>
      <c r="B649" s="1"/>
      <c r="C649" s="1"/>
      <c r="D649" s="9"/>
      <c r="E649" s="1"/>
      <c r="F649" s="1"/>
      <c r="G649" s="1"/>
      <c r="H649" s="9"/>
      <c r="I649" s="10"/>
      <c r="J649" s="1"/>
      <c r="K649" s="1"/>
      <c r="L649" s="1"/>
      <c r="M649" s="1"/>
      <c r="N649" s="1"/>
      <c r="O649" s="1"/>
      <c r="P649" s="1"/>
      <c r="Q649" s="1"/>
      <c r="R649" s="1"/>
      <c r="S649" s="1"/>
      <c r="T649" s="1"/>
      <c r="U649" s="1"/>
      <c r="V649" s="1"/>
      <c r="W649" s="1"/>
      <c r="X649" s="1"/>
      <c r="Y649" s="1"/>
      <c r="Z649" s="1"/>
    </row>
    <row r="650" spans="1:26" ht="13.5" customHeight="1">
      <c r="A650" s="1"/>
      <c r="B650" s="1"/>
      <c r="C650" s="1"/>
      <c r="D650" s="9"/>
      <c r="E650" s="1"/>
      <c r="F650" s="1"/>
      <c r="G650" s="1"/>
      <c r="H650" s="9"/>
      <c r="I650" s="10"/>
      <c r="J650" s="1"/>
      <c r="K650" s="1"/>
      <c r="L650" s="1"/>
      <c r="M650" s="1"/>
      <c r="N650" s="1"/>
      <c r="O650" s="1"/>
      <c r="P650" s="1"/>
      <c r="Q650" s="1"/>
      <c r="R650" s="1"/>
      <c r="S650" s="1"/>
      <c r="T650" s="1"/>
      <c r="U650" s="1"/>
      <c r="V650" s="1"/>
      <c r="W650" s="1"/>
      <c r="X650" s="1"/>
      <c r="Y650" s="1"/>
      <c r="Z650" s="1"/>
    </row>
    <row r="651" spans="1:26" ht="13.5" customHeight="1">
      <c r="A651" s="1"/>
      <c r="B651" s="1"/>
      <c r="C651" s="1"/>
      <c r="D651" s="9"/>
      <c r="E651" s="1"/>
      <c r="F651" s="1"/>
      <c r="G651" s="1"/>
      <c r="H651" s="9"/>
      <c r="I651" s="10"/>
      <c r="J651" s="1"/>
      <c r="K651" s="1"/>
      <c r="L651" s="1"/>
      <c r="M651" s="1"/>
      <c r="N651" s="1"/>
      <c r="O651" s="1"/>
      <c r="P651" s="1"/>
      <c r="Q651" s="1"/>
      <c r="R651" s="1"/>
      <c r="S651" s="1"/>
      <c r="T651" s="1"/>
      <c r="U651" s="1"/>
      <c r="V651" s="1"/>
      <c r="W651" s="1"/>
      <c r="X651" s="1"/>
      <c r="Y651" s="1"/>
      <c r="Z651" s="1"/>
    </row>
    <row r="652" spans="1:26" ht="13.5" customHeight="1">
      <c r="A652" s="1"/>
      <c r="B652" s="1"/>
      <c r="C652" s="1"/>
      <c r="D652" s="9"/>
      <c r="E652" s="1"/>
      <c r="F652" s="1"/>
      <c r="G652" s="1"/>
      <c r="H652" s="9"/>
      <c r="I652" s="10"/>
      <c r="J652" s="1"/>
      <c r="K652" s="1"/>
      <c r="L652" s="1"/>
      <c r="M652" s="1"/>
      <c r="N652" s="1"/>
      <c r="O652" s="1"/>
      <c r="P652" s="1"/>
      <c r="Q652" s="1"/>
      <c r="R652" s="1"/>
      <c r="S652" s="1"/>
      <c r="T652" s="1"/>
      <c r="U652" s="1"/>
      <c r="V652" s="1"/>
      <c r="W652" s="1"/>
      <c r="X652" s="1"/>
      <c r="Y652" s="1"/>
      <c r="Z652" s="1"/>
    </row>
    <row r="653" spans="1:26" ht="13.5" customHeight="1">
      <c r="A653" s="1"/>
      <c r="B653" s="1"/>
      <c r="C653" s="1"/>
      <c r="D653" s="9"/>
      <c r="E653" s="1"/>
      <c r="F653" s="1"/>
      <c r="G653" s="1"/>
      <c r="H653" s="9"/>
      <c r="I653" s="10"/>
      <c r="J653" s="1"/>
      <c r="K653" s="1"/>
      <c r="L653" s="1"/>
      <c r="M653" s="1"/>
      <c r="N653" s="1"/>
      <c r="O653" s="1"/>
      <c r="P653" s="1"/>
      <c r="Q653" s="1"/>
      <c r="R653" s="1"/>
      <c r="S653" s="1"/>
      <c r="T653" s="1"/>
      <c r="U653" s="1"/>
      <c r="V653" s="1"/>
      <c r="W653" s="1"/>
      <c r="X653" s="1"/>
      <c r="Y653" s="1"/>
      <c r="Z653" s="1"/>
    </row>
    <row r="654" spans="1:26" ht="13.5" customHeight="1">
      <c r="A654" s="1"/>
      <c r="B654" s="1"/>
      <c r="C654" s="1"/>
      <c r="D654" s="9"/>
      <c r="E654" s="1"/>
      <c r="F654" s="1"/>
      <c r="G654" s="1"/>
      <c r="H654" s="9"/>
      <c r="I654" s="10"/>
      <c r="J654" s="1"/>
      <c r="K654" s="1"/>
      <c r="L654" s="1"/>
      <c r="M654" s="1"/>
      <c r="N654" s="1"/>
      <c r="O654" s="1"/>
      <c r="P654" s="1"/>
      <c r="Q654" s="1"/>
      <c r="R654" s="1"/>
      <c r="S654" s="1"/>
      <c r="T654" s="1"/>
      <c r="U654" s="1"/>
      <c r="V654" s="1"/>
      <c r="W654" s="1"/>
      <c r="X654" s="1"/>
      <c r="Y654" s="1"/>
      <c r="Z654" s="1"/>
    </row>
    <row r="655" spans="1:26" ht="13.5" customHeight="1">
      <c r="A655" s="1"/>
      <c r="B655" s="1"/>
      <c r="C655" s="1"/>
      <c r="D655" s="9"/>
      <c r="E655" s="1"/>
      <c r="F655" s="1"/>
      <c r="G655" s="1"/>
      <c r="H655" s="9"/>
      <c r="I655" s="10"/>
      <c r="J655" s="1"/>
      <c r="K655" s="1"/>
      <c r="L655" s="1"/>
      <c r="M655" s="1"/>
      <c r="N655" s="1"/>
      <c r="O655" s="1"/>
      <c r="P655" s="1"/>
      <c r="Q655" s="1"/>
      <c r="R655" s="1"/>
      <c r="S655" s="1"/>
      <c r="T655" s="1"/>
      <c r="U655" s="1"/>
      <c r="V655" s="1"/>
      <c r="W655" s="1"/>
      <c r="X655" s="1"/>
      <c r="Y655" s="1"/>
      <c r="Z655" s="1"/>
    </row>
    <row r="656" spans="1:26" ht="13.5" customHeight="1">
      <c r="A656" s="1"/>
      <c r="B656" s="1"/>
      <c r="C656" s="1"/>
      <c r="D656" s="9"/>
      <c r="E656" s="1"/>
      <c r="F656" s="1"/>
      <c r="G656" s="1"/>
      <c r="H656" s="9"/>
      <c r="I656" s="10"/>
      <c r="J656" s="1"/>
      <c r="K656" s="1"/>
      <c r="L656" s="1"/>
      <c r="M656" s="1"/>
      <c r="N656" s="1"/>
      <c r="O656" s="1"/>
      <c r="P656" s="1"/>
      <c r="Q656" s="1"/>
      <c r="R656" s="1"/>
      <c r="S656" s="1"/>
      <c r="T656" s="1"/>
      <c r="U656" s="1"/>
      <c r="V656" s="1"/>
      <c r="W656" s="1"/>
      <c r="X656" s="1"/>
      <c r="Y656" s="1"/>
      <c r="Z656" s="1"/>
    </row>
    <row r="657" spans="1:26" ht="13.5" customHeight="1">
      <c r="A657" s="1"/>
      <c r="B657" s="1"/>
      <c r="C657" s="1"/>
      <c r="D657" s="9"/>
      <c r="E657" s="1"/>
      <c r="F657" s="1"/>
      <c r="G657" s="1"/>
      <c r="H657" s="9"/>
      <c r="I657" s="10"/>
      <c r="J657" s="1"/>
      <c r="K657" s="1"/>
      <c r="L657" s="1"/>
      <c r="M657" s="1"/>
      <c r="N657" s="1"/>
      <c r="O657" s="1"/>
      <c r="P657" s="1"/>
      <c r="Q657" s="1"/>
      <c r="R657" s="1"/>
      <c r="S657" s="1"/>
      <c r="T657" s="1"/>
      <c r="U657" s="1"/>
      <c r="V657" s="1"/>
      <c r="W657" s="1"/>
      <c r="X657" s="1"/>
      <c r="Y657" s="1"/>
      <c r="Z657" s="1"/>
    </row>
    <row r="658" spans="1:26" ht="13.5" customHeight="1">
      <c r="A658" s="1"/>
      <c r="B658" s="1"/>
      <c r="C658" s="1"/>
      <c r="D658" s="9"/>
      <c r="E658" s="1"/>
      <c r="F658" s="1"/>
      <c r="G658" s="1"/>
      <c r="H658" s="9"/>
      <c r="I658" s="10"/>
      <c r="J658" s="1"/>
      <c r="K658" s="1"/>
      <c r="L658" s="1"/>
      <c r="M658" s="1"/>
      <c r="N658" s="1"/>
      <c r="O658" s="1"/>
      <c r="P658" s="1"/>
      <c r="Q658" s="1"/>
      <c r="R658" s="1"/>
      <c r="S658" s="1"/>
      <c r="T658" s="1"/>
      <c r="U658" s="1"/>
      <c r="V658" s="1"/>
      <c r="W658" s="1"/>
      <c r="X658" s="1"/>
      <c r="Y658" s="1"/>
      <c r="Z658" s="1"/>
    </row>
    <row r="659" spans="1:26" ht="13.5" customHeight="1">
      <c r="A659" s="1"/>
      <c r="B659" s="1"/>
      <c r="C659" s="1"/>
      <c r="D659" s="9"/>
      <c r="E659" s="1"/>
      <c r="F659" s="1"/>
      <c r="G659" s="1"/>
      <c r="H659" s="9"/>
      <c r="I659" s="10"/>
      <c r="J659" s="1"/>
      <c r="K659" s="1"/>
      <c r="L659" s="1"/>
      <c r="M659" s="1"/>
      <c r="N659" s="1"/>
      <c r="O659" s="1"/>
      <c r="P659" s="1"/>
      <c r="Q659" s="1"/>
      <c r="R659" s="1"/>
      <c r="S659" s="1"/>
      <c r="T659" s="1"/>
      <c r="U659" s="1"/>
      <c r="V659" s="1"/>
      <c r="W659" s="1"/>
      <c r="X659" s="1"/>
      <c r="Y659" s="1"/>
      <c r="Z659" s="1"/>
    </row>
    <row r="660" spans="1:26" ht="13.5" customHeight="1">
      <c r="A660" s="1"/>
      <c r="B660" s="1"/>
      <c r="C660" s="1"/>
      <c r="D660" s="9"/>
      <c r="E660" s="1"/>
      <c r="F660" s="1"/>
      <c r="G660" s="1"/>
      <c r="H660" s="9"/>
      <c r="I660" s="10"/>
      <c r="J660" s="1"/>
      <c r="K660" s="1"/>
      <c r="L660" s="1"/>
      <c r="M660" s="1"/>
      <c r="N660" s="1"/>
      <c r="O660" s="1"/>
      <c r="P660" s="1"/>
      <c r="Q660" s="1"/>
      <c r="R660" s="1"/>
      <c r="S660" s="1"/>
      <c r="T660" s="1"/>
      <c r="U660" s="1"/>
      <c r="V660" s="1"/>
      <c r="W660" s="1"/>
      <c r="X660" s="1"/>
      <c r="Y660" s="1"/>
      <c r="Z660" s="1"/>
    </row>
    <row r="661" spans="1:26" ht="13.5" customHeight="1">
      <c r="A661" s="1"/>
      <c r="B661" s="1"/>
      <c r="C661" s="1"/>
      <c r="D661" s="9"/>
      <c r="E661" s="1"/>
      <c r="F661" s="1"/>
      <c r="G661" s="1"/>
      <c r="H661" s="9"/>
      <c r="I661" s="10"/>
      <c r="J661" s="1"/>
      <c r="K661" s="1"/>
      <c r="L661" s="1"/>
      <c r="M661" s="1"/>
      <c r="N661" s="1"/>
      <c r="O661" s="1"/>
      <c r="P661" s="1"/>
      <c r="Q661" s="1"/>
      <c r="R661" s="1"/>
      <c r="S661" s="1"/>
      <c r="T661" s="1"/>
      <c r="U661" s="1"/>
      <c r="V661" s="1"/>
      <c r="W661" s="1"/>
      <c r="X661" s="1"/>
      <c r="Y661" s="1"/>
      <c r="Z661" s="1"/>
    </row>
    <row r="662" spans="1:26" ht="13.5" customHeight="1">
      <c r="A662" s="1"/>
      <c r="B662" s="1"/>
      <c r="C662" s="1"/>
      <c r="D662" s="9"/>
      <c r="E662" s="1"/>
      <c r="F662" s="1"/>
      <c r="G662" s="1"/>
      <c r="H662" s="9"/>
      <c r="I662" s="10"/>
      <c r="J662" s="1"/>
      <c r="K662" s="1"/>
      <c r="L662" s="1"/>
      <c r="M662" s="1"/>
      <c r="N662" s="1"/>
      <c r="O662" s="1"/>
      <c r="P662" s="1"/>
      <c r="Q662" s="1"/>
      <c r="R662" s="1"/>
      <c r="S662" s="1"/>
      <c r="T662" s="1"/>
      <c r="U662" s="1"/>
      <c r="V662" s="1"/>
      <c r="W662" s="1"/>
      <c r="X662" s="1"/>
      <c r="Y662" s="1"/>
      <c r="Z662" s="1"/>
    </row>
    <row r="663" spans="1:26" ht="13.5" customHeight="1">
      <c r="A663" s="1"/>
      <c r="B663" s="1"/>
      <c r="C663" s="1"/>
      <c r="D663" s="9"/>
      <c r="E663" s="1"/>
      <c r="F663" s="1"/>
      <c r="G663" s="1"/>
      <c r="H663" s="9"/>
      <c r="I663" s="10"/>
      <c r="J663" s="1"/>
      <c r="K663" s="1"/>
      <c r="L663" s="1"/>
      <c r="M663" s="1"/>
      <c r="N663" s="1"/>
      <c r="O663" s="1"/>
      <c r="P663" s="1"/>
      <c r="Q663" s="1"/>
      <c r="R663" s="1"/>
      <c r="S663" s="1"/>
      <c r="T663" s="1"/>
      <c r="U663" s="1"/>
      <c r="V663" s="1"/>
      <c r="W663" s="1"/>
      <c r="X663" s="1"/>
      <c r="Y663" s="1"/>
      <c r="Z663" s="1"/>
    </row>
    <row r="664" spans="1:26" ht="13.5" customHeight="1">
      <c r="A664" s="1"/>
      <c r="B664" s="1"/>
      <c r="C664" s="1"/>
      <c r="D664" s="9"/>
      <c r="E664" s="1"/>
      <c r="F664" s="1"/>
      <c r="G664" s="1"/>
      <c r="H664" s="9"/>
      <c r="I664" s="10"/>
      <c r="J664" s="1"/>
      <c r="K664" s="1"/>
      <c r="L664" s="1"/>
      <c r="M664" s="1"/>
      <c r="N664" s="1"/>
      <c r="O664" s="1"/>
      <c r="P664" s="1"/>
      <c r="Q664" s="1"/>
      <c r="R664" s="1"/>
      <c r="S664" s="1"/>
      <c r="T664" s="1"/>
      <c r="U664" s="1"/>
      <c r="V664" s="1"/>
      <c r="W664" s="1"/>
      <c r="X664" s="1"/>
      <c r="Y664" s="1"/>
      <c r="Z664" s="1"/>
    </row>
    <row r="665" spans="1:26" ht="13.5" customHeight="1">
      <c r="A665" s="1"/>
      <c r="B665" s="1"/>
      <c r="C665" s="1"/>
      <c r="D665" s="9"/>
      <c r="E665" s="1"/>
      <c r="F665" s="1"/>
      <c r="G665" s="1"/>
      <c r="H665" s="9"/>
      <c r="I665" s="10"/>
      <c r="J665" s="1"/>
      <c r="K665" s="1"/>
      <c r="L665" s="1"/>
      <c r="M665" s="1"/>
      <c r="N665" s="1"/>
      <c r="O665" s="1"/>
      <c r="P665" s="1"/>
      <c r="Q665" s="1"/>
      <c r="R665" s="1"/>
      <c r="S665" s="1"/>
      <c r="T665" s="1"/>
      <c r="U665" s="1"/>
      <c r="V665" s="1"/>
      <c r="W665" s="1"/>
      <c r="X665" s="1"/>
      <c r="Y665" s="1"/>
      <c r="Z665" s="1"/>
    </row>
    <row r="666" spans="1:26" ht="13.5" customHeight="1">
      <c r="A666" s="1"/>
      <c r="B666" s="1"/>
      <c r="C666" s="1"/>
      <c r="D666" s="9"/>
      <c r="E666" s="1"/>
      <c r="F666" s="1"/>
      <c r="G666" s="1"/>
      <c r="H666" s="9"/>
      <c r="I666" s="10"/>
      <c r="J666" s="1"/>
      <c r="K666" s="1"/>
      <c r="L666" s="1"/>
      <c r="M666" s="1"/>
      <c r="N666" s="1"/>
      <c r="O666" s="1"/>
      <c r="P666" s="1"/>
      <c r="Q666" s="1"/>
      <c r="R666" s="1"/>
      <c r="S666" s="1"/>
      <c r="T666" s="1"/>
      <c r="U666" s="1"/>
      <c r="V666" s="1"/>
      <c r="W666" s="1"/>
      <c r="X666" s="1"/>
      <c r="Y666" s="1"/>
      <c r="Z666" s="1"/>
    </row>
    <row r="667" spans="1:26" ht="13.5" customHeight="1">
      <c r="A667" s="1"/>
      <c r="B667" s="1"/>
      <c r="C667" s="1"/>
      <c r="D667" s="9"/>
      <c r="E667" s="1"/>
      <c r="F667" s="1"/>
      <c r="G667" s="1"/>
      <c r="H667" s="9"/>
      <c r="I667" s="10"/>
      <c r="J667" s="1"/>
      <c r="K667" s="1"/>
      <c r="L667" s="1"/>
      <c r="M667" s="1"/>
      <c r="N667" s="1"/>
      <c r="O667" s="1"/>
      <c r="P667" s="1"/>
      <c r="Q667" s="1"/>
      <c r="R667" s="1"/>
      <c r="S667" s="1"/>
      <c r="T667" s="1"/>
      <c r="U667" s="1"/>
      <c r="V667" s="1"/>
      <c r="W667" s="1"/>
      <c r="X667" s="1"/>
      <c r="Y667" s="1"/>
      <c r="Z667" s="1"/>
    </row>
    <row r="668" spans="1:26" ht="13.5" customHeight="1">
      <c r="A668" s="1"/>
      <c r="B668" s="1"/>
      <c r="C668" s="1"/>
      <c r="D668" s="9"/>
      <c r="E668" s="1"/>
      <c r="F668" s="1"/>
      <c r="G668" s="1"/>
      <c r="H668" s="9"/>
      <c r="I668" s="10"/>
      <c r="J668" s="1"/>
      <c r="K668" s="1"/>
      <c r="L668" s="1"/>
      <c r="M668" s="1"/>
      <c r="N668" s="1"/>
      <c r="O668" s="1"/>
      <c r="P668" s="1"/>
      <c r="Q668" s="1"/>
      <c r="R668" s="1"/>
      <c r="S668" s="1"/>
      <c r="T668" s="1"/>
      <c r="U668" s="1"/>
      <c r="V668" s="1"/>
      <c r="W668" s="1"/>
      <c r="X668" s="1"/>
      <c r="Y668" s="1"/>
      <c r="Z668" s="1"/>
    </row>
    <row r="669" spans="1:26" ht="13.5" customHeight="1">
      <c r="A669" s="1"/>
      <c r="B669" s="1"/>
      <c r="C669" s="1"/>
      <c r="D669" s="9"/>
      <c r="E669" s="1"/>
      <c r="F669" s="1"/>
      <c r="G669" s="1"/>
      <c r="H669" s="9"/>
      <c r="I669" s="10"/>
      <c r="J669" s="1"/>
      <c r="K669" s="1"/>
      <c r="L669" s="1"/>
      <c r="M669" s="1"/>
      <c r="N669" s="1"/>
      <c r="O669" s="1"/>
      <c r="P669" s="1"/>
      <c r="Q669" s="1"/>
      <c r="R669" s="1"/>
      <c r="S669" s="1"/>
      <c r="T669" s="1"/>
      <c r="U669" s="1"/>
      <c r="V669" s="1"/>
      <c r="W669" s="1"/>
      <c r="X669" s="1"/>
      <c r="Y669" s="1"/>
      <c r="Z669" s="1"/>
    </row>
    <row r="670" spans="1:26" ht="13.5" customHeight="1">
      <c r="A670" s="1"/>
      <c r="B670" s="1"/>
      <c r="C670" s="1"/>
      <c r="D670" s="9"/>
      <c r="E670" s="1"/>
      <c r="F670" s="1"/>
      <c r="G670" s="1"/>
      <c r="H670" s="9"/>
      <c r="I670" s="10"/>
      <c r="J670" s="1"/>
      <c r="K670" s="1"/>
      <c r="L670" s="1"/>
      <c r="M670" s="1"/>
      <c r="N670" s="1"/>
      <c r="O670" s="1"/>
      <c r="P670" s="1"/>
      <c r="Q670" s="1"/>
      <c r="R670" s="1"/>
      <c r="S670" s="1"/>
      <c r="T670" s="1"/>
      <c r="U670" s="1"/>
      <c r="V670" s="1"/>
      <c r="W670" s="1"/>
      <c r="X670" s="1"/>
      <c r="Y670" s="1"/>
      <c r="Z670" s="1"/>
    </row>
    <row r="671" spans="1:26" ht="13.5" customHeight="1">
      <c r="A671" s="1"/>
      <c r="B671" s="1"/>
      <c r="C671" s="1"/>
      <c r="D671" s="9"/>
      <c r="E671" s="1"/>
      <c r="F671" s="1"/>
      <c r="G671" s="1"/>
      <c r="H671" s="9"/>
      <c r="I671" s="10"/>
      <c r="J671" s="1"/>
      <c r="K671" s="1"/>
      <c r="L671" s="1"/>
      <c r="M671" s="1"/>
      <c r="N671" s="1"/>
      <c r="O671" s="1"/>
      <c r="P671" s="1"/>
      <c r="Q671" s="1"/>
      <c r="R671" s="1"/>
      <c r="S671" s="1"/>
      <c r="T671" s="1"/>
      <c r="U671" s="1"/>
      <c r="V671" s="1"/>
      <c r="W671" s="1"/>
      <c r="X671" s="1"/>
      <c r="Y671" s="1"/>
      <c r="Z671" s="1"/>
    </row>
    <row r="672" spans="1:26" ht="13.5" customHeight="1">
      <c r="A672" s="1"/>
      <c r="B672" s="1"/>
      <c r="C672" s="1"/>
      <c r="D672" s="9"/>
      <c r="E672" s="1"/>
      <c r="F672" s="1"/>
      <c r="G672" s="1"/>
      <c r="H672" s="9"/>
      <c r="I672" s="10"/>
      <c r="J672" s="1"/>
      <c r="K672" s="1"/>
      <c r="L672" s="1"/>
      <c r="M672" s="1"/>
      <c r="N672" s="1"/>
      <c r="O672" s="1"/>
      <c r="P672" s="1"/>
      <c r="Q672" s="1"/>
      <c r="R672" s="1"/>
      <c r="S672" s="1"/>
      <c r="T672" s="1"/>
      <c r="U672" s="1"/>
      <c r="V672" s="1"/>
      <c r="W672" s="1"/>
      <c r="X672" s="1"/>
      <c r="Y672" s="1"/>
      <c r="Z672" s="1"/>
    </row>
    <row r="673" spans="1:26" ht="13.5" customHeight="1">
      <c r="A673" s="1"/>
      <c r="B673" s="1"/>
      <c r="C673" s="1"/>
      <c r="D673" s="9"/>
      <c r="E673" s="1"/>
      <c r="F673" s="1"/>
      <c r="G673" s="1"/>
      <c r="H673" s="9"/>
      <c r="I673" s="10"/>
      <c r="J673" s="1"/>
      <c r="K673" s="1"/>
      <c r="L673" s="1"/>
      <c r="M673" s="1"/>
      <c r="N673" s="1"/>
      <c r="O673" s="1"/>
      <c r="P673" s="1"/>
      <c r="Q673" s="1"/>
      <c r="R673" s="1"/>
      <c r="S673" s="1"/>
      <c r="T673" s="1"/>
      <c r="U673" s="1"/>
      <c r="V673" s="1"/>
      <c r="W673" s="1"/>
      <c r="X673" s="1"/>
      <c r="Y673" s="1"/>
      <c r="Z673" s="1"/>
    </row>
    <row r="674" spans="1:26" ht="13.5" customHeight="1">
      <c r="A674" s="1"/>
      <c r="B674" s="1"/>
      <c r="C674" s="1"/>
      <c r="D674" s="9"/>
      <c r="E674" s="1"/>
      <c r="F674" s="1"/>
      <c r="G674" s="1"/>
      <c r="H674" s="9"/>
      <c r="I674" s="10"/>
      <c r="J674" s="1"/>
      <c r="K674" s="1"/>
      <c r="L674" s="1"/>
      <c r="M674" s="1"/>
      <c r="N674" s="1"/>
      <c r="O674" s="1"/>
      <c r="P674" s="1"/>
      <c r="Q674" s="1"/>
      <c r="R674" s="1"/>
      <c r="S674" s="1"/>
      <c r="T674" s="1"/>
      <c r="U674" s="1"/>
      <c r="V674" s="1"/>
      <c r="W674" s="1"/>
      <c r="X674" s="1"/>
      <c r="Y674" s="1"/>
      <c r="Z674" s="1"/>
    </row>
    <row r="675" spans="1:26" ht="13.5" customHeight="1">
      <c r="A675" s="1"/>
      <c r="B675" s="1"/>
      <c r="C675" s="1"/>
      <c r="D675" s="9"/>
      <c r="E675" s="1"/>
      <c r="F675" s="1"/>
      <c r="G675" s="1"/>
      <c r="H675" s="9"/>
      <c r="I675" s="10"/>
      <c r="J675" s="1"/>
      <c r="K675" s="1"/>
      <c r="L675" s="1"/>
      <c r="M675" s="1"/>
      <c r="N675" s="1"/>
      <c r="O675" s="1"/>
      <c r="P675" s="1"/>
      <c r="Q675" s="1"/>
      <c r="R675" s="1"/>
      <c r="S675" s="1"/>
      <c r="T675" s="1"/>
      <c r="U675" s="1"/>
      <c r="V675" s="1"/>
      <c r="W675" s="1"/>
      <c r="X675" s="1"/>
      <c r="Y675" s="1"/>
      <c r="Z675" s="1"/>
    </row>
    <row r="676" spans="1:26" ht="13.5" customHeight="1">
      <c r="A676" s="1"/>
      <c r="B676" s="1"/>
      <c r="C676" s="1"/>
      <c r="D676" s="9"/>
      <c r="E676" s="1"/>
      <c r="F676" s="1"/>
      <c r="G676" s="1"/>
      <c r="H676" s="9"/>
      <c r="I676" s="10"/>
      <c r="J676" s="1"/>
      <c r="K676" s="1"/>
      <c r="L676" s="1"/>
      <c r="M676" s="1"/>
      <c r="N676" s="1"/>
      <c r="O676" s="1"/>
      <c r="P676" s="1"/>
      <c r="Q676" s="1"/>
      <c r="R676" s="1"/>
      <c r="S676" s="1"/>
      <c r="T676" s="1"/>
      <c r="U676" s="1"/>
      <c r="V676" s="1"/>
      <c r="W676" s="1"/>
      <c r="X676" s="1"/>
      <c r="Y676" s="1"/>
      <c r="Z676" s="1"/>
    </row>
    <row r="677" spans="1:26" ht="13.5" customHeight="1">
      <c r="A677" s="1"/>
      <c r="B677" s="1"/>
      <c r="C677" s="1"/>
      <c r="D677" s="9"/>
      <c r="E677" s="1"/>
      <c r="F677" s="1"/>
      <c r="G677" s="1"/>
      <c r="H677" s="9"/>
      <c r="I677" s="10"/>
      <c r="J677" s="1"/>
      <c r="K677" s="1"/>
      <c r="L677" s="1"/>
      <c r="M677" s="1"/>
      <c r="N677" s="1"/>
      <c r="O677" s="1"/>
      <c r="P677" s="1"/>
      <c r="Q677" s="1"/>
      <c r="R677" s="1"/>
      <c r="S677" s="1"/>
      <c r="T677" s="1"/>
      <c r="U677" s="1"/>
      <c r="V677" s="1"/>
      <c r="W677" s="1"/>
      <c r="X677" s="1"/>
      <c r="Y677" s="1"/>
      <c r="Z677" s="1"/>
    </row>
    <row r="678" spans="1:26" ht="13.5" customHeight="1">
      <c r="A678" s="1"/>
      <c r="B678" s="1"/>
      <c r="C678" s="1"/>
      <c r="D678" s="9"/>
      <c r="E678" s="1"/>
      <c r="F678" s="1"/>
      <c r="G678" s="1"/>
      <c r="H678" s="9"/>
      <c r="I678" s="10"/>
      <c r="J678" s="1"/>
      <c r="K678" s="1"/>
      <c r="L678" s="1"/>
      <c r="M678" s="1"/>
      <c r="N678" s="1"/>
      <c r="O678" s="1"/>
      <c r="P678" s="1"/>
      <c r="Q678" s="1"/>
      <c r="R678" s="1"/>
      <c r="S678" s="1"/>
      <c r="T678" s="1"/>
      <c r="U678" s="1"/>
      <c r="V678" s="1"/>
      <c r="W678" s="1"/>
      <c r="X678" s="1"/>
      <c r="Y678" s="1"/>
      <c r="Z678" s="1"/>
    </row>
    <row r="679" spans="1:26" ht="13.5" customHeight="1">
      <c r="A679" s="1"/>
      <c r="B679" s="1"/>
      <c r="C679" s="1"/>
      <c r="D679" s="9"/>
      <c r="E679" s="1"/>
      <c r="F679" s="1"/>
      <c r="G679" s="1"/>
      <c r="H679" s="9"/>
      <c r="I679" s="10"/>
      <c r="J679" s="1"/>
      <c r="K679" s="1"/>
      <c r="L679" s="1"/>
      <c r="M679" s="1"/>
      <c r="N679" s="1"/>
      <c r="O679" s="1"/>
      <c r="P679" s="1"/>
      <c r="Q679" s="1"/>
      <c r="R679" s="1"/>
      <c r="S679" s="1"/>
      <c r="T679" s="1"/>
      <c r="U679" s="1"/>
      <c r="V679" s="1"/>
      <c r="W679" s="1"/>
      <c r="X679" s="1"/>
      <c r="Y679" s="1"/>
      <c r="Z679" s="1"/>
    </row>
    <row r="680" spans="1:26" ht="13.5" customHeight="1">
      <c r="A680" s="1"/>
      <c r="B680" s="1"/>
      <c r="C680" s="1"/>
      <c r="D680" s="9"/>
      <c r="E680" s="1"/>
      <c r="F680" s="1"/>
      <c r="G680" s="1"/>
      <c r="H680" s="9"/>
      <c r="I680" s="10"/>
      <c r="J680" s="1"/>
      <c r="K680" s="1"/>
      <c r="L680" s="1"/>
      <c r="M680" s="1"/>
      <c r="N680" s="1"/>
      <c r="O680" s="1"/>
      <c r="P680" s="1"/>
      <c r="Q680" s="1"/>
      <c r="R680" s="1"/>
      <c r="S680" s="1"/>
      <c r="T680" s="1"/>
      <c r="U680" s="1"/>
      <c r="V680" s="1"/>
      <c r="W680" s="1"/>
      <c r="X680" s="1"/>
      <c r="Y680" s="1"/>
      <c r="Z680" s="1"/>
    </row>
    <row r="681" spans="1:26" ht="13.5" customHeight="1">
      <c r="A681" s="1"/>
      <c r="B681" s="1"/>
      <c r="C681" s="1"/>
      <c r="D681" s="9"/>
      <c r="E681" s="1"/>
      <c r="F681" s="1"/>
      <c r="G681" s="1"/>
      <c r="H681" s="9"/>
      <c r="I681" s="10"/>
      <c r="J681" s="1"/>
      <c r="K681" s="1"/>
      <c r="L681" s="1"/>
      <c r="M681" s="1"/>
      <c r="N681" s="1"/>
      <c r="O681" s="1"/>
      <c r="P681" s="1"/>
      <c r="Q681" s="1"/>
      <c r="R681" s="1"/>
      <c r="S681" s="1"/>
      <c r="T681" s="1"/>
      <c r="U681" s="1"/>
      <c r="V681" s="1"/>
      <c r="W681" s="1"/>
      <c r="X681" s="1"/>
      <c r="Y681" s="1"/>
      <c r="Z681" s="1"/>
    </row>
    <row r="682" spans="1:26" ht="13.5" customHeight="1">
      <c r="A682" s="1"/>
      <c r="B682" s="1"/>
      <c r="C682" s="1"/>
      <c r="D682" s="9"/>
      <c r="E682" s="1"/>
      <c r="F682" s="1"/>
      <c r="G682" s="1"/>
      <c r="H682" s="9"/>
      <c r="I682" s="10"/>
      <c r="J682" s="1"/>
      <c r="K682" s="1"/>
      <c r="L682" s="1"/>
      <c r="M682" s="1"/>
      <c r="N682" s="1"/>
      <c r="O682" s="1"/>
      <c r="P682" s="1"/>
      <c r="Q682" s="1"/>
      <c r="R682" s="1"/>
      <c r="S682" s="1"/>
      <c r="T682" s="1"/>
      <c r="U682" s="1"/>
      <c r="V682" s="1"/>
      <c r="W682" s="1"/>
      <c r="X682" s="1"/>
      <c r="Y682" s="1"/>
      <c r="Z682" s="1"/>
    </row>
    <row r="683" spans="1:26" ht="13.5" customHeight="1">
      <c r="A683" s="1"/>
      <c r="B683" s="1"/>
      <c r="C683" s="1"/>
      <c r="D683" s="9"/>
      <c r="E683" s="1"/>
      <c r="F683" s="1"/>
      <c r="G683" s="1"/>
      <c r="H683" s="9"/>
      <c r="I683" s="10"/>
      <c r="J683" s="1"/>
      <c r="K683" s="1"/>
      <c r="L683" s="1"/>
      <c r="M683" s="1"/>
      <c r="N683" s="1"/>
      <c r="O683" s="1"/>
      <c r="P683" s="1"/>
      <c r="Q683" s="1"/>
      <c r="R683" s="1"/>
      <c r="S683" s="1"/>
      <c r="T683" s="1"/>
      <c r="U683" s="1"/>
      <c r="V683" s="1"/>
      <c r="W683" s="1"/>
      <c r="X683" s="1"/>
      <c r="Y683" s="1"/>
      <c r="Z683" s="1"/>
    </row>
    <row r="684" spans="1:26" ht="13.5" customHeight="1">
      <c r="A684" s="1"/>
      <c r="B684" s="1"/>
      <c r="C684" s="1"/>
      <c r="D684" s="9"/>
      <c r="E684" s="1"/>
      <c r="F684" s="1"/>
      <c r="G684" s="1"/>
      <c r="H684" s="9"/>
      <c r="I684" s="10"/>
      <c r="J684" s="1"/>
      <c r="K684" s="1"/>
      <c r="L684" s="1"/>
      <c r="M684" s="1"/>
      <c r="N684" s="1"/>
      <c r="O684" s="1"/>
      <c r="P684" s="1"/>
      <c r="Q684" s="1"/>
      <c r="R684" s="1"/>
      <c r="S684" s="1"/>
      <c r="T684" s="1"/>
      <c r="U684" s="1"/>
      <c r="V684" s="1"/>
      <c r="W684" s="1"/>
      <c r="X684" s="1"/>
      <c r="Y684" s="1"/>
      <c r="Z684" s="1"/>
    </row>
    <row r="685" spans="1:26" ht="13.5" customHeight="1">
      <c r="A685" s="1"/>
      <c r="B685" s="1"/>
      <c r="C685" s="1"/>
      <c r="D685" s="9"/>
      <c r="E685" s="1"/>
      <c r="F685" s="1"/>
      <c r="G685" s="1"/>
      <c r="H685" s="9"/>
      <c r="I685" s="10"/>
      <c r="J685" s="1"/>
      <c r="K685" s="1"/>
      <c r="L685" s="1"/>
      <c r="M685" s="1"/>
      <c r="N685" s="1"/>
      <c r="O685" s="1"/>
      <c r="P685" s="1"/>
      <c r="Q685" s="1"/>
      <c r="R685" s="1"/>
      <c r="S685" s="1"/>
      <c r="T685" s="1"/>
      <c r="U685" s="1"/>
      <c r="V685" s="1"/>
      <c r="W685" s="1"/>
      <c r="X685" s="1"/>
      <c r="Y685" s="1"/>
      <c r="Z685" s="1"/>
    </row>
    <row r="686" spans="1:26" ht="13.5" customHeight="1">
      <c r="A686" s="1"/>
      <c r="B686" s="1"/>
      <c r="C686" s="1"/>
      <c r="D686" s="9"/>
      <c r="E686" s="1"/>
      <c r="F686" s="1"/>
      <c r="G686" s="1"/>
      <c r="H686" s="9"/>
      <c r="I686" s="10"/>
      <c r="J686" s="1"/>
      <c r="K686" s="1"/>
      <c r="L686" s="1"/>
      <c r="M686" s="1"/>
      <c r="N686" s="1"/>
      <c r="O686" s="1"/>
      <c r="P686" s="1"/>
      <c r="Q686" s="1"/>
      <c r="R686" s="1"/>
      <c r="S686" s="1"/>
      <c r="T686" s="1"/>
      <c r="U686" s="1"/>
      <c r="V686" s="1"/>
      <c r="W686" s="1"/>
      <c r="X686" s="1"/>
      <c r="Y686" s="1"/>
      <c r="Z686" s="1"/>
    </row>
    <row r="687" spans="1:26" ht="13.5" customHeight="1">
      <c r="A687" s="1"/>
      <c r="B687" s="1"/>
      <c r="C687" s="1"/>
      <c r="D687" s="9"/>
      <c r="E687" s="1"/>
      <c r="F687" s="1"/>
      <c r="G687" s="1"/>
      <c r="H687" s="9"/>
      <c r="I687" s="10"/>
      <c r="J687" s="1"/>
      <c r="K687" s="1"/>
      <c r="L687" s="1"/>
      <c r="M687" s="1"/>
      <c r="N687" s="1"/>
      <c r="O687" s="1"/>
      <c r="P687" s="1"/>
      <c r="Q687" s="1"/>
      <c r="R687" s="1"/>
      <c r="S687" s="1"/>
      <c r="T687" s="1"/>
      <c r="U687" s="1"/>
      <c r="V687" s="1"/>
      <c r="W687" s="1"/>
      <c r="X687" s="1"/>
      <c r="Y687" s="1"/>
      <c r="Z687" s="1"/>
    </row>
    <row r="688" spans="1:26" ht="13.5" customHeight="1">
      <c r="A688" s="1"/>
      <c r="B688" s="1"/>
      <c r="C688" s="1"/>
      <c r="D688" s="9"/>
      <c r="E688" s="1"/>
      <c r="F688" s="1"/>
      <c r="G688" s="1"/>
      <c r="H688" s="9"/>
      <c r="I688" s="10"/>
      <c r="J688" s="1"/>
      <c r="K688" s="1"/>
      <c r="L688" s="1"/>
      <c r="M688" s="1"/>
      <c r="N688" s="1"/>
      <c r="O688" s="1"/>
      <c r="P688" s="1"/>
      <c r="Q688" s="1"/>
      <c r="R688" s="1"/>
      <c r="S688" s="1"/>
      <c r="T688" s="1"/>
      <c r="U688" s="1"/>
      <c r="V688" s="1"/>
      <c r="W688" s="1"/>
      <c r="X688" s="1"/>
      <c r="Y688" s="1"/>
      <c r="Z688" s="1"/>
    </row>
    <row r="689" spans="1:26" ht="13.5" customHeight="1">
      <c r="A689" s="1"/>
      <c r="B689" s="1"/>
      <c r="C689" s="1"/>
      <c r="D689" s="9"/>
      <c r="E689" s="1"/>
      <c r="F689" s="1"/>
      <c r="G689" s="1"/>
      <c r="H689" s="9"/>
      <c r="I689" s="10"/>
      <c r="J689" s="1"/>
      <c r="K689" s="1"/>
      <c r="L689" s="1"/>
      <c r="M689" s="1"/>
      <c r="N689" s="1"/>
      <c r="O689" s="1"/>
      <c r="P689" s="1"/>
      <c r="Q689" s="1"/>
      <c r="R689" s="1"/>
      <c r="S689" s="1"/>
      <c r="T689" s="1"/>
      <c r="U689" s="1"/>
      <c r="V689" s="1"/>
      <c r="W689" s="1"/>
      <c r="X689" s="1"/>
      <c r="Y689" s="1"/>
      <c r="Z689" s="1"/>
    </row>
    <row r="690" spans="1:26" ht="13.5" customHeight="1">
      <c r="A690" s="1"/>
      <c r="B690" s="1"/>
      <c r="C690" s="1"/>
      <c r="D690" s="9"/>
      <c r="E690" s="1"/>
      <c r="F690" s="1"/>
      <c r="G690" s="1"/>
      <c r="H690" s="9"/>
      <c r="I690" s="10"/>
      <c r="J690" s="1"/>
      <c r="K690" s="1"/>
      <c r="L690" s="1"/>
      <c r="M690" s="1"/>
      <c r="N690" s="1"/>
      <c r="O690" s="1"/>
      <c r="P690" s="1"/>
      <c r="Q690" s="1"/>
      <c r="R690" s="1"/>
      <c r="S690" s="1"/>
      <c r="T690" s="1"/>
      <c r="U690" s="1"/>
      <c r="V690" s="1"/>
      <c r="W690" s="1"/>
      <c r="X690" s="1"/>
      <c r="Y690" s="1"/>
      <c r="Z690" s="1"/>
    </row>
    <row r="691" spans="1:26" ht="13.5" customHeight="1">
      <c r="A691" s="1"/>
      <c r="B691" s="1"/>
      <c r="C691" s="1"/>
      <c r="D691" s="9"/>
      <c r="E691" s="1"/>
      <c r="F691" s="1"/>
      <c r="G691" s="1"/>
      <c r="H691" s="9"/>
      <c r="I691" s="10"/>
      <c r="J691" s="1"/>
      <c r="K691" s="1"/>
      <c r="L691" s="1"/>
      <c r="M691" s="1"/>
      <c r="N691" s="1"/>
      <c r="O691" s="1"/>
      <c r="P691" s="1"/>
      <c r="Q691" s="1"/>
      <c r="R691" s="1"/>
      <c r="S691" s="1"/>
      <c r="T691" s="1"/>
      <c r="U691" s="1"/>
      <c r="V691" s="1"/>
      <c r="W691" s="1"/>
      <c r="X691" s="1"/>
      <c r="Y691" s="1"/>
      <c r="Z691" s="1"/>
    </row>
    <row r="692" spans="1:26" ht="13.5" customHeight="1">
      <c r="A692" s="1"/>
      <c r="B692" s="1"/>
      <c r="C692" s="1"/>
      <c r="D692" s="9"/>
      <c r="E692" s="1"/>
      <c r="F692" s="1"/>
      <c r="G692" s="1"/>
      <c r="H692" s="9"/>
      <c r="I692" s="10"/>
      <c r="J692" s="1"/>
      <c r="K692" s="1"/>
      <c r="L692" s="1"/>
      <c r="M692" s="1"/>
      <c r="N692" s="1"/>
      <c r="O692" s="1"/>
      <c r="P692" s="1"/>
      <c r="Q692" s="1"/>
      <c r="R692" s="1"/>
      <c r="S692" s="1"/>
      <c r="T692" s="1"/>
      <c r="U692" s="1"/>
      <c r="V692" s="1"/>
      <c r="W692" s="1"/>
      <c r="X692" s="1"/>
      <c r="Y692" s="1"/>
      <c r="Z692" s="1"/>
    </row>
    <row r="693" spans="1:26" ht="13.5" customHeight="1">
      <c r="A693" s="1"/>
      <c r="B693" s="1"/>
      <c r="C693" s="1"/>
      <c r="D693" s="9"/>
      <c r="E693" s="1"/>
      <c r="F693" s="1"/>
      <c r="G693" s="1"/>
      <c r="H693" s="9"/>
      <c r="I693" s="10"/>
      <c r="J693" s="1"/>
      <c r="K693" s="1"/>
      <c r="L693" s="1"/>
      <c r="M693" s="1"/>
      <c r="N693" s="1"/>
      <c r="O693" s="1"/>
      <c r="P693" s="1"/>
      <c r="Q693" s="1"/>
      <c r="R693" s="1"/>
      <c r="S693" s="1"/>
      <c r="T693" s="1"/>
      <c r="U693" s="1"/>
      <c r="V693" s="1"/>
      <c r="W693" s="1"/>
      <c r="X693" s="1"/>
      <c r="Y693" s="1"/>
      <c r="Z693" s="1"/>
    </row>
    <row r="694" spans="1:26" ht="13.5" customHeight="1">
      <c r="A694" s="1"/>
      <c r="B694" s="1"/>
      <c r="C694" s="1"/>
      <c r="D694" s="9"/>
      <c r="E694" s="1"/>
      <c r="F694" s="1"/>
      <c r="G694" s="1"/>
      <c r="H694" s="9"/>
      <c r="I694" s="10"/>
      <c r="J694" s="1"/>
      <c r="K694" s="1"/>
      <c r="L694" s="1"/>
      <c r="M694" s="1"/>
      <c r="N694" s="1"/>
      <c r="O694" s="1"/>
      <c r="P694" s="1"/>
      <c r="Q694" s="1"/>
      <c r="R694" s="1"/>
      <c r="S694" s="1"/>
      <c r="T694" s="1"/>
      <c r="U694" s="1"/>
      <c r="V694" s="1"/>
      <c r="W694" s="1"/>
      <c r="X694" s="1"/>
      <c r="Y694" s="1"/>
      <c r="Z694" s="1"/>
    </row>
    <row r="695" spans="1:26" ht="13.5" customHeight="1">
      <c r="A695" s="1"/>
      <c r="B695" s="1"/>
      <c r="C695" s="1"/>
      <c r="D695" s="9"/>
      <c r="E695" s="1"/>
      <c r="F695" s="1"/>
      <c r="G695" s="1"/>
      <c r="H695" s="9"/>
      <c r="I695" s="10"/>
      <c r="J695" s="1"/>
      <c r="K695" s="1"/>
      <c r="L695" s="1"/>
      <c r="M695" s="1"/>
      <c r="N695" s="1"/>
      <c r="O695" s="1"/>
      <c r="P695" s="1"/>
      <c r="Q695" s="1"/>
      <c r="R695" s="1"/>
      <c r="S695" s="1"/>
      <c r="T695" s="1"/>
      <c r="U695" s="1"/>
      <c r="V695" s="1"/>
      <c r="W695" s="1"/>
      <c r="X695" s="1"/>
      <c r="Y695" s="1"/>
      <c r="Z695" s="1"/>
    </row>
    <row r="696" spans="1:26" ht="13.5" customHeight="1">
      <c r="A696" s="1"/>
      <c r="B696" s="1"/>
      <c r="C696" s="1"/>
      <c r="D696" s="9"/>
      <c r="E696" s="1"/>
      <c r="F696" s="1"/>
      <c r="G696" s="1"/>
      <c r="H696" s="9"/>
      <c r="I696" s="10"/>
      <c r="J696" s="1"/>
      <c r="K696" s="1"/>
      <c r="L696" s="1"/>
      <c r="M696" s="1"/>
      <c r="N696" s="1"/>
      <c r="O696" s="1"/>
      <c r="P696" s="1"/>
      <c r="Q696" s="1"/>
      <c r="R696" s="1"/>
      <c r="S696" s="1"/>
      <c r="T696" s="1"/>
      <c r="U696" s="1"/>
      <c r="V696" s="1"/>
      <c r="W696" s="1"/>
      <c r="X696" s="1"/>
      <c r="Y696" s="1"/>
      <c r="Z696" s="1"/>
    </row>
    <row r="697" spans="1:26" ht="13.5" customHeight="1">
      <c r="A697" s="1"/>
      <c r="B697" s="1"/>
      <c r="C697" s="1"/>
      <c r="D697" s="9"/>
      <c r="E697" s="1"/>
      <c r="F697" s="1"/>
      <c r="G697" s="1"/>
      <c r="H697" s="9"/>
      <c r="I697" s="10"/>
      <c r="J697" s="1"/>
      <c r="K697" s="1"/>
      <c r="L697" s="1"/>
      <c r="M697" s="1"/>
      <c r="N697" s="1"/>
      <c r="O697" s="1"/>
      <c r="P697" s="1"/>
      <c r="Q697" s="1"/>
      <c r="R697" s="1"/>
      <c r="S697" s="1"/>
      <c r="T697" s="1"/>
      <c r="U697" s="1"/>
      <c r="V697" s="1"/>
      <c r="W697" s="1"/>
      <c r="X697" s="1"/>
      <c r="Y697" s="1"/>
      <c r="Z697" s="1"/>
    </row>
    <row r="698" spans="1:26" ht="13.5" customHeight="1">
      <c r="A698" s="1"/>
      <c r="B698" s="1"/>
      <c r="C698" s="1"/>
      <c r="D698" s="9"/>
      <c r="E698" s="1"/>
      <c r="F698" s="1"/>
      <c r="G698" s="1"/>
      <c r="H698" s="9"/>
      <c r="I698" s="10"/>
      <c r="J698" s="1"/>
      <c r="K698" s="1"/>
      <c r="L698" s="1"/>
      <c r="M698" s="1"/>
      <c r="N698" s="1"/>
      <c r="O698" s="1"/>
      <c r="P698" s="1"/>
      <c r="Q698" s="1"/>
      <c r="R698" s="1"/>
      <c r="S698" s="1"/>
      <c r="T698" s="1"/>
      <c r="U698" s="1"/>
      <c r="V698" s="1"/>
      <c r="W698" s="1"/>
      <c r="X698" s="1"/>
      <c r="Y698" s="1"/>
      <c r="Z698" s="1"/>
    </row>
    <row r="699" spans="1:26" ht="13.5" customHeight="1">
      <c r="A699" s="1"/>
      <c r="B699" s="1"/>
      <c r="C699" s="1"/>
      <c r="D699" s="9"/>
      <c r="E699" s="1"/>
      <c r="F699" s="1"/>
      <c r="G699" s="1"/>
      <c r="H699" s="9"/>
      <c r="I699" s="10"/>
      <c r="J699" s="1"/>
      <c r="K699" s="1"/>
      <c r="L699" s="1"/>
      <c r="M699" s="1"/>
      <c r="N699" s="1"/>
      <c r="O699" s="1"/>
      <c r="P699" s="1"/>
      <c r="Q699" s="1"/>
      <c r="R699" s="1"/>
      <c r="S699" s="1"/>
      <c r="T699" s="1"/>
      <c r="U699" s="1"/>
      <c r="V699" s="1"/>
      <c r="W699" s="1"/>
      <c r="X699" s="1"/>
      <c r="Y699" s="1"/>
      <c r="Z699" s="1"/>
    </row>
    <row r="700" spans="1:26" ht="13.5" customHeight="1">
      <c r="A700" s="1"/>
      <c r="B700" s="1"/>
      <c r="C700" s="1"/>
      <c r="D700" s="9"/>
      <c r="E700" s="1"/>
      <c r="F700" s="1"/>
      <c r="G700" s="1"/>
      <c r="H700" s="9"/>
      <c r="I700" s="10"/>
      <c r="J700" s="1"/>
      <c r="K700" s="1"/>
      <c r="L700" s="1"/>
      <c r="M700" s="1"/>
      <c r="N700" s="1"/>
      <c r="O700" s="1"/>
      <c r="P700" s="1"/>
      <c r="Q700" s="1"/>
      <c r="R700" s="1"/>
      <c r="S700" s="1"/>
      <c r="T700" s="1"/>
      <c r="U700" s="1"/>
      <c r="V700" s="1"/>
      <c r="W700" s="1"/>
      <c r="X700" s="1"/>
      <c r="Y700" s="1"/>
      <c r="Z700" s="1"/>
    </row>
    <row r="701" spans="1:26" ht="13.5" customHeight="1">
      <c r="A701" s="1"/>
      <c r="B701" s="1"/>
      <c r="C701" s="1"/>
      <c r="D701" s="9"/>
      <c r="E701" s="1"/>
      <c r="F701" s="1"/>
      <c r="G701" s="1"/>
      <c r="H701" s="9"/>
      <c r="I701" s="10"/>
      <c r="J701" s="1"/>
      <c r="K701" s="1"/>
      <c r="L701" s="1"/>
      <c r="M701" s="1"/>
      <c r="N701" s="1"/>
      <c r="O701" s="1"/>
      <c r="P701" s="1"/>
      <c r="Q701" s="1"/>
      <c r="R701" s="1"/>
      <c r="S701" s="1"/>
      <c r="T701" s="1"/>
      <c r="U701" s="1"/>
      <c r="V701" s="1"/>
      <c r="W701" s="1"/>
      <c r="X701" s="1"/>
      <c r="Y701" s="1"/>
      <c r="Z701" s="1"/>
    </row>
    <row r="702" spans="1:26" ht="13.5" customHeight="1">
      <c r="A702" s="1"/>
      <c r="B702" s="1"/>
      <c r="C702" s="1"/>
      <c r="D702" s="9"/>
      <c r="E702" s="1"/>
      <c r="F702" s="1"/>
      <c r="G702" s="1"/>
      <c r="H702" s="9"/>
      <c r="I702" s="10"/>
      <c r="J702" s="1"/>
      <c r="K702" s="1"/>
      <c r="L702" s="1"/>
      <c r="M702" s="1"/>
      <c r="N702" s="1"/>
      <c r="O702" s="1"/>
      <c r="P702" s="1"/>
      <c r="Q702" s="1"/>
      <c r="R702" s="1"/>
      <c r="S702" s="1"/>
      <c r="T702" s="1"/>
      <c r="U702" s="1"/>
      <c r="V702" s="1"/>
      <c r="W702" s="1"/>
      <c r="X702" s="1"/>
      <c r="Y702" s="1"/>
      <c r="Z702" s="1"/>
    </row>
    <row r="703" spans="1:26" ht="13.5" customHeight="1">
      <c r="A703" s="1"/>
      <c r="B703" s="1"/>
      <c r="C703" s="1"/>
      <c r="D703" s="9"/>
      <c r="E703" s="1"/>
      <c r="F703" s="1"/>
      <c r="G703" s="1"/>
      <c r="H703" s="9"/>
      <c r="I703" s="10"/>
      <c r="J703" s="1"/>
      <c r="K703" s="1"/>
      <c r="L703" s="1"/>
      <c r="M703" s="1"/>
      <c r="N703" s="1"/>
      <c r="O703" s="1"/>
      <c r="P703" s="1"/>
      <c r="Q703" s="1"/>
      <c r="R703" s="1"/>
      <c r="S703" s="1"/>
      <c r="T703" s="1"/>
      <c r="U703" s="1"/>
      <c r="V703" s="1"/>
      <c r="W703" s="1"/>
      <c r="X703" s="1"/>
      <c r="Y703" s="1"/>
      <c r="Z703" s="1"/>
    </row>
    <row r="704" spans="1:26" ht="13.5" customHeight="1">
      <c r="A704" s="1"/>
      <c r="B704" s="1"/>
      <c r="C704" s="1"/>
      <c r="D704" s="9"/>
      <c r="E704" s="1"/>
      <c r="F704" s="1"/>
      <c r="G704" s="1"/>
      <c r="H704" s="9"/>
      <c r="I704" s="10"/>
      <c r="J704" s="1"/>
      <c r="K704" s="1"/>
      <c r="L704" s="1"/>
      <c r="M704" s="1"/>
      <c r="N704" s="1"/>
      <c r="O704" s="1"/>
      <c r="P704" s="1"/>
      <c r="Q704" s="1"/>
      <c r="R704" s="1"/>
      <c r="S704" s="1"/>
      <c r="T704" s="1"/>
      <c r="U704" s="1"/>
      <c r="V704" s="1"/>
      <c r="W704" s="1"/>
      <c r="X704" s="1"/>
      <c r="Y704" s="1"/>
      <c r="Z704" s="1"/>
    </row>
    <row r="705" spans="1:26" ht="13.5" customHeight="1">
      <c r="A705" s="1"/>
      <c r="B705" s="1"/>
      <c r="C705" s="1"/>
      <c r="D705" s="9"/>
      <c r="E705" s="1"/>
      <c r="F705" s="1"/>
      <c r="G705" s="1"/>
      <c r="H705" s="9"/>
      <c r="I705" s="10"/>
      <c r="J705" s="1"/>
      <c r="K705" s="1"/>
      <c r="L705" s="1"/>
      <c r="M705" s="1"/>
      <c r="N705" s="1"/>
      <c r="O705" s="1"/>
      <c r="P705" s="1"/>
      <c r="Q705" s="1"/>
      <c r="R705" s="1"/>
      <c r="S705" s="1"/>
      <c r="T705" s="1"/>
      <c r="U705" s="1"/>
      <c r="V705" s="1"/>
      <c r="W705" s="1"/>
      <c r="X705" s="1"/>
      <c r="Y705" s="1"/>
      <c r="Z705" s="1"/>
    </row>
    <row r="706" spans="1:26" ht="13.5" customHeight="1">
      <c r="A706" s="1"/>
      <c r="B706" s="1"/>
      <c r="C706" s="1"/>
      <c r="D706" s="9"/>
      <c r="E706" s="1"/>
      <c r="F706" s="1"/>
      <c r="G706" s="1"/>
      <c r="H706" s="9"/>
      <c r="I706" s="10"/>
      <c r="J706" s="1"/>
      <c r="K706" s="1"/>
      <c r="L706" s="1"/>
      <c r="M706" s="1"/>
      <c r="N706" s="1"/>
      <c r="O706" s="1"/>
      <c r="P706" s="1"/>
      <c r="Q706" s="1"/>
      <c r="R706" s="1"/>
      <c r="S706" s="1"/>
      <c r="T706" s="1"/>
      <c r="U706" s="1"/>
      <c r="V706" s="1"/>
      <c r="W706" s="1"/>
      <c r="X706" s="1"/>
      <c r="Y706" s="1"/>
      <c r="Z706" s="1"/>
    </row>
    <row r="707" spans="1:26" ht="13.5" customHeight="1">
      <c r="A707" s="1"/>
      <c r="B707" s="1"/>
      <c r="C707" s="1"/>
      <c r="D707" s="9"/>
      <c r="E707" s="1"/>
      <c r="F707" s="1"/>
      <c r="G707" s="1"/>
      <c r="H707" s="9"/>
      <c r="I707" s="10"/>
      <c r="J707" s="1"/>
      <c r="K707" s="1"/>
      <c r="L707" s="1"/>
      <c r="M707" s="1"/>
      <c r="N707" s="1"/>
      <c r="O707" s="1"/>
      <c r="P707" s="1"/>
      <c r="Q707" s="1"/>
      <c r="R707" s="1"/>
      <c r="S707" s="1"/>
      <c r="T707" s="1"/>
      <c r="U707" s="1"/>
      <c r="V707" s="1"/>
      <c r="W707" s="1"/>
      <c r="X707" s="1"/>
      <c r="Y707" s="1"/>
      <c r="Z707" s="1"/>
    </row>
    <row r="708" spans="1:26" ht="13.5" customHeight="1">
      <c r="A708" s="1"/>
      <c r="B708" s="1"/>
      <c r="C708" s="1"/>
      <c r="D708" s="9"/>
      <c r="E708" s="1"/>
      <c r="F708" s="1"/>
      <c r="G708" s="1"/>
      <c r="H708" s="9"/>
      <c r="I708" s="10"/>
      <c r="J708" s="1"/>
      <c r="K708" s="1"/>
      <c r="L708" s="1"/>
      <c r="M708" s="1"/>
      <c r="N708" s="1"/>
      <c r="O708" s="1"/>
      <c r="P708" s="1"/>
      <c r="Q708" s="1"/>
      <c r="R708" s="1"/>
      <c r="S708" s="1"/>
      <c r="T708" s="1"/>
      <c r="U708" s="1"/>
      <c r="V708" s="1"/>
      <c r="W708" s="1"/>
      <c r="X708" s="1"/>
      <c r="Y708" s="1"/>
      <c r="Z708" s="1"/>
    </row>
    <row r="709" spans="1:26" ht="13.5" customHeight="1">
      <c r="A709" s="1"/>
      <c r="B709" s="1"/>
      <c r="C709" s="1"/>
      <c r="D709" s="9"/>
      <c r="E709" s="1"/>
      <c r="F709" s="1"/>
      <c r="G709" s="1"/>
      <c r="H709" s="9"/>
      <c r="I709" s="10"/>
      <c r="J709" s="1"/>
      <c r="K709" s="1"/>
      <c r="L709" s="1"/>
      <c r="M709" s="1"/>
      <c r="N709" s="1"/>
      <c r="O709" s="1"/>
      <c r="P709" s="1"/>
      <c r="Q709" s="1"/>
      <c r="R709" s="1"/>
      <c r="S709" s="1"/>
      <c r="T709" s="1"/>
      <c r="U709" s="1"/>
      <c r="V709" s="1"/>
      <c r="W709" s="1"/>
      <c r="X709" s="1"/>
      <c r="Y709" s="1"/>
      <c r="Z709" s="1"/>
    </row>
    <row r="710" spans="1:26" ht="13.5" customHeight="1">
      <c r="A710" s="1"/>
      <c r="B710" s="1"/>
      <c r="C710" s="1"/>
      <c r="D710" s="9"/>
      <c r="E710" s="1"/>
      <c r="F710" s="1"/>
      <c r="G710" s="1"/>
      <c r="H710" s="9"/>
      <c r="I710" s="10"/>
      <c r="J710" s="1"/>
      <c r="K710" s="1"/>
      <c r="L710" s="1"/>
      <c r="M710" s="1"/>
      <c r="N710" s="1"/>
      <c r="O710" s="1"/>
      <c r="P710" s="1"/>
      <c r="Q710" s="1"/>
      <c r="R710" s="1"/>
      <c r="S710" s="1"/>
      <c r="T710" s="1"/>
      <c r="U710" s="1"/>
      <c r="V710" s="1"/>
      <c r="W710" s="1"/>
      <c r="X710" s="1"/>
      <c r="Y710" s="1"/>
      <c r="Z710" s="1"/>
    </row>
    <row r="711" spans="1:26" ht="13.5" customHeight="1">
      <c r="A711" s="1"/>
      <c r="B711" s="1"/>
      <c r="C711" s="1"/>
      <c r="D711" s="9"/>
      <c r="E711" s="1"/>
      <c r="F711" s="1"/>
      <c r="G711" s="1"/>
      <c r="H711" s="9"/>
      <c r="I711" s="10"/>
      <c r="J711" s="1"/>
      <c r="K711" s="1"/>
      <c r="L711" s="1"/>
      <c r="M711" s="1"/>
      <c r="N711" s="1"/>
      <c r="O711" s="1"/>
      <c r="P711" s="1"/>
      <c r="Q711" s="1"/>
      <c r="R711" s="1"/>
      <c r="S711" s="1"/>
      <c r="T711" s="1"/>
      <c r="U711" s="1"/>
      <c r="V711" s="1"/>
      <c r="W711" s="1"/>
      <c r="X711" s="1"/>
      <c r="Y711" s="1"/>
      <c r="Z711" s="1"/>
    </row>
    <row r="712" spans="1:26" ht="13.5" customHeight="1">
      <c r="A712" s="1"/>
      <c r="B712" s="1"/>
      <c r="C712" s="1"/>
      <c r="D712" s="9"/>
      <c r="E712" s="1"/>
      <c r="F712" s="1"/>
      <c r="G712" s="1"/>
      <c r="H712" s="9"/>
      <c r="I712" s="10"/>
      <c r="J712" s="1"/>
      <c r="K712" s="1"/>
      <c r="L712" s="1"/>
      <c r="M712" s="1"/>
      <c r="N712" s="1"/>
      <c r="O712" s="1"/>
      <c r="P712" s="1"/>
      <c r="Q712" s="1"/>
      <c r="R712" s="1"/>
      <c r="S712" s="1"/>
      <c r="T712" s="1"/>
      <c r="U712" s="1"/>
      <c r="V712" s="1"/>
      <c r="W712" s="1"/>
      <c r="X712" s="1"/>
      <c r="Y712" s="1"/>
      <c r="Z712" s="1"/>
    </row>
    <row r="713" spans="1:26" ht="13.5" customHeight="1">
      <c r="A713" s="1"/>
      <c r="B713" s="1"/>
      <c r="C713" s="1"/>
      <c r="D713" s="9"/>
      <c r="E713" s="1"/>
      <c r="F713" s="1"/>
      <c r="G713" s="1"/>
      <c r="H713" s="9"/>
      <c r="I713" s="10"/>
      <c r="J713" s="1"/>
      <c r="K713" s="1"/>
      <c r="L713" s="1"/>
      <c r="M713" s="1"/>
      <c r="N713" s="1"/>
      <c r="O713" s="1"/>
      <c r="P713" s="1"/>
      <c r="Q713" s="1"/>
      <c r="R713" s="1"/>
      <c r="S713" s="1"/>
      <c r="T713" s="1"/>
      <c r="U713" s="1"/>
      <c r="V713" s="1"/>
      <c r="W713" s="1"/>
      <c r="X713" s="1"/>
      <c r="Y713" s="1"/>
      <c r="Z713" s="1"/>
    </row>
    <row r="714" spans="1:26" ht="13.5" customHeight="1">
      <c r="A714" s="1"/>
      <c r="B714" s="1"/>
      <c r="C714" s="1"/>
      <c r="D714" s="9"/>
      <c r="E714" s="1"/>
      <c r="F714" s="1"/>
      <c r="G714" s="1"/>
      <c r="H714" s="9"/>
      <c r="I714" s="10"/>
      <c r="J714" s="1"/>
      <c r="K714" s="1"/>
      <c r="L714" s="1"/>
      <c r="M714" s="1"/>
      <c r="N714" s="1"/>
      <c r="O714" s="1"/>
      <c r="P714" s="1"/>
      <c r="Q714" s="1"/>
      <c r="R714" s="1"/>
      <c r="S714" s="1"/>
      <c r="T714" s="1"/>
      <c r="U714" s="1"/>
      <c r="V714" s="1"/>
      <c r="W714" s="1"/>
      <c r="X714" s="1"/>
      <c r="Y714" s="1"/>
      <c r="Z714" s="1"/>
    </row>
    <row r="715" spans="1:26" ht="13.5" customHeight="1">
      <c r="A715" s="1"/>
      <c r="B715" s="1"/>
      <c r="C715" s="1"/>
      <c r="D715" s="9"/>
      <c r="E715" s="1"/>
      <c r="F715" s="1"/>
      <c r="G715" s="1"/>
      <c r="H715" s="9"/>
      <c r="I715" s="10"/>
      <c r="J715" s="1"/>
      <c r="K715" s="1"/>
      <c r="L715" s="1"/>
      <c r="M715" s="1"/>
      <c r="N715" s="1"/>
      <c r="O715" s="1"/>
      <c r="P715" s="1"/>
      <c r="Q715" s="1"/>
      <c r="R715" s="1"/>
      <c r="S715" s="1"/>
      <c r="T715" s="1"/>
      <c r="U715" s="1"/>
      <c r="V715" s="1"/>
      <c r="W715" s="1"/>
      <c r="X715" s="1"/>
      <c r="Y715" s="1"/>
      <c r="Z715" s="1"/>
    </row>
    <row r="716" spans="1:26" ht="13.5" customHeight="1">
      <c r="A716" s="1"/>
      <c r="B716" s="1"/>
      <c r="C716" s="1"/>
      <c r="D716" s="9"/>
      <c r="E716" s="1"/>
      <c r="F716" s="1"/>
      <c r="G716" s="1"/>
      <c r="H716" s="9"/>
      <c r="I716" s="10"/>
      <c r="J716" s="1"/>
      <c r="K716" s="1"/>
      <c r="L716" s="1"/>
      <c r="M716" s="1"/>
      <c r="N716" s="1"/>
      <c r="O716" s="1"/>
      <c r="P716" s="1"/>
      <c r="Q716" s="1"/>
      <c r="R716" s="1"/>
      <c r="S716" s="1"/>
      <c r="T716" s="1"/>
      <c r="U716" s="1"/>
      <c r="V716" s="1"/>
      <c r="W716" s="1"/>
      <c r="X716" s="1"/>
      <c r="Y716" s="1"/>
      <c r="Z716" s="1"/>
    </row>
    <row r="717" spans="1:26" ht="13.5" customHeight="1">
      <c r="A717" s="1"/>
      <c r="B717" s="1"/>
      <c r="C717" s="1"/>
      <c r="D717" s="9"/>
      <c r="E717" s="1"/>
      <c r="F717" s="1"/>
      <c r="G717" s="1"/>
      <c r="H717" s="9"/>
      <c r="I717" s="10"/>
      <c r="J717" s="1"/>
      <c r="K717" s="1"/>
      <c r="L717" s="1"/>
      <c r="M717" s="1"/>
      <c r="N717" s="1"/>
      <c r="O717" s="1"/>
      <c r="P717" s="1"/>
      <c r="Q717" s="1"/>
      <c r="R717" s="1"/>
      <c r="S717" s="1"/>
      <c r="T717" s="1"/>
      <c r="U717" s="1"/>
      <c r="V717" s="1"/>
      <c r="W717" s="1"/>
      <c r="X717" s="1"/>
      <c r="Y717" s="1"/>
      <c r="Z717" s="1"/>
    </row>
    <row r="718" spans="1:26" ht="13.5" customHeight="1">
      <c r="A718" s="1"/>
      <c r="B718" s="1"/>
      <c r="C718" s="1"/>
      <c r="D718" s="9"/>
      <c r="E718" s="1"/>
      <c r="F718" s="1"/>
      <c r="G718" s="1"/>
      <c r="H718" s="9"/>
      <c r="I718" s="10"/>
      <c r="J718" s="1"/>
      <c r="K718" s="1"/>
      <c r="L718" s="1"/>
      <c r="M718" s="1"/>
      <c r="N718" s="1"/>
      <c r="O718" s="1"/>
      <c r="P718" s="1"/>
      <c r="Q718" s="1"/>
      <c r="R718" s="1"/>
      <c r="S718" s="1"/>
      <c r="T718" s="1"/>
      <c r="U718" s="1"/>
      <c r="V718" s="1"/>
      <c r="W718" s="1"/>
      <c r="X718" s="1"/>
      <c r="Y718" s="1"/>
      <c r="Z718" s="1"/>
    </row>
    <row r="719" spans="1:26" ht="13.5" customHeight="1">
      <c r="A719" s="1"/>
      <c r="B719" s="1"/>
      <c r="C719" s="1"/>
      <c r="D719" s="9"/>
      <c r="E719" s="1"/>
      <c r="F719" s="1"/>
      <c r="G719" s="1"/>
      <c r="H719" s="9"/>
      <c r="I719" s="10"/>
      <c r="J719" s="1"/>
      <c r="K719" s="1"/>
      <c r="L719" s="1"/>
      <c r="M719" s="1"/>
      <c r="N719" s="1"/>
      <c r="O719" s="1"/>
      <c r="P719" s="1"/>
      <c r="Q719" s="1"/>
      <c r="R719" s="1"/>
      <c r="S719" s="1"/>
      <c r="T719" s="1"/>
      <c r="U719" s="1"/>
      <c r="V719" s="1"/>
      <c r="W719" s="1"/>
      <c r="X719" s="1"/>
      <c r="Y719" s="1"/>
      <c r="Z719" s="1"/>
    </row>
    <row r="720" spans="1:26" ht="13.5" customHeight="1">
      <c r="A720" s="1"/>
      <c r="B720" s="1"/>
      <c r="C720" s="1"/>
      <c r="D720" s="9"/>
      <c r="E720" s="1"/>
      <c r="F720" s="1"/>
      <c r="G720" s="1"/>
      <c r="H720" s="9"/>
      <c r="I720" s="10"/>
      <c r="J720" s="1"/>
      <c r="K720" s="1"/>
      <c r="L720" s="1"/>
      <c r="M720" s="1"/>
      <c r="N720" s="1"/>
      <c r="O720" s="1"/>
      <c r="P720" s="1"/>
      <c r="Q720" s="1"/>
      <c r="R720" s="1"/>
      <c r="S720" s="1"/>
      <c r="T720" s="1"/>
      <c r="U720" s="1"/>
      <c r="V720" s="1"/>
      <c r="W720" s="1"/>
      <c r="X720" s="1"/>
      <c r="Y720" s="1"/>
      <c r="Z720" s="1"/>
    </row>
    <row r="721" spans="1:26" ht="13.5" customHeight="1">
      <c r="A721" s="1"/>
      <c r="B721" s="1"/>
      <c r="C721" s="1"/>
      <c r="D721" s="9"/>
      <c r="E721" s="1"/>
      <c r="F721" s="1"/>
      <c r="G721" s="1"/>
      <c r="H721" s="9"/>
      <c r="I721" s="10"/>
      <c r="J721" s="1"/>
      <c r="K721" s="1"/>
      <c r="L721" s="1"/>
      <c r="M721" s="1"/>
      <c r="N721" s="1"/>
      <c r="O721" s="1"/>
      <c r="P721" s="1"/>
      <c r="Q721" s="1"/>
      <c r="R721" s="1"/>
      <c r="S721" s="1"/>
      <c r="T721" s="1"/>
      <c r="U721" s="1"/>
      <c r="V721" s="1"/>
      <c r="W721" s="1"/>
      <c r="X721" s="1"/>
      <c r="Y721" s="1"/>
      <c r="Z721" s="1"/>
    </row>
    <row r="722" spans="1:26" ht="13.5" customHeight="1">
      <c r="A722" s="1"/>
      <c r="B722" s="1"/>
      <c r="C722" s="1"/>
      <c r="D722" s="9"/>
      <c r="E722" s="1"/>
      <c r="F722" s="1"/>
      <c r="G722" s="1"/>
      <c r="H722" s="9"/>
      <c r="I722" s="10"/>
      <c r="J722" s="1"/>
      <c r="K722" s="1"/>
      <c r="L722" s="1"/>
      <c r="M722" s="1"/>
      <c r="N722" s="1"/>
      <c r="O722" s="1"/>
      <c r="P722" s="1"/>
      <c r="Q722" s="1"/>
      <c r="R722" s="1"/>
      <c r="S722" s="1"/>
      <c r="T722" s="1"/>
      <c r="U722" s="1"/>
      <c r="V722" s="1"/>
      <c r="W722" s="1"/>
      <c r="X722" s="1"/>
      <c r="Y722" s="1"/>
      <c r="Z722" s="1"/>
    </row>
    <row r="723" spans="1:26" ht="13.5" customHeight="1">
      <c r="A723" s="1"/>
      <c r="B723" s="1"/>
      <c r="C723" s="1"/>
      <c r="D723" s="9"/>
      <c r="E723" s="1"/>
      <c r="F723" s="1"/>
      <c r="G723" s="1"/>
      <c r="H723" s="9"/>
      <c r="I723" s="10"/>
      <c r="J723" s="1"/>
      <c r="K723" s="1"/>
      <c r="L723" s="1"/>
      <c r="M723" s="1"/>
      <c r="N723" s="1"/>
      <c r="O723" s="1"/>
      <c r="P723" s="1"/>
      <c r="Q723" s="1"/>
      <c r="R723" s="1"/>
      <c r="S723" s="1"/>
      <c r="T723" s="1"/>
      <c r="U723" s="1"/>
      <c r="V723" s="1"/>
      <c r="W723" s="1"/>
      <c r="X723" s="1"/>
      <c r="Y723" s="1"/>
      <c r="Z723" s="1"/>
    </row>
    <row r="724" spans="1:26" ht="13.5" customHeight="1">
      <c r="A724" s="1"/>
      <c r="B724" s="1"/>
      <c r="C724" s="1"/>
      <c r="D724" s="9"/>
      <c r="E724" s="1"/>
      <c r="F724" s="1"/>
      <c r="G724" s="1"/>
      <c r="H724" s="9"/>
      <c r="I724" s="10"/>
      <c r="J724" s="1"/>
      <c r="K724" s="1"/>
      <c r="L724" s="1"/>
      <c r="M724" s="1"/>
      <c r="N724" s="1"/>
      <c r="O724" s="1"/>
      <c r="P724" s="1"/>
      <c r="Q724" s="1"/>
      <c r="R724" s="1"/>
      <c r="S724" s="1"/>
      <c r="T724" s="1"/>
      <c r="U724" s="1"/>
      <c r="V724" s="1"/>
      <c r="W724" s="1"/>
      <c r="X724" s="1"/>
      <c r="Y724" s="1"/>
      <c r="Z724" s="1"/>
    </row>
    <row r="725" spans="1:26" ht="13.5" customHeight="1">
      <c r="A725" s="1"/>
      <c r="B725" s="1"/>
      <c r="C725" s="1"/>
      <c r="D725" s="9"/>
      <c r="E725" s="1"/>
      <c r="F725" s="1"/>
      <c r="G725" s="1"/>
      <c r="H725" s="9"/>
      <c r="I725" s="10"/>
      <c r="J725" s="1"/>
      <c r="K725" s="1"/>
      <c r="L725" s="1"/>
      <c r="M725" s="1"/>
      <c r="N725" s="1"/>
      <c r="O725" s="1"/>
      <c r="P725" s="1"/>
      <c r="Q725" s="1"/>
      <c r="R725" s="1"/>
      <c r="S725" s="1"/>
      <c r="T725" s="1"/>
      <c r="U725" s="1"/>
      <c r="V725" s="1"/>
      <c r="W725" s="1"/>
      <c r="X725" s="1"/>
      <c r="Y725" s="1"/>
      <c r="Z725" s="1"/>
    </row>
    <row r="726" spans="1:26" ht="13.5" customHeight="1">
      <c r="A726" s="1"/>
      <c r="B726" s="1"/>
      <c r="C726" s="1"/>
      <c r="D726" s="9"/>
      <c r="E726" s="1"/>
      <c r="F726" s="1"/>
      <c r="G726" s="1"/>
      <c r="H726" s="9"/>
      <c r="I726" s="10"/>
      <c r="J726" s="1"/>
      <c r="K726" s="1"/>
      <c r="L726" s="1"/>
      <c r="M726" s="1"/>
      <c r="N726" s="1"/>
      <c r="O726" s="1"/>
      <c r="P726" s="1"/>
      <c r="Q726" s="1"/>
      <c r="R726" s="1"/>
      <c r="S726" s="1"/>
      <c r="T726" s="1"/>
      <c r="U726" s="1"/>
      <c r="V726" s="1"/>
      <c r="W726" s="1"/>
      <c r="X726" s="1"/>
      <c r="Y726" s="1"/>
      <c r="Z726" s="1"/>
    </row>
    <row r="727" spans="1:26" ht="13.5" customHeight="1">
      <c r="A727" s="1"/>
      <c r="B727" s="1"/>
      <c r="C727" s="1"/>
      <c r="D727" s="9"/>
      <c r="E727" s="1"/>
      <c r="F727" s="1"/>
      <c r="G727" s="1"/>
      <c r="H727" s="9"/>
      <c r="I727" s="10"/>
      <c r="J727" s="1"/>
      <c r="K727" s="1"/>
      <c r="L727" s="1"/>
      <c r="M727" s="1"/>
      <c r="N727" s="1"/>
      <c r="O727" s="1"/>
      <c r="P727" s="1"/>
      <c r="Q727" s="1"/>
      <c r="R727" s="1"/>
      <c r="S727" s="1"/>
      <c r="T727" s="1"/>
      <c r="U727" s="1"/>
      <c r="V727" s="1"/>
      <c r="W727" s="1"/>
      <c r="X727" s="1"/>
      <c r="Y727" s="1"/>
      <c r="Z727" s="1"/>
    </row>
    <row r="728" spans="1:26" ht="13.5" customHeight="1">
      <c r="A728" s="1"/>
      <c r="B728" s="1"/>
      <c r="C728" s="1"/>
      <c r="D728" s="9"/>
      <c r="E728" s="1"/>
      <c r="F728" s="1"/>
      <c r="G728" s="1"/>
      <c r="H728" s="9"/>
      <c r="I728" s="10"/>
      <c r="J728" s="1"/>
      <c r="K728" s="1"/>
      <c r="L728" s="1"/>
      <c r="M728" s="1"/>
      <c r="N728" s="1"/>
      <c r="O728" s="1"/>
      <c r="P728" s="1"/>
      <c r="Q728" s="1"/>
      <c r="R728" s="1"/>
      <c r="S728" s="1"/>
      <c r="T728" s="1"/>
      <c r="U728" s="1"/>
      <c r="V728" s="1"/>
      <c r="W728" s="1"/>
      <c r="X728" s="1"/>
      <c r="Y728" s="1"/>
      <c r="Z728" s="1"/>
    </row>
    <row r="729" spans="1:26" ht="13.5" customHeight="1">
      <c r="A729" s="1"/>
      <c r="B729" s="1"/>
      <c r="C729" s="1"/>
      <c r="D729" s="9"/>
      <c r="E729" s="1"/>
      <c r="F729" s="1"/>
      <c r="G729" s="1"/>
      <c r="H729" s="9"/>
      <c r="I729" s="10"/>
      <c r="J729" s="1"/>
      <c r="K729" s="1"/>
      <c r="L729" s="1"/>
      <c r="M729" s="1"/>
      <c r="N729" s="1"/>
      <c r="O729" s="1"/>
      <c r="P729" s="1"/>
      <c r="Q729" s="1"/>
      <c r="R729" s="1"/>
      <c r="S729" s="1"/>
      <c r="T729" s="1"/>
      <c r="U729" s="1"/>
      <c r="V729" s="1"/>
      <c r="W729" s="1"/>
      <c r="X729" s="1"/>
      <c r="Y729" s="1"/>
      <c r="Z729" s="1"/>
    </row>
    <row r="730" spans="1:26" ht="13.5" customHeight="1">
      <c r="A730" s="1"/>
      <c r="B730" s="1"/>
      <c r="C730" s="1"/>
      <c r="D730" s="9"/>
      <c r="E730" s="1"/>
      <c r="F730" s="1"/>
      <c r="G730" s="1"/>
      <c r="H730" s="9"/>
      <c r="I730" s="10"/>
      <c r="J730" s="1"/>
      <c r="K730" s="1"/>
      <c r="L730" s="1"/>
      <c r="M730" s="1"/>
      <c r="N730" s="1"/>
      <c r="O730" s="1"/>
      <c r="P730" s="1"/>
      <c r="Q730" s="1"/>
      <c r="R730" s="1"/>
      <c r="S730" s="1"/>
      <c r="T730" s="1"/>
      <c r="U730" s="1"/>
      <c r="V730" s="1"/>
      <c r="W730" s="1"/>
      <c r="X730" s="1"/>
      <c r="Y730" s="1"/>
      <c r="Z730" s="1"/>
    </row>
    <row r="731" spans="1:26" ht="13.5" customHeight="1">
      <c r="A731" s="1"/>
      <c r="B731" s="1"/>
      <c r="C731" s="1"/>
      <c r="D731" s="9"/>
      <c r="E731" s="1"/>
      <c r="F731" s="1"/>
      <c r="G731" s="1"/>
      <c r="H731" s="9"/>
      <c r="I731" s="10"/>
      <c r="J731" s="1"/>
      <c r="K731" s="1"/>
      <c r="L731" s="1"/>
      <c r="M731" s="1"/>
      <c r="N731" s="1"/>
      <c r="O731" s="1"/>
      <c r="P731" s="1"/>
      <c r="Q731" s="1"/>
      <c r="R731" s="1"/>
      <c r="S731" s="1"/>
      <c r="T731" s="1"/>
      <c r="U731" s="1"/>
      <c r="V731" s="1"/>
      <c r="W731" s="1"/>
      <c r="X731" s="1"/>
      <c r="Y731" s="1"/>
      <c r="Z731" s="1"/>
    </row>
    <row r="732" spans="1:26" ht="13.5" customHeight="1">
      <c r="A732" s="1"/>
      <c r="B732" s="1"/>
      <c r="C732" s="1"/>
      <c r="D732" s="9"/>
      <c r="E732" s="1"/>
      <c r="F732" s="1"/>
      <c r="G732" s="1"/>
      <c r="H732" s="9"/>
      <c r="I732" s="10"/>
      <c r="J732" s="1"/>
      <c r="K732" s="1"/>
      <c r="L732" s="1"/>
      <c r="M732" s="1"/>
      <c r="N732" s="1"/>
      <c r="O732" s="1"/>
      <c r="P732" s="1"/>
      <c r="Q732" s="1"/>
      <c r="R732" s="1"/>
      <c r="S732" s="1"/>
      <c r="T732" s="1"/>
      <c r="U732" s="1"/>
      <c r="V732" s="1"/>
      <c r="W732" s="1"/>
      <c r="X732" s="1"/>
      <c r="Y732" s="1"/>
      <c r="Z732" s="1"/>
    </row>
    <row r="733" spans="1:26" ht="13.5" customHeight="1">
      <c r="A733" s="1"/>
      <c r="B733" s="1"/>
      <c r="C733" s="1"/>
      <c r="D733" s="9"/>
      <c r="E733" s="1"/>
      <c r="F733" s="1"/>
      <c r="G733" s="1"/>
      <c r="H733" s="9"/>
      <c r="I733" s="10"/>
      <c r="J733" s="1"/>
      <c r="K733" s="1"/>
      <c r="L733" s="1"/>
      <c r="M733" s="1"/>
      <c r="N733" s="1"/>
      <c r="O733" s="1"/>
      <c r="P733" s="1"/>
      <c r="Q733" s="1"/>
      <c r="R733" s="1"/>
      <c r="S733" s="1"/>
      <c r="T733" s="1"/>
      <c r="U733" s="1"/>
      <c r="V733" s="1"/>
      <c r="W733" s="1"/>
      <c r="X733" s="1"/>
      <c r="Y733" s="1"/>
      <c r="Z733" s="1"/>
    </row>
    <row r="734" spans="1:26" ht="13.5" customHeight="1">
      <c r="A734" s="1"/>
      <c r="B734" s="1"/>
      <c r="C734" s="1"/>
      <c r="D734" s="9"/>
      <c r="E734" s="1"/>
      <c r="F734" s="1"/>
      <c r="G734" s="1"/>
      <c r="H734" s="9"/>
      <c r="I734" s="10"/>
      <c r="J734" s="1"/>
      <c r="K734" s="1"/>
      <c r="L734" s="1"/>
      <c r="M734" s="1"/>
      <c r="N734" s="1"/>
      <c r="O734" s="1"/>
      <c r="P734" s="1"/>
      <c r="Q734" s="1"/>
      <c r="R734" s="1"/>
      <c r="S734" s="1"/>
      <c r="T734" s="1"/>
      <c r="U734" s="1"/>
      <c r="V734" s="1"/>
      <c r="W734" s="1"/>
      <c r="X734" s="1"/>
      <c r="Y734" s="1"/>
      <c r="Z734" s="1"/>
    </row>
    <row r="735" spans="1:26" ht="13.5" customHeight="1">
      <c r="A735" s="1"/>
      <c r="B735" s="1"/>
      <c r="C735" s="1"/>
      <c r="D735" s="9"/>
      <c r="E735" s="1"/>
      <c r="F735" s="1"/>
      <c r="G735" s="1"/>
      <c r="H735" s="9"/>
      <c r="I735" s="10"/>
      <c r="J735" s="1"/>
      <c r="K735" s="1"/>
      <c r="L735" s="1"/>
      <c r="M735" s="1"/>
      <c r="N735" s="1"/>
      <c r="O735" s="1"/>
      <c r="P735" s="1"/>
      <c r="Q735" s="1"/>
      <c r="R735" s="1"/>
      <c r="S735" s="1"/>
      <c r="T735" s="1"/>
      <c r="U735" s="1"/>
      <c r="V735" s="1"/>
      <c r="W735" s="1"/>
      <c r="X735" s="1"/>
      <c r="Y735" s="1"/>
      <c r="Z735" s="1"/>
    </row>
    <row r="736" spans="1:26" ht="13.5" customHeight="1">
      <c r="A736" s="1"/>
      <c r="B736" s="1"/>
      <c r="C736" s="1"/>
      <c r="D736" s="9"/>
      <c r="E736" s="1"/>
      <c r="F736" s="1"/>
      <c r="G736" s="1"/>
      <c r="H736" s="9"/>
      <c r="I736" s="10"/>
      <c r="J736" s="1"/>
      <c r="K736" s="1"/>
      <c r="L736" s="1"/>
      <c r="M736" s="1"/>
      <c r="N736" s="1"/>
      <c r="O736" s="1"/>
      <c r="P736" s="1"/>
      <c r="Q736" s="1"/>
      <c r="R736" s="1"/>
      <c r="S736" s="1"/>
      <c r="T736" s="1"/>
      <c r="U736" s="1"/>
      <c r="V736" s="1"/>
      <c r="W736" s="1"/>
      <c r="X736" s="1"/>
      <c r="Y736" s="1"/>
      <c r="Z736" s="1"/>
    </row>
    <row r="737" spans="1:26" ht="13.5" customHeight="1">
      <c r="A737" s="1"/>
      <c r="B737" s="1"/>
      <c r="C737" s="1"/>
      <c r="D737" s="9"/>
      <c r="E737" s="1"/>
      <c r="F737" s="1"/>
      <c r="G737" s="1"/>
      <c r="H737" s="9"/>
      <c r="I737" s="10"/>
      <c r="J737" s="1"/>
      <c r="K737" s="1"/>
      <c r="L737" s="1"/>
      <c r="M737" s="1"/>
      <c r="N737" s="1"/>
      <c r="O737" s="1"/>
      <c r="P737" s="1"/>
      <c r="Q737" s="1"/>
      <c r="R737" s="1"/>
      <c r="S737" s="1"/>
      <c r="T737" s="1"/>
      <c r="U737" s="1"/>
      <c r="V737" s="1"/>
      <c r="W737" s="1"/>
      <c r="X737" s="1"/>
      <c r="Y737" s="1"/>
      <c r="Z737" s="1"/>
    </row>
    <row r="738" spans="1:26" ht="13.5" customHeight="1">
      <c r="A738" s="1"/>
      <c r="B738" s="1"/>
      <c r="C738" s="1"/>
      <c r="D738" s="9"/>
      <c r="E738" s="1"/>
      <c r="F738" s="1"/>
      <c r="G738" s="1"/>
      <c r="H738" s="9"/>
      <c r="I738" s="10"/>
      <c r="J738" s="1"/>
      <c r="K738" s="1"/>
      <c r="L738" s="1"/>
      <c r="M738" s="1"/>
      <c r="N738" s="1"/>
      <c r="O738" s="1"/>
      <c r="P738" s="1"/>
      <c r="Q738" s="1"/>
      <c r="R738" s="1"/>
      <c r="S738" s="1"/>
      <c r="T738" s="1"/>
      <c r="U738" s="1"/>
      <c r="V738" s="1"/>
      <c r="W738" s="1"/>
      <c r="X738" s="1"/>
      <c r="Y738" s="1"/>
      <c r="Z738" s="1"/>
    </row>
    <row r="739" spans="1:26" ht="13.5" customHeight="1">
      <c r="A739" s="1"/>
      <c r="B739" s="1"/>
      <c r="C739" s="1"/>
      <c r="D739" s="9"/>
      <c r="E739" s="1"/>
      <c r="F739" s="1"/>
      <c r="G739" s="1"/>
      <c r="H739" s="9"/>
      <c r="I739" s="10"/>
      <c r="J739" s="1"/>
      <c r="K739" s="1"/>
      <c r="L739" s="1"/>
      <c r="M739" s="1"/>
      <c r="N739" s="1"/>
      <c r="O739" s="1"/>
      <c r="P739" s="1"/>
      <c r="Q739" s="1"/>
      <c r="R739" s="1"/>
      <c r="S739" s="1"/>
      <c r="T739" s="1"/>
      <c r="U739" s="1"/>
      <c r="V739" s="1"/>
      <c r="W739" s="1"/>
      <c r="X739" s="1"/>
      <c r="Y739" s="1"/>
      <c r="Z739" s="1"/>
    </row>
    <row r="740" spans="1:26" ht="13.5" customHeight="1">
      <c r="A740" s="1"/>
      <c r="B740" s="1"/>
      <c r="C740" s="1"/>
      <c r="D740" s="9"/>
      <c r="E740" s="1"/>
      <c r="F740" s="1"/>
      <c r="G740" s="1"/>
      <c r="H740" s="9"/>
      <c r="I740" s="10"/>
      <c r="J740" s="1"/>
      <c r="K740" s="1"/>
      <c r="L740" s="1"/>
      <c r="M740" s="1"/>
      <c r="N740" s="1"/>
      <c r="O740" s="1"/>
      <c r="P740" s="1"/>
      <c r="Q740" s="1"/>
      <c r="R740" s="1"/>
      <c r="S740" s="1"/>
      <c r="T740" s="1"/>
      <c r="U740" s="1"/>
      <c r="V740" s="1"/>
      <c r="W740" s="1"/>
      <c r="X740" s="1"/>
      <c r="Y740" s="1"/>
      <c r="Z740" s="1"/>
    </row>
    <row r="741" spans="1:26" ht="13.5" customHeight="1">
      <c r="A741" s="1"/>
      <c r="B741" s="1"/>
      <c r="C741" s="1"/>
      <c r="D741" s="9"/>
      <c r="E741" s="1"/>
      <c r="F741" s="1"/>
      <c r="G741" s="1"/>
      <c r="H741" s="9"/>
      <c r="I741" s="10"/>
      <c r="J741" s="1"/>
      <c r="K741" s="1"/>
      <c r="L741" s="1"/>
      <c r="M741" s="1"/>
      <c r="N741" s="1"/>
      <c r="O741" s="1"/>
      <c r="P741" s="1"/>
      <c r="Q741" s="1"/>
      <c r="R741" s="1"/>
      <c r="S741" s="1"/>
      <c r="T741" s="1"/>
      <c r="U741" s="1"/>
      <c r="V741" s="1"/>
      <c r="W741" s="1"/>
      <c r="X741" s="1"/>
      <c r="Y741" s="1"/>
      <c r="Z741" s="1"/>
    </row>
    <row r="742" spans="1:26" ht="13.5" customHeight="1">
      <c r="A742" s="1"/>
      <c r="B742" s="1"/>
      <c r="C742" s="1"/>
      <c r="D742" s="9"/>
      <c r="E742" s="1"/>
      <c r="F742" s="1"/>
      <c r="G742" s="1"/>
      <c r="H742" s="9"/>
      <c r="I742" s="10"/>
      <c r="J742" s="1"/>
      <c r="K742" s="1"/>
      <c r="L742" s="1"/>
      <c r="M742" s="1"/>
      <c r="N742" s="1"/>
      <c r="O742" s="1"/>
      <c r="P742" s="1"/>
      <c r="Q742" s="1"/>
      <c r="R742" s="1"/>
      <c r="S742" s="1"/>
      <c r="T742" s="1"/>
      <c r="U742" s="1"/>
      <c r="V742" s="1"/>
      <c r="W742" s="1"/>
      <c r="X742" s="1"/>
      <c r="Y742" s="1"/>
      <c r="Z742" s="1"/>
    </row>
    <row r="743" spans="1:26" ht="13.5" customHeight="1">
      <c r="A743" s="1"/>
      <c r="B743" s="1"/>
      <c r="C743" s="1"/>
      <c r="D743" s="9"/>
      <c r="E743" s="1"/>
      <c r="F743" s="1"/>
      <c r="G743" s="1"/>
      <c r="H743" s="9"/>
      <c r="I743" s="10"/>
      <c r="J743" s="1"/>
      <c r="K743" s="1"/>
      <c r="L743" s="1"/>
      <c r="M743" s="1"/>
      <c r="N743" s="1"/>
      <c r="O743" s="1"/>
      <c r="P743" s="1"/>
      <c r="Q743" s="1"/>
      <c r="R743" s="1"/>
      <c r="S743" s="1"/>
      <c r="T743" s="1"/>
      <c r="U743" s="1"/>
      <c r="V743" s="1"/>
      <c r="W743" s="1"/>
      <c r="X743" s="1"/>
      <c r="Y743" s="1"/>
      <c r="Z743" s="1"/>
    </row>
    <row r="744" spans="1:26" ht="13.5" customHeight="1">
      <c r="A744" s="1"/>
      <c r="B744" s="1"/>
      <c r="C744" s="1"/>
      <c r="D744" s="9"/>
      <c r="E744" s="1"/>
      <c r="F744" s="1"/>
      <c r="G744" s="1"/>
      <c r="H744" s="9"/>
      <c r="I744" s="10"/>
      <c r="J744" s="1"/>
      <c r="K744" s="1"/>
      <c r="L744" s="1"/>
      <c r="M744" s="1"/>
      <c r="N744" s="1"/>
      <c r="O744" s="1"/>
      <c r="P744" s="1"/>
      <c r="Q744" s="1"/>
      <c r="R744" s="1"/>
      <c r="S744" s="1"/>
      <c r="T744" s="1"/>
      <c r="U744" s="1"/>
      <c r="V744" s="1"/>
      <c r="W744" s="1"/>
      <c r="X744" s="1"/>
      <c r="Y744" s="1"/>
      <c r="Z744" s="1"/>
    </row>
    <row r="745" spans="1:26" ht="13.5" customHeight="1">
      <c r="A745" s="1"/>
      <c r="B745" s="1"/>
      <c r="C745" s="1"/>
      <c r="D745" s="9"/>
      <c r="E745" s="1"/>
      <c r="F745" s="1"/>
      <c r="G745" s="1"/>
      <c r="H745" s="9"/>
      <c r="I745" s="10"/>
      <c r="J745" s="1"/>
      <c r="K745" s="1"/>
      <c r="L745" s="1"/>
      <c r="M745" s="1"/>
      <c r="N745" s="1"/>
      <c r="O745" s="1"/>
      <c r="P745" s="1"/>
      <c r="Q745" s="1"/>
      <c r="R745" s="1"/>
      <c r="S745" s="1"/>
      <c r="T745" s="1"/>
      <c r="U745" s="1"/>
      <c r="V745" s="1"/>
      <c r="W745" s="1"/>
      <c r="X745" s="1"/>
      <c r="Y745" s="1"/>
      <c r="Z745" s="1"/>
    </row>
    <row r="746" spans="1:26" ht="13.5" customHeight="1">
      <c r="A746" s="1"/>
      <c r="B746" s="1"/>
      <c r="C746" s="1"/>
      <c r="D746" s="9"/>
      <c r="E746" s="1"/>
      <c r="F746" s="1"/>
      <c r="G746" s="1"/>
      <c r="H746" s="9"/>
      <c r="I746" s="10"/>
      <c r="J746" s="1"/>
      <c r="K746" s="1"/>
      <c r="L746" s="1"/>
      <c r="M746" s="1"/>
      <c r="N746" s="1"/>
      <c r="O746" s="1"/>
      <c r="P746" s="1"/>
      <c r="Q746" s="1"/>
      <c r="R746" s="1"/>
      <c r="S746" s="1"/>
      <c r="T746" s="1"/>
      <c r="U746" s="1"/>
      <c r="V746" s="1"/>
      <c r="W746" s="1"/>
      <c r="X746" s="1"/>
      <c r="Y746" s="1"/>
      <c r="Z746" s="1"/>
    </row>
    <row r="747" spans="1:26" ht="13.5" customHeight="1">
      <c r="A747" s="1"/>
      <c r="B747" s="1"/>
      <c r="C747" s="1"/>
      <c r="D747" s="9"/>
      <c r="E747" s="1"/>
      <c r="F747" s="1"/>
      <c r="G747" s="1"/>
      <c r="H747" s="9"/>
      <c r="I747" s="10"/>
      <c r="J747" s="1"/>
      <c r="K747" s="1"/>
      <c r="L747" s="1"/>
      <c r="M747" s="1"/>
      <c r="N747" s="1"/>
      <c r="O747" s="1"/>
      <c r="P747" s="1"/>
      <c r="Q747" s="1"/>
      <c r="R747" s="1"/>
      <c r="S747" s="1"/>
      <c r="T747" s="1"/>
      <c r="U747" s="1"/>
      <c r="V747" s="1"/>
      <c r="W747" s="1"/>
      <c r="X747" s="1"/>
      <c r="Y747" s="1"/>
      <c r="Z747" s="1"/>
    </row>
    <row r="748" spans="1:26" ht="13.5" customHeight="1">
      <c r="A748" s="1"/>
      <c r="B748" s="1"/>
      <c r="C748" s="1"/>
      <c r="D748" s="9"/>
      <c r="E748" s="1"/>
      <c r="F748" s="1"/>
      <c r="G748" s="1"/>
      <c r="H748" s="9"/>
      <c r="I748" s="10"/>
      <c r="J748" s="1"/>
      <c r="K748" s="1"/>
      <c r="L748" s="1"/>
      <c r="M748" s="1"/>
      <c r="N748" s="1"/>
      <c r="O748" s="1"/>
      <c r="P748" s="1"/>
      <c r="Q748" s="1"/>
      <c r="R748" s="1"/>
      <c r="S748" s="1"/>
      <c r="T748" s="1"/>
      <c r="U748" s="1"/>
      <c r="V748" s="1"/>
      <c r="W748" s="1"/>
      <c r="X748" s="1"/>
      <c r="Y748" s="1"/>
      <c r="Z748" s="1"/>
    </row>
    <row r="749" spans="1:26" ht="13.5" customHeight="1">
      <c r="A749" s="1"/>
      <c r="B749" s="1"/>
      <c r="C749" s="1"/>
      <c r="D749" s="9"/>
      <c r="E749" s="1"/>
      <c r="F749" s="1"/>
      <c r="G749" s="1"/>
      <c r="H749" s="9"/>
      <c r="I749" s="10"/>
      <c r="J749" s="1"/>
      <c r="K749" s="1"/>
      <c r="L749" s="1"/>
      <c r="M749" s="1"/>
      <c r="N749" s="1"/>
      <c r="O749" s="1"/>
      <c r="P749" s="1"/>
      <c r="Q749" s="1"/>
      <c r="R749" s="1"/>
      <c r="S749" s="1"/>
      <c r="T749" s="1"/>
      <c r="U749" s="1"/>
      <c r="V749" s="1"/>
      <c r="W749" s="1"/>
      <c r="X749" s="1"/>
      <c r="Y749" s="1"/>
      <c r="Z749" s="1"/>
    </row>
    <row r="750" spans="1:26" ht="13.5" customHeight="1">
      <c r="A750" s="1"/>
      <c r="B750" s="1"/>
      <c r="C750" s="1"/>
      <c r="D750" s="9"/>
      <c r="E750" s="1"/>
      <c r="F750" s="1"/>
      <c r="G750" s="1"/>
      <c r="H750" s="9"/>
      <c r="I750" s="10"/>
      <c r="J750" s="1"/>
      <c r="K750" s="1"/>
      <c r="L750" s="1"/>
      <c r="M750" s="1"/>
      <c r="N750" s="1"/>
      <c r="O750" s="1"/>
      <c r="P750" s="1"/>
      <c r="Q750" s="1"/>
      <c r="R750" s="1"/>
      <c r="S750" s="1"/>
      <c r="T750" s="1"/>
      <c r="U750" s="1"/>
      <c r="V750" s="1"/>
      <c r="W750" s="1"/>
      <c r="X750" s="1"/>
      <c r="Y750" s="1"/>
      <c r="Z750" s="1"/>
    </row>
    <row r="751" spans="1:26" ht="13.5" customHeight="1">
      <c r="A751" s="1"/>
      <c r="B751" s="1"/>
      <c r="C751" s="1"/>
      <c r="D751" s="9"/>
      <c r="E751" s="1"/>
      <c r="F751" s="1"/>
      <c r="G751" s="1"/>
      <c r="H751" s="9"/>
      <c r="I751" s="10"/>
      <c r="J751" s="1"/>
      <c r="K751" s="1"/>
      <c r="L751" s="1"/>
      <c r="M751" s="1"/>
      <c r="N751" s="1"/>
      <c r="O751" s="1"/>
      <c r="P751" s="1"/>
      <c r="Q751" s="1"/>
      <c r="R751" s="1"/>
      <c r="S751" s="1"/>
      <c r="T751" s="1"/>
      <c r="U751" s="1"/>
      <c r="V751" s="1"/>
      <c r="W751" s="1"/>
      <c r="X751" s="1"/>
      <c r="Y751" s="1"/>
      <c r="Z751" s="1"/>
    </row>
    <row r="752" spans="1:26" ht="13.5" customHeight="1">
      <c r="A752" s="1"/>
      <c r="B752" s="1"/>
      <c r="C752" s="1"/>
      <c r="D752" s="9"/>
      <c r="E752" s="1"/>
      <c r="F752" s="1"/>
      <c r="G752" s="1"/>
      <c r="H752" s="9"/>
      <c r="I752" s="10"/>
      <c r="J752" s="1"/>
      <c r="K752" s="1"/>
      <c r="L752" s="1"/>
      <c r="M752" s="1"/>
      <c r="N752" s="1"/>
      <c r="O752" s="1"/>
      <c r="P752" s="1"/>
      <c r="Q752" s="1"/>
      <c r="R752" s="1"/>
      <c r="S752" s="1"/>
      <c r="T752" s="1"/>
      <c r="U752" s="1"/>
      <c r="V752" s="1"/>
      <c r="W752" s="1"/>
      <c r="X752" s="1"/>
      <c r="Y752" s="1"/>
      <c r="Z752" s="1"/>
    </row>
    <row r="753" spans="1:26" ht="13.5" customHeight="1">
      <c r="A753" s="1"/>
      <c r="B753" s="1"/>
      <c r="C753" s="1"/>
      <c r="D753" s="9"/>
      <c r="E753" s="1"/>
      <c r="F753" s="1"/>
      <c r="G753" s="1"/>
      <c r="H753" s="9"/>
      <c r="I753" s="10"/>
      <c r="J753" s="1"/>
      <c r="K753" s="1"/>
      <c r="L753" s="1"/>
      <c r="M753" s="1"/>
      <c r="N753" s="1"/>
      <c r="O753" s="1"/>
      <c r="P753" s="1"/>
      <c r="Q753" s="1"/>
      <c r="R753" s="1"/>
      <c r="S753" s="1"/>
      <c r="T753" s="1"/>
      <c r="U753" s="1"/>
      <c r="V753" s="1"/>
      <c r="W753" s="1"/>
      <c r="X753" s="1"/>
      <c r="Y753" s="1"/>
      <c r="Z753" s="1"/>
    </row>
    <row r="754" spans="1:26" ht="13.5" customHeight="1">
      <c r="A754" s="1"/>
      <c r="B754" s="1"/>
      <c r="C754" s="1"/>
      <c r="D754" s="9"/>
      <c r="E754" s="1"/>
      <c r="F754" s="1"/>
      <c r="G754" s="1"/>
      <c r="H754" s="9"/>
      <c r="I754" s="10"/>
      <c r="J754" s="1"/>
      <c r="K754" s="1"/>
      <c r="L754" s="1"/>
      <c r="M754" s="1"/>
      <c r="N754" s="1"/>
      <c r="O754" s="1"/>
      <c r="P754" s="1"/>
      <c r="Q754" s="1"/>
      <c r="R754" s="1"/>
      <c r="S754" s="1"/>
      <c r="T754" s="1"/>
      <c r="U754" s="1"/>
      <c r="V754" s="1"/>
      <c r="W754" s="1"/>
      <c r="X754" s="1"/>
      <c r="Y754" s="1"/>
      <c r="Z754" s="1"/>
    </row>
    <row r="755" spans="1:26" ht="13.5" customHeight="1">
      <c r="A755" s="1"/>
      <c r="B755" s="1"/>
      <c r="C755" s="1"/>
      <c r="D755" s="9"/>
      <c r="E755" s="1"/>
      <c r="F755" s="1"/>
      <c r="G755" s="1"/>
      <c r="H755" s="9"/>
      <c r="I755" s="10"/>
      <c r="J755" s="1"/>
      <c r="K755" s="1"/>
      <c r="L755" s="1"/>
      <c r="M755" s="1"/>
      <c r="N755" s="1"/>
      <c r="O755" s="1"/>
      <c r="P755" s="1"/>
      <c r="Q755" s="1"/>
      <c r="R755" s="1"/>
      <c r="S755" s="1"/>
      <c r="T755" s="1"/>
      <c r="U755" s="1"/>
      <c r="V755" s="1"/>
      <c r="W755" s="1"/>
      <c r="X755" s="1"/>
      <c r="Y755" s="1"/>
      <c r="Z755" s="1"/>
    </row>
    <row r="756" spans="1:26" ht="13.5" customHeight="1">
      <c r="A756" s="1"/>
      <c r="B756" s="1"/>
      <c r="C756" s="1"/>
      <c r="D756" s="9"/>
      <c r="E756" s="1"/>
      <c r="F756" s="1"/>
      <c r="G756" s="1"/>
      <c r="H756" s="9"/>
      <c r="I756" s="10"/>
      <c r="J756" s="1"/>
      <c r="K756" s="1"/>
      <c r="L756" s="1"/>
      <c r="M756" s="1"/>
      <c r="N756" s="1"/>
      <c r="O756" s="1"/>
      <c r="P756" s="1"/>
      <c r="Q756" s="1"/>
      <c r="R756" s="1"/>
      <c r="S756" s="1"/>
      <c r="T756" s="1"/>
      <c r="U756" s="1"/>
      <c r="V756" s="1"/>
      <c r="W756" s="1"/>
      <c r="X756" s="1"/>
      <c r="Y756" s="1"/>
      <c r="Z756" s="1"/>
    </row>
    <row r="757" spans="1:26" ht="13.5" customHeight="1">
      <c r="A757" s="1"/>
      <c r="B757" s="1"/>
      <c r="C757" s="1"/>
      <c r="D757" s="9"/>
      <c r="E757" s="1"/>
      <c r="F757" s="1"/>
      <c r="G757" s="1"/>
      <c r="H757" s="9"/>
      <c r="I757" s="10"/>
      <c r="J757" s="1"/>
      <c r="K757" s="1"/>
      <c r="L757" s="1"/>
      <c r="M757" s="1"/>
      <c r="N757" s="1"/>
      <c r="O757" s="1"/>
      <c r="P757" s="1"/>
      <c r="Q757" s="1"/>
      <c r="R757" s="1"/>
      <c r="S757" s="1"/>
      <c r="T757" s="1"/>
      <c r="U757" s="1"/>
      <c r="V757" s="1"/>
      <c r="W757" s="1"/>
      <c r="X757" s="1"/>
      <c r="Y757" s="1"/>
      <c r="Z757" s="1"/>
    </row>
    <row r="758" spans="1:26" ht="13.5" customHeight="1">
      <c r="A758" s="1"/>
      <c r="B758" s="1"/>
      <c r="C758" s="1"/>
      <c r="D758" s="9"/>
      <c r="E758" s="1"/>
      <c r="F758" s="1"/>
      <c r="G758" s="1"/>
      <c r="H758" s="9"/>
      <c r="I758" s="10"/>
      <c r="J758" s="1"/>
      <c r="K758" s="1"/>
      <c r="L758" s="1"/>
      <c r="M758" s="1"/>
      <c r="N758" s="1"/>
      <c r="O758" s="1"/>
      <c r="P758" s="1"/>
      <c r="Q758" s="1"/>
      <c r="R758" s="1"/>
      <c r="S758" s="1"/>
      <c r="T758" s="1"/>
      <c r="U758" s="1"/>
      <c r="V758" s="1"/>
      <c r="W758" s="1"/>
      <c r="X758" s="1"/>
      <c r="Y758" s="1"/>
      <c r="Z758" s="1"/>
    </row>
    <row r="759" spans="1:26" ht="13.5" customHeight="1">
      <c r="A759" s="1"/>
      <c r="B759" s="1"/>
      <c r="C759" s="1"/>
      <c r="D759" s="9"/>
      <c r="E759" s="1"/>
      <c r="F759" s="1"/>
      <c r="G759" s="1"/>
      <c r="H759" s="9"/>
      <c r="I759" s="10"/>
      <c r="J759" s="1"/>
      <c r="K759" s="1"/>
      <c r="L759" s="1"/>
      <c r="M759" s="1"/>
      <c r="N759" s="1"/>
      <c r="O759" s="1"/>
      <c r="P759" s="1"/>
      <c r="Q759" s="1"/>
      <c r="R759" s="1"/>
      <c r="S759" s="1"/>
      <c r="T759" s="1"/>
      <c r="U759" s="1"/>
      <c r="V759" s="1"/>
      <c r="W759" s="1"/>
      <c r="X759" s="1"/>
      <c r="Y759" s="1"/>
      <c r="Z759" s="1"/>
    </row>
    <row r="760" spans="1:26" ht="13.5" customHeight="1">
      <c r="A760" s="1"/>
      <c r="B760" s="1"/>
      <c r="C760" s="1"/>
      <c r="D760" s="9"/>
      <c r="E760" s="1"/>
      <c r="F760" s="1"/>
      <c r="G760" s="1"/>
      <c r="H760" s="9"/>
      <c r="I760" s="10"/>
      <c r="J760" s="1"/>
      <c r="K760" s="1"/>
      <c r="L760" s="1"/>
      <c r="M760" s="1"/>
      <c r="N760" s="1"/>
      <c r="O760" s="1"/>
      <c r="P760" s="1"/>
      <c r="Q760" s="1"/>
      <c r="R760" s="1"/>
      <c r="S760" s="1"/>
      <c r="T760" s="1"/>
      <c r="U760" s="1"/>
      <c r="V760" s="1"/>
      <c r="W760" s="1"/>
      <c r="X760" s="1"/>
      <c r="Y760" s="1"/>
      <c r="Z760" s="1"/>
    </row>
    <row r="761" spans="1:26" ht="13.5" customHeight="1">
      <c r="A761" s="1"/>
      <c r="B761" s="1"/>
      <c r="C761" s="1"/>
      <c r="D761" s="9"/>
      <c r="E761" s="1"/>
      <c r="F761" s="1"/>
      <c r="G761" s="1"/>
      <c r="H761" s="9"/>
      <c r="I761" s="10"/>
      <c r="J761" s="1"/>
      <c r="K761" s="1"/>
      <c r="L761" s="1"/>
      <c r="M761" s="1"/>
      <c r="N761" s="1"/>
      <c r="O761" s="1"/>
      <c r="P761" s="1"/>
      <c r="Q761" s="1"/>
      <c r="R761" s="1"/>
      <c r="S761" s="1"/>
      <c r="T761" s="1"/>
      <c r="U761" s="1"/>
      <c r="V761" s="1"/>
      <c r="W761" s="1"/>
      <c r="X761" s="1"/>
      <c r="Y761" s="1"/>
      <c r="Z761" s="1"/>
    </row>
    <row r="762" spans="1:26" ht="13.5" customHeight="1">
      <c r="A762" s="1"/>
      <c r="B762" s="1"/>
      <c r="C762" s="1"/>
      <c r="D762" s="9"/>
      <c r="E762" s="1"/>
      <c r="F762" s="1"/>
      <c r="G762" s="1"/>
      <c r="H762" s="9"/>
      <c r="I762" s="10"/>
      <c r="J762" s="1"/>
      <c r="K762" s="1"/>
      <c r="L762" s="1"/>
      <c r="M762" s="1"/>
      <c r="N762" s="1"/>
      <c r="O762" s="1"/>
      <c r="P762" s="1"/>
      <c r="Q762" s="1"/>
      <c r="R762" s="1"/>
      <c r="S762" s="1"/>
      <c r="T762" s="1"/>
      <c r="U762" s="1"/>
      <c r="V762" s="1"/>
      <c r="W762" s="1"/>
      <c r="X762" s="1"/>
      <c r="Y762" s="1"/>
      <c r="Z762" s="1"/>
    </row>
    <row r="763" spans="1:26" ht="13.5" customHeight="1">
      <c r="A763" s="1"/>
      <c r="B763" s="1"/>
      <c r="C763" s="1"/>
      <c r="D763" s="9"/>
      <c r="E763" s="1"/>
      <c r="F763" s="1"/>
      <c r="G763" s="1"/>
      <c r="H763" s="9"/>
      <c r="I763" s="10"/>
      <c r="J763" s="1"/>
      <c r="K763" s="1"/>
      <c r="L763" s="1"/>
      <c r="M763" s="1"/>
      <c r="N763" s="1"/>
      <c r="O763" s="1"/>
      <c r="P763" s="1"/>
      <c r="Q763" s="1"/>
      <c r="R763" s="1"/>
      <c r="S763" s="1"/>
      <c r="T763" s="1"/>
      <c r="U763" s="1"/>
      <c r="V763" s="1"/>
      <c r="W763" s="1"/>
      <c r="X763" s="1"/>
      <c r="Y763" s="1"/>
      <c r="Z763" s="1"/>
    </row>
    <row r="764" spans="1:26" ht="13.5" customHeight="1">
      <c r="A764" s="1"/>
      <c r="B764" s="1"/>
      <c r="C764" s="1"/>
      <c r="D764" s="9"/>
      <c r="E764" s="1"/>
      <c r="F764" s="1"/>
      <c r="G764" s="1"/>
      <c r="H764" s="9"/>
      <c r="I764" s="10"/>
      <c r="J764" s="1"/>
      <c r="K764" s="1"/>
      <c r="L764" s="1"/>
      <c r="M764" s="1"/>
      <c r="N764" s="1"/>
      <c r="O764" s="1"/>
      <c r="P764" s="1"/>
      <c r="Q764" s="1"/>
      <c r="R764" s="1"/>
      <c r="S764" s="1"/>
      <c r="T764" s="1"/>
      <c r="U764" s="1"/>
      <c r="V764" s="1"/>
      <c r="W764" s="1"/>
      <c r="X764" s="1"/>
      <c r="Y764" s="1"/>
      <c r="Z764" s="1"/>
    </row>
    <row r="765" spans="1:26" ht="13.5" customHeight="1">
      <c r="A765" s="1"/>
      <c r="B765" s="1"/>
      <c r="C765" s="1"/>
      <c r="D765" s="9"/>
      <c r="E765" s="1"/>
      <c r="F765" s="1"/>
      <c r="G765" s="1"/>
      <c r="H765" s="9"/>
      <c r="I765" s="10"/>
      <c r="J765" s="1"/>
      <c r="K765" s="1"/>
      <c r="L765" s="1"/>
      <c r="M765" s="1"/>
      <c r="N765" s="1"/>
      <c r="O765" s="1"/>
      <c r="P765" s="1"/>
      <c r="Q765" s="1"/>
      <c r="R765" s="1"/>
      <c r="S765" s="1"/>
      <c r="T765" s="1"/>
      <c r="U765" s="1"/>
      <c r="V765" s="1"/>
      <c r="W765" s="1"/>
      <c r="X765" s="1"/>
      <c r="Y765" s="1"/>
      <c r="Z765" s="1"/>
    </row>
    <row r="766" spans="1:26" ht="13.5" customHeight="1">
      <c r="A766" s="1"/>
      <c r="B766" s="1"/>
      <c r="C766" s="1"/>
      <c r="D766" s="9"/>
      <c r="E766" s="1"/>
      <c r="F766" s="1"/>
      <c r="G766" s="1"/>
      <c r="H766" s="9"/>
      <c r="I766" s="10"/>
      <c r="J766" s="1"/>
      <c r="K766" s="1"/>
      <c r="L766" s="1"/>
      <c r="M766" s="1"/>
      <c r="N766" s="1"/>
      <c r="O766" s="1"/>
      <c r="P766" s="1"/>
      <c r="Q766" s="1"/>
      <c r="R766" s="1"/>
      <c r="S766" s="1"/>
      <c r="T766" s="1"/>
      <c r="U766" s="1"/>
      <c r="V766" s="1"/>
      <c r="W766" s="1"/>
      <c r="X766" s="1"/>
      <c r="Y766" s="1"/>
      <c r="Z766" s="1"/>
    </row>
    <row r="767" spans="1:26" ht="13.5" customHeight="1">
      <c r="A767" s="1"/>
      <c r="B767" s="1"/>
      <c r="C767" s="1"/>
      <c r="D767" s="9"/>
      <c r="E767" s="1"/>
      <c r="F767" s="1"/>
      <c r="G767" s="1"/>
      <c r="H767" s="9"/>
      <c r="I767" s="10"/>
      <c r="J767" s="1"/>
      <c r="K767" s="1"/>
      <c r="L767" s="1"/>
      <c r="M767" s="1"/>
      <c r="N767" s="1"/>
      <c r="O767" s="1"/>
      <c r="P767" s="1"/>
      <c r="Q767" s="1"/>
      <c r="R767" s="1"/>
      <c r="S767" s="1"/>
      <c r="T767" s="1"/>
      <c r="U767" s="1"/>
      <c r="V767" s="1"/>
      <c r="W767" s="1"/>
      <c r="X767" s="1"/>
      <c r="Y767" s="1"/>
      <c r="Z767" s="1"/>
    </row>
    <row r="768" spans="1:26" ht="13.5" customHeight="1">
      <c r="A768" s="1"/>
      <c r="B768" s="1"/>
      <c r="C768" s="1"/>
      <c r="D768" s="9"/>
      <c r="E768" s="1"/>
      <c r="F768" s="1"/>
      <c r="G768" s="1"/>
      <c r="H768" s="9"/>
      <c r="I768" s="10"/>
      <c r="J768" s="1"/>
      <c r="K768" s="1"/>
      <c r="L768" s="1"/>
      <c r="M768" s="1"/>
      <c r="N768" s="1"/>
      <c r="O768" s="1"/>
      <c r="P768" s="1"/>
      <c r="Q768" s="1"/>
      <c r="R768" s="1"/>
      <c r="S768" s="1"/>
      <c r="T768" s="1"/>
      <c r="U768" s="1"/>
      <c r="V768" s="1"/>
      <c r="W768" s="1"/>
      <c r="X768" s="1"/>
      <c r="Y768" s="1"/>
      <c r="Z768" s="1"/>
    </row>
    <row r="769" spans="1:26" ht="13.5" customHeight="1">
      <c r="A769" s="1"/>
      <c r="B769" s="1"/>
      <c r="C769" s="1"/>
      <c r="D769" s="9"/>
      <c r="E769" s="1"/>
      <c r="F769" s="1"/>
      <c r="G769" s="1"/>
      <c r="H769" s="9"/>
      <c r="I769" s="10"/>
      <c r="J769" s="1"/>
      <c r="K769" s="1"/>
      <c r="L769" s="1"/>
      <c r="M769" s="1"/>
      <c r="N769" s="1"/>
      <c r="O769" s="1"/>
      <c r="P769" s="1"/>
      <c r="Q769" s="1"/>
      <c r="R769" s="1"/>
      <c r="S769" s="1"/>
      <c r="T769" s="1"/>
      <c r="U769" s="1"/>
      <c r="V769" s="1"/>
      <c r="W769" s="1"/>
      <c r="X769" s="1"/>
      <c r="Y769" s="1"/>
      <c r="Z769" s="1"/>
    </row>
    <row r="770" spans="1:26" ht="13.5" customHeight="1">
      <c r="A770" s="1"/>
      <c r="B770" s="1"/>
      <c r="C770" s="1"/>
      <c r="D770" s="9"/>
      <c r="E770" s="1"/>
      <c r="F770" s="1"/>
      <c r="G770" s="1"/>
      <c r="H770" s="9"/>
      <c r="I770" s="10"/>
      <c r="J770" s="1"/>
      <c r="K770" s="1"/>
      <c r="L770" s="1"/>
      <c r="M770" s="1"/>
      <c r="N770" s="1"/>
      <c r="O770" s="1"/>
      <c r="P770" s="1"/>
      <c r="Q770" s="1"/>
      <c r="R770" s="1"/>
      <c r="S770" s="1"/>
      <c r="T770" s="1"/>
      <c r="U770" s="1"/>
      <c r="V770" s="1"/>
      <c r="W770" s="1"/>
      <c r="X770" s="1"/>
      <c r="Y770" s="1"/>
      <c r="Z770" s="1"/>
    </row>
    <row r="771" spans="1:26" ht="13.5" customHeight="1">
      <c r="A771" s="1"/>
      <c r="B771" s="1"/>
      <c r="C771" s="1"/>
      <c r="D771" s="9"/>
      <c r="E771" s="1"/>
      <c r="F771" s="1"/>
      <c r="G771" s="1"/>
      <c r="H771" s="9"/>
      <c r="I771" s="10"/>
      <c r="J771" s="1"/>
      <c r="K771" s="1"/>
      <c r="L771" s="1"/>
      <c r="M771" s="1"/>
      <c r="N771" s="1"/>
      <c r="O771" s="1"/>
      <c r="P771" s="1"/>
      <c r="Q771" s="1"/>
      <c r="R771" s="1"/>
      <c r="S771" s="1"/>
      <c r="T771" s="1"/>
      <c r="U771" s="1"/>
      <c r="V771" s="1"/>
      <c r="W771" s="1"/>
      <c r="X771" s="1"/>
      <c r="Y771" s="1"/>
      <c r="Z771" s="1"/>
    </row>
    <row r="772" spans="1:26" ht="13.5" customHeight="1">
      <c r="A772" s="1"/>
      <c r="B772" s="1"/>
      <c r="C772" s="1"/>
      <c r="D772" s="9"/>
      <c r="E772" s="1"/>
      <c r="F772" s="1"/>
      <c r="G772" s="1"/>
      <c r="H772" s="9"/>
      <c r="I772" s="10"/>
      <c r="J772" s="1"/>
      <c r="K772" s="1"/>
      <c r="L772" s="1"/>
      <c r="M772" s="1"/>
      <c r="N772" s="1"/>
      <c r="O772" s="1"/>
      <c r="P772" s="1"/>
      <c r="Q772" s="1"/>
      <c r="R772" s="1"/>
      <c r="S772" s="1"/>
      <c r="T772" s="1"/>
      <c r="U772" s="1"/>
      <c r="V772" s="1"/>
      <c r="W772" s="1"/>
      <c r="X772" s="1"/>
      <c r="Y772" s="1"/>
      <c r="Z772" s="1"/>
    </row>
    <row r="773" spans="1:26" ht="13.5" customHeight="1">
      <c r="A773" s="1"/>
      <c r="B773" s="1"/>
      <c r="C773" s="1"/>
      <c r="D773" s="9"/>
      <c r="E773" s="1"/>
      <c r="F773" s="1"/>
      <c r="G773" s="1"/>
      <c r="H773" s="9"/>
      <c r="I773" s="10"/>
      <c r="J773" s="1"/>
      <c r="K773" s="1"/>
      <c r="L773" s="1"/>
      <c r="M773" s="1"/>
      <c r="N773" s="1"/>
      <c r="O773" s="1"/>
      <c r="P773" s="1"/>
      <c r="Q773" s="1"/>
      <c r="R773" s="1"/>
      <c r="S773" s="1"/>
      <c r="T773" s="1"/>
      <c r="U773" s="1"/>
      <c r="V773" s="1"/>
      <c r="W773" s="1"/>
      <c r="X773" s="1"/>
      <c r="Y773" s="1"/>
      <c r="Z773" s="1"/>
    </row>
    <row r="774" spans="1:26" ht="13.5" customHeight="1">
      <c r="A774" s="1"/>
      <c r="B774" s="1"/>
      <c r="C774" s="1"/>
      <c r="D774" s="9"/>
      <c r="E774" s="1"/>
      <c r="F774" s="1"/>
      <c r="G774" s="1"/>
      <c r="H774" s="9"/>
      <c r="I774" s="10"/>
      <c r="J774" s="1"/>
      <c r="K774" s="1"/>
      <c r="L774" s="1"/>
      <c r="M774" s="1"/>
      <c r="N774" s="1"/>
      <c r="O774" s="1"/>
      <c r="P774" s="1"/>
      <c r="Q774" s="1"/>
      <c r="R774" s="1"/>
      <c r="S774" s="1"/>
      <c r="T774" s="1"/>
      <c r="U774" s="1"/>
      <c r="V774" s="1"/>
      <c r="W774" s="1"/>
      <c r="X774" s="1"/>
      <c r="Y774" s="1"/>
      <c r="Z774" s="1"/>
    </row>
    <row r="775" spans="1:26" ht="13.5" customHeight="1">
      <c r="A775" s="1"/>
      <c r="B775" s="1"/>
      <c r="C775" s="1"/>
      <c r="D775" s="9"/>
      <c r="E775" s="1"/>
      <c r="F775" s="1"/>
      <c r="G775" s="1"/>
      <c r="H775" s="9"/>
      <c r="I775" s="10"/>
      <c r="J775" s="1"/>
      <c r="K775" s="1"/>
      <c r="L775" s="1"/>
      <c r="M775" s="1"/>
      <c r="N775" s="1"/>
      <c r="O775" s="1"/>
      <c r="P775" s="1"/>
      <c r="Q775" s="1"/>
      <c r="R775" s="1"/>
      <c r="S775" s="1"/>
      <c r="T775" s="1"/>
      <c r="U775" s="1"/>
      <c r="V775" s="1"/>
      <c r="W775" s="1"/>
      <c r="X775" s="1"/>
      <c r="Y775" s="1"/>
      <c r="Z775" s="1"/>
    </row>
    <row r="776" spans="1:26" ht="13.5" customHeight="1">
      <c r="A776" s="1"/>
      <c r="B776" s="1"/>
      <c r="C776" s="1"/>
      <c r="D776" s="9"/>
      <c r="E776" s="1"/>
      <c r="F776" s="1"/>
      <c r="G776" s="1"/>
      <c r="H776" s="9"/>
      <c r="I776" s="10"/>
      <c r="J776" s="1"/>
      <c r="K776" s="1"/>
      <c r="L776" s="1"/>
      <c r="M776" s="1"/>
      <c r="N776" s="1"/>
      <c r="O776" s="1"/>
      <c r="P776" s="1"/>
      <c r="Q776" s="1"/>
      <c r="R776" s="1"/>
      <c r="S776" s="1"/>
      <c r="T776" s="1"/>
      <c r="U776" s="1"/>
      <c r="V776" s="1"/>
      <c r="W776" s="1"/>
      <c r="X776" s="1"/>
      <c r="Y776" s="1"/>
      <c r="Z776" s="1"/>
    </row>
    <row r="777" spans="1:26" ht="13.5" customHeight="1">
      <c r="A777" s="1"/>
      <c r="B777" s="1"/>
      <c r="C777" s="1"/>
      <c r="D777" s="9"/>
      <c r="E777" s="1"/>
      <c r="F777" s="1"/>
      <c r="G777" s="1"/>
      <c r="H777" s="9"/>
      <c r="I777" s="10"/>
      <c r="J777" s="1"/>
      <c r="K777" s="1"/>
      <c r="L777" s="1"/>
      <c r="M777" s="1"/>
      <c r="N777" s="1"/>
      <c r="O777" s="1"/>
      <c r="P777" s="1"/>
      <c r="Q777" s="1"/>
      <c r="R777" s="1"/>
      <c r="S777" s="1"/>
      <c r="T777" s="1"/>
      <c r="U777" s="1"/>
      <c r="V777" s="1"/>
      <c r="W777" s="1"/>
      <c r="X777" s="1"/>
      <c r="Y777" s="1"/>
      <c r="Z777" s="1"/>
    </row>
    <row r="778" spans="1:26" ht="13.5" customHeight="1">
      <c r="A778" s="1"/>
      <c r="B778" s="1"/>
      <c r="C778" s="1"/>
      <c r="D778" s="9"/>
      <c r="E778" s="1"/>
      <c r="F778" s="1"/>
      <c r="G778" s="1"/>
      <c r="H778" s="9"/>
      <c r="I778" s="10"/>
      <c r="J778" s="1"/>
      <c r="K778" s="1"/>
      <c r="L778" s="1"/>
      <c r="M778" s="1"/>
      <c r="N778" s="1"/>
      <c r="O778" s="1"/>
      <c r="P778" s="1"/>
      <c r="Q778" s="1"/>
      <c r="R778" s="1"/>
      <c r="S778" s="1"/>
      <c r="T778" s="1"/>
      <c r="U778" s="1"/>
      <c r="V778" s="1"/>
      <c r="W778" s="1"/>
      <c r="X778" s="1"/>
      <c r="Y778" s="1"/>
      <c r="Z778" s="1"/>
    </row>
    <row r="779" spans="1:26" ht="13.5" customHeight="1">
      <c r="A779" s="1"/>
      <c r="B779" s="1"/>
      <c r="C779" s="1"/>
      <c r="D779" s="9"/>
      <c r="E779" s="1"/>
      <c r="F779" s="1"/>
      <c r="G779" s="1"/>
      <c r="H779" s="9"/>
      <c r="I779" s="10"/>
      <c r="J779" s="1"/>
      <c r="K779" s="1"/>
      <c r="L779" s="1"/>
      <c r="M779" s="1"/>
      <c r="N779" s="1"/>
      <c r="O779" s="1"/>
      <c r="P779" s="1"/>
      <c r="Q779" s="1"/>
      <c r="R779" s="1"/>
      <c r="S779" s="1"/>
      <c r="T779" s="1"/>
      <c r="U779" s="1"/>
      <c r="V779" s="1"/>
      <c r="W779" s="1"/>
      <c r="X779" s="1"/>
      <c r="Y779" s="1"/>
      <c r="Z779" s="1"/>
    </row>
    <row r="780" spans="1:26" ht="13.5" customHeight="1">
      <c r="A780" s="1"/>
      <c r="B780" s="1"/>
      <c r="C780" s="1"/>
      <c r="D780" s="9"/>
      <c r="E780" s="1"/>
      <c r="F780" s="1"/>
      <c r="G780" s="1"/>
      <c r="H780" s="9"/>
      <c r="I780" s="10"/>
      <c r="J780" s="1"/>
      <c r="K780" s="1"/>
      <c r="L780" s="1"/>
      <c r="M780" s="1"/>
      <c r="N780" s="1"/>
      <c r="O780" s="1"/>
      <c r="P780" s="1"/>
      <c r="Q780" s="1"/>
      <c r="R780" s="1"/>
      <c r="S780" s="1"/>
      <c r="T780" s="1"/>
      <c r="U780" s="1"/>
      <c r="V780" s="1"/>
      <c r="W780" s="1"/>
      <c r="X780" s="1"/>
      <c r="Y780" s="1"/>
      <c r="Z780" s="1"/>
    </row>
    <row r="781" spans="1:26" ht="13.5" customHeight="1">
      <c r="A781" s="1"/>
      <c r="B781" s="1"/>
      <c r="C781" s="1"/>
      <c r="D781" s="9"/>
      <c r="E781" s="1"/>
      <c r="F781" s="1"/>
      <c r="G781" s="1"/>
      <c r="H781" s="9"/>
      <c r="I781" s="10"/>
      <c r="J781" s="1"/>
      <c r="K781" s="1"/>
      <c r="L781" s="1"/>
      <c r="M781" s="1"/>
      <c r="N781" s="1"/>
      <c r="O781" s="1"/>
      <c r="P781" s="1"/>
      <c r="Q781" s="1"/>
      <c r="R781" s="1"/>
      <c r="S781" s="1"/>
      <c r="T781" s="1"/>
      <c r="U781" s="1"/>
      <c r="V781" s="1"/>
      <c r="W781" s="1"/>
      <c r="X781" s="1"/>
      <c r="Y781" s="1"/>
      <c r="Z781" s="1"/>
    </row>
    <row r="782" spans="1:26" ht="13.5" customHeight="1">
      <c r="A782" s="1"/>
      <c r="B782" s="1"/>
      <c r="C782" s="1"/>
      <c r="D782" s="9"/>
      <c r="E782" s="1"/>
      <c r="F782" s="1"/>
      <c r="G782" s="1"/>
      <c r="H782" s="9"/>
      <c r="I782" s="10"/>
      <c r="J782" s="1"/>
      <c r="K782" s="1"/>
      <c r="L782" s="1"/>
      <c r="M782" s="1"/>
      <c r="N782" s="1"/>
      <c r="O782" s="1"/>
      <c r="P782" s="1"/>
      <c r="Q782" s="1"/>
      <c r="R782" s="1"/>
      <c r="S782" s="1"/>
      <c r="T782" s="1"/>
      <c r="U782" s="1"/>
      <c r="V782" s="1"/>
      <c r="W782" s="1"/>
      <c r="X782" s="1"/>
      <c r="Y782" s="1"/>
      <c r="Z782" s="1"/>
    </row>
    <row r="783" spans="1:26" ht="13.5" customHeight="1">
      <c r="A783" s="1"/>
      <c r="B783" s="1"/>
      <c r="C783" s="1"/>
      <c r="D783" s="9"/>
      <c r="E783" s="1"/>
      <c r="F783" s="1"/>
      <c r="G783" s="1"/>
      <c r="H783" s="9"/>
      <c r="I783" s="10"/>
      <c r="J783" s="1"/>
      <c r="K783" s="1"/>
      <c r="L783" s="1"/>
      <c r="M783" s="1"/>
      <c r="N783" s="1"/>
      <c r="O783" s="1"/>
      <c r="P783" s="1"/>
      <c r="Q783" s="1"/>
      <c r="R783" s="1"/>
      <c r="S783" s="1"/>
      <c r="T783" s="1"/>
      <c r="U783" s="1"/>
      <c r="V783" s="1"/>
      <c r="W783" s="1"/>
      <c r="X783" s="1"/>
      <c r="Y783" s="1"/>
      <c r="Z783" s="1"/>
    </row>
    <row r="784" spans="1:26" ht="13.5" customHeight="1">
      <c r="A784" s="1"/>
      <c r="B784" s="1"/>
      <c r="C784" s="1"/>
      <c r="D784" s="9"/>
      <c r="E784" s="1"/>
      <c r="F784" s="1"/>
      <c r="G784" s="1"/>
      <c r="H784" s="9"/>
      <c r="I784" s="10"/>
      <c r="J784" s="1"/>
      <c r="K784" s="1"/>
      <c r="L784" s="1"/>
      <c r="M784" s="1"/>
      <c r="N784" s="1"/>
      <c r="O784" s="1"/>
      <c r="P784" s="1"/>
      <c r="Q784" s="1"/>
      <c r="R784" s="1"/>
      <c r="S784" s="1"/>
      <c r="T784" s="1"/>
      <c r="U784" s="1"/>
      <c r="V784" s="1"/>
      <c r="W784" s="1"/>
      <c r="X784" s="1"/>
      <c r="Y784" s="1"/>
      <c r="Z784" s="1"/>
    </row>
    <row r="785" spans="1:26" ht="13.5" customHeight="1">
      <c r="A785" s="1"/>
      <c r="B785" s="1"/>
      <c r="C785" s="1"/>
      <c r="D785" s="9"/>
      <c r="E785" s="1"/>
      <c r="F785" s="1"/>
      <c r="G785" s="1"/>
      <c r="H785" s="9"/>
      <c r="I785" s="10"/>
      <c r="J785" s="1"/>
      <c r="K785" s="1"/>
      <c r="L785" s="1"/>
      <c r="M785" s="1"/>
      <c r="N785" s="1"/>
      <c r="O785" s="1"/>
      <c r="P785" s="1"/>
      <c r="Q785" s="1"/>
      <c r="R785" s="1"/>
      <c r="S785" s="1"/>
      <c r="T785" s="1"/>
      <c r="U785" s="1"/>
      <c r="V785" s="1"/>
      <c r="W785" s="1"/>
      <c r="X785" s="1"/>
      <c r="Y785" s="1"/>
      <c r="Z785" s="1"/>
    </row>
    <row r="786" spans="1:26" ht="13.5" customHeight="1">
      <c r="A786" s="1"/>
      <c r="B786" s="1"/>
      <c r="C786" s="1"/>
      <c r="D786" s="9"/>
      <c r="E786" s="1"/>
      <c r="F786" s="1"/>
      <c r="G786" s="1"/>
      <c r="H786" s="9"/>
      <c r="I786" s="10"/>
      <c r="J786" s="1"/>
      <c r="K786" s="1"/>
      <c r="L786" s="1"/>
      <c r="M786" s="1"/>
      <c r="N786" s="1"/>
      <c r="O786" s="1"/>
      <c r="P786" s="1"/>
      <c r="Q786" s="1"/>
      <c r="R786" s="1"/>
      <c r="S786" s="1"/>
      <c r="T786" s="1"/>
      <c r="U786" s="1"/>
      <c r="V786" s="1"/>
      <c r="W786" s="1"/>
      <c r="X786" s="1"/>
      <c r="Y786" s="1"/>
      <c r="Z786" s="1"/>
    </row>
    <row r="787" spans="1:26" ht="13.5" customHeight="1">
      <c r="A787" s="1"/>
      <c r="B787" s="1"/>
      <c r="C787" s="1"/>
      <c r="D787" s="9"/>
      <c r="E787" s="1"/>
      <c r="F787" s="1"/>
      <c r="G787" s="1"/>
      <c r="H787" s="9"/>
      <c r="I787" s="10"/>
      <c r="J787" s="1"/>
      <c r="K787" s="1"/>
      <c r="L787" s="1"/>
      <c r="M787" s="1"/>
      <c r="N787" s="1"/>
      <c r="O787" s="1"/>
      <c r="P787" s="1"/>
      <c r="Q787" s="1"/>
      <c r="R787" s="1"/>
      <c r="S787" s="1"/>
      <c r="T787" s="1"/>
      <c r="U787" s="1"/>
      <c r="V787" s="1"/>
      <c r="W787" s="1"/>
      <c r="X787" s="1"/>
      <c r="Y787" s="1"/>
      <c r="Z787" s="1"/>
    </row>
    <row r="788" spans="1:26" ht="13.5" customHeight="1">
      <c r="A788" s="1"/>
      <c r="B788" s="1"/>
      <c r="C788" s="1"/>
      <c r="D788" s="9"/>
      <c r="E788" s="1"/>
      <c r="F788" s="1"/>
      <c r="G788" s="1"/>
      <c r="H788" s="9"/>
      <c r="I788" s="10"/>
      <c r="J788" s="1"/>
      <c r="K788" s="1"/>
      <c r="L788" s="1"/>
      <c r="M788" s="1"/>
      <c r="N788" s="1"/>
      <c r="O788" s="1"/>
      <c r="P788" s="1"/>
      <c r="Q788" s="1"/>
      <c r="R788" s="1"/>
      <c r="S788" s="1"/>
      <c r="T788" s="1"/>
      <c r="U788" s="1"/>
      <c r="V788" s="1"/>
      <c r="W788" s="1"/>
      <c r="X788" s="1"/>
      <c r="Y788" s="1"/>
      <c r="Z788" s="1"/>
    </row>
    <row r="789" spans="1:26" ht="13.5" customHeight="1">
      <c r="A789" s="1"/>
      <c r="B789" s="1"/>
      <c r="C789" s="1"/>
      <c r="D789" s="9"/>
      <c r="E789" s="1"/>
      <c r="F789" s="1"/>
      <c r="G789" s="1"/>
      <c r="H789" s="9"/>
      <c r="I789" s="10"/>
      <c r="J789" s="1"/>
      <c r="K789" s="1"/>
      <c r="L789" s="1"/>
      <c r="M789" s="1"/>
      <c r="N789" s="1"/>
      <c r="O789" s="1"/>
      <c r="P789" s="1"/>
      <c r="Q789" s="1"/>
      <c r="R789" s="1"/>
      <c r="S789" s="1"/>
      <c r="T789" s="1"/>
      <c r="U789" s="1"/>
      <c r="V789" s="1"/>
      <c r="W789" s="1"/>
      <c r="X789" s="1"/>
      <c r="Y789" s="1"/>
      <c r="Z789" s="1"/>
    </row>
    <row r="790" spans="1:26" ht="13.5" customHeight="1">
      <c r="A790" s="1"/>
      <c r="B790" s="1"/>
      <c r="C790" s="1"/>
      <c r="D790" s="9"/>
      <c r="E790" s="1"/>
      <c r="F790" s="1"/>
      <c r="G790" s="1"/>
      <c r="H790" s="9"/>
      <c r="I790" s="10"/>
      <c r="J790" s="1"/>
      <c r="K790" s="1"/>
      <c r="L790" s="1"/>
      <c r="M790" s="1"/>
      <c r="N790" s="1"/>
      <c r="O790" s="1"/>
      <c r="P790" s="1"/>
      <c r="Q790" s="1"/>
      <c r="R790" s="1"/>
      <c r="S790" s="1"/>
      <c r="T790" s="1"/>
      <c r="U790" s="1"/>
      <c r="V790" s="1"/>
      <c r="W790" s="1"/>
      <c r="X790" s="1"/>
      <c r="Y790" s="1"/>
      <c r="Z790" s="1"/>
    </row>
    <row r="791" spans="1:26" ht="13.5" customHeight="1">
      <c r="A791" s="1"/>
      <c r="B791" s="1"/>
      <c r="C791" s="1"/>
      <c r="D791" s="9"/>
      <c r="E791" s="1"/>
      <c r="F791" s="1"/>
      <c r="G791" s="1"/>
      <c r="H791" s="9"/>
      <c r="I791" s="10"/>
      <c r="J791" s="1"/>
      <c r="K791" s="1"/>
      <c r="L791" s="1"/>
      <c r="M791" s="1"/>
      <c r="N791" s="1"/>
      <c r="O791" s="1"/>
      <c r="P791" s="1"/>
      <c r="Q791" s="1"/>
      <c r="R791" s="1"/>
      <c r="S791" s="1"/>
      <c r="T791" s="1"/>
      <c r="U791" s="1"/>
      <c r="V791" s="1"/>
      <c r="W791" s="1"/>
      <c r="X791" s="1"/>
      <c r="Y791" s="1"/>
      <c r="Z791" s="1"/>
    </row>
    <row r="792" spans="1:26" ht="13.5" customHeight="1">
      <c r="A792" s="1"/>
      <c r="B792" s="1"/>
      <c r="C792" s="1"/>
      <c r="D792" s="9"/>
      <c r="E792" s="1"/>
      <c r="F792" s="1"/>
      <c r="G792" s="1"/>
      <c r="H792" s="9"/>
      <c r="I792" s="10"/>
      <c r="J792" s="1"/>
      <c r="K792" s="1"/>
      <c r="L792" s="1"/>
      <c r="M792" s="1"/>
      <c r="N792" s="1"/>
      <c r="O792" s="1"/>
      <c r="P792" s="1"/>
      <c r="Q792" s="1"/>
      <c r="R792" s="1"/>
      <c r="S792" s="1"/>
      <c r="T792" s="1"/>
      <c r="U792" s="1"/>
      <c r="V792" s="1"/>
      <c r="W792" s="1"/>
      <c r="X792" s="1"/>
      <c r="Y792" s="1"/>
      <c r="Z792" s="1"/>
    </row>
    <row r="793" spans="1:26" ht="13.5" customHeight="1">
      <c r="A793" s="1"/>
      <c r="B793" s="1"/>
      <c r="C793" s="1"/>
      <c r="D793" s="9"/>
      <c r="E793" s="1"/>
      <c r="F793" s="1"/>
      <c r="G793" s="1"/>
      <c r="H793" s="9"/>
      <c r="I793" s="10"/>
      <c r="J793" s="1"/>
      <c r="K793" s="1"/>
      <c r="L793" s="1"/>
      <c r="M793" s="1"/>
      <c r="N793" s="1"/>
      <c r="O793" s="1"/>
      <c r="P793" s="1"/>
      <c r="Q793" s="1"/>
      <c r="R793" s="1"/>
      <c r="S793" s="1"/>
      <c r="T793" s="1"/>
      <c r="U793" s="1"/>
      <c r="V793" s="1"/>
      <c r="W793" s="1"/>
      <c r="X793" s="1"/>
      <c r="Y793" s="1"/>
      <c r="Z793" s="1"/>
    </row>
    <row r="794" spans="1:26" ht="13.5" customHeight="1">
      <c r="A794" s="1"/>
      <c r="B794" s="1"/>
      <c r="C794" s="1"/>
      <c r="D794" s="9"/>
      <c r="E794" s="1"/>
      <c r="F794" s="1"/>
      <c r="G794" s="1"/>
      <c r="H794" s="9"/>
      <c r="I794" s="10"/>
      <c r="J794" s="1"/>
      <c r="K794" s="1"/>
      <c r="L794" s="1"/>
      <c r="M794" s="1"/>
      <c r="N794" s="1"/>
      <c r="O794" s="1"/>
      <c r="P794" s="1"/>
      <c r="Q794" s="1"/>
      <c r="R794" s="1"/>
      <c r="S794" s="1"/>
      <c r="T794" s="1"/>
      <c r="U794" s="1"/>
      <c r="V794" s="1"/>
      <c r="W794" s="1"/>
      <c r="X794" s="1"/>
      <c r="Y794" s="1"/>
      <c r="Z794" s="1"/>
    </row>
    <row r="795" spans="1:26" ht="13.5" customHeight="1">
      <c r="A795" s="1"/>
      <c r="B795" s="1"/>
      <c r="C795" s="1"/>
      <c r="D795" s="9"/>
      <c r="E795" s="1"/>
      <c r="F795" s="1"/>
      <c r="G795" s="1"/>
      <c r="H795" s="9"/>
      <c r="I795" s="10"/>
      <c r="J795" s="1"/>
      <c r="K795" s="1"/>
      <c r="L795" s="1"/>
      <c r="M795" s="1"/>
      <c r="N795" s="1"/>
      <c r="O795" s="1"/>
      <c r="P795" s="1"/>
      <c r="Q795" s="1"/>
      <c r="R795" s="1"/>
      <c r="S795" s="1"/>
      <c r="T795" s="1"/>
      <c r="U795" s="1"/>
      <c r="V795" s="1"/>
      <c r="W795" s="1"/>
      <c r="X795" s="1"/>
      <c r="Y795" s="1"/>
      <c r="Z795" s="1"/>
    </row>
    <row r="796" spans="1:26" ht="13.5" customHeight="1">
      <c r="A796" s="1"/>
      <c r="B796" s="1"/>
      <c r="C796" s="1"/>
      <c r="D796" s="9"/>
      <c r="E796" s="1"/>
      <c r="F796" s="1"/>
      <c r="G796" s="1"/>
      <c r="H796" s="9"/>
      <c r="I796" s="10"/>
      <c r="J796" s="1"/>
      <c r="K796" s="1"/>
      <c r="L796" s="1"/>
      <c r="M796" s="1"/>
      <c r="N796" s="1"/>
      <c r="O796" s="1"/>
      <c r="P796" s="1"/>
      <c r="Q796" s="1"/>
      <c r="R796" s="1"/>
      <c r="S796" s="1"/>
      <c r="T796" s="1"/>
      <c r="U796" s="1"/>
      <c r="V796" s="1"/>
      <c r="W796" s="1"/>
      <c r="X796" s="1"/>
      <c r="Y796" s="1"/>
      <c r="Z796" s="1"/>
    </row>
    <row r="797" spans="1:26" ht="13.5" customHeight="1">
      <c r="A797" s="1"/>
      <c r="B797" s="1"/>
      <c r="C797" s="1"/>
      <c r="D797" s="9"/>
      <c r="E797" s="1"/>
      <c r="F797" s="1"/>
      <c r="G797" s="1"/>
      <c r="H797" s="9"/>
      <c r="I797" s="10"/>
      <c r="J797" s="1"/>
      <c r="K797" s="1"/>
      <c r="L797" s="1"/>
      <c r="M797" s="1"/>
      <c r="N797" s="1"/>
      <c r="O797" s="1"/>
      <c r="P797" s="1"/>
      <c r="Q797" s="1"/>
      <c r="R797" s="1"/>
      <c r="S797" s="1"/>
      <c r="T797" s="1"/>
      <c r="U797" s="1"/>
      <c r="V797" s="1"/>
      <c r="W797" s="1"/>
      <c r="X797" s="1"/>
      <c r="Y797" s="1"/>
      <c r="Z797" s="1"/>
    </row>
    <row r="798" spans="1:26" ht="13.5" customHeight="1">
      <c r="A798" s="1"/>
      <c r="B798" s="1"/>
      <c r="C798" s="1"/>
      <c r="D798" s="9"/>
      <c r="E798" s="1"/>
      <c r="F798" s="1"/>
      <c r="G798" s="1"/>
      <c r="H798" s="9"/>
      <c r="I798" s="10"/>
      <c r="J798" s="1"/>
      <c r="K798" s="1"/>
      <c r="L798" s="1"/>
      <c r="M798" s="1"/>
      <c r="N798" s="1"/>
      <c r="O798" s="1"/>
      <c r="P798" s="1"/>
      <c r="Q798" s="1"/>
      <c r="R798" s="1"/>
      <c r="S798" s="1"/>
      <c r="T798" s="1"/>
      <c r="U798" s="1"/>
      <c r="V798" s="1"/>
      <c r="W798" s="1"/>
      <c r="X798" s="1"/>
      <c r="Y798" s="1"/>
      <c r="Z798" s="1"/>
    </row>
    <row r="799" spans="1:26" ht="13.5" customHeight="1">
      <c r="A799" s="1"/>
      <c r="B799" s="1"/>
      <c r="C799" s="1"/>
      <c r="D799" s="9"/>
      <c r="E799" s="1"/>
      <c r="F799" s="1"/>
      <c r="G799" s="1"/>
      <c r="H799" s="9"/>
      <c r="I799" s="10"/>
      <c r="J799" s="1"/>
      <c r="K799" s="1"/>
      <c r="L799" s="1"/>
      <c r="M799" s="1"/>
      <c r="N799" s="1"/>
      <c r="O799" s="1"/>
      <c r="P799" s="1"/>
      <c r="Q799" s="1"/>
      <c r="R799" s="1"/>
      <c r="S799" s="1"/>
      <c r="T799" s="1"/>
      <c r="U799" s="1"/>
      <c r="V799" s="1"/>
      <c r="W799" s="1"/>
      <c r="X799" s="1"/>
      <c r="Y799" s="1"/>
      <c r="Z799" s="1"/>
    </row>
    <row r="800" spans="1:26" ht="13.5" customHeight="1">
      <c r="A800" s="1"/>
      <c r="B800" s="1"/>
      <c r="C800" s="1"/>
      <c r="D800" s="9"/>
      <c r="E800" s="1"/>
      <c r="F800" s="1"/>
      <c r="G800" s="1"/>
      <c r="H800" s="9"/>
      <c r="I800" s="10"/>
      <c r="J800" s="1"/>
      <c r="K800" s="1"/>
      <c r="L800" s="1"/>
      <c r="M800" s="1"/>
      <c r="N800" s="1"/>
      <c r="O800" s="1"/>
      <c r="P800" s="1"/>
      <c r="Q800" s="1"/>
      <c r="R800" s="1"/>
      <c r="S800" s="1"/>
      <c r="T800" s="1"/>
      <c r="U800" s="1"/>
      <c r="V800" s="1"/>
      <c r="W800" s="1"/>
      <c r="X800" s="1"/>
      <c r="Y800" s="1"/>
      <c r="Z800" s="1"/>
    </row>
    <row r="801" spans="1:26" ht="13.5" customHeight="1">
      <c r="A801" s="1"/>
      <c r="B801" s="1"/>
      <c r="C801" s="1"/>
      <c r="D801" s="9"/>
      <c r="E801" s="1"/>
      <c r="F801" s="1"/>
      <c r="G801" s="1"/>
      <c r="H801" s="9"/>
      <c r="I801" s="10"/>
      <c r="J801" s="1"/>
      <c r="K801" s="1"/>
      <c r="L801" s="1"/>
      <c r="M801" s="1"/>
      <c r="N801" s="1"/>
      <c r="O801" s="1"/>
      <c r="P801" s="1"/>
      <c r="Q801" s="1"/>
      <c r="R801" s="1"/>
      <c r="S801" s="1"/>
      <c r="T801" s="1"/>
      <c r="U801" s="1"/>
      <c r="V801" s="1"/>
      <c r="W801" s="1"/>
      <c r="X801" s="1"/>
      <c r="Y801" s="1"/>
      <c r="Z801" s="1"/>
    </row>
    <row r="802" spans="1:26" ht="13.5" customHeight="1">
      <c r="A802" s="1"/>
      <c r="B802" s="1"/>
      <c r="C802" s="1"/>
      <c r="D802" s="9"/>
      <c r="E802" s="1"/>
      <c r="F802" s="1"/>
      <c r="G802" s="1"/>
      <c r="H802" s="9"/>
      <c r="I802" s="10"/>
      <c r="J802" s="1"/>
      <c r="K802" s="1"/>
      <c r="L802" s="1"/>
      <c r="M802" s="1"/>
      <c r="N802" s="1"/>
      <c r="O802" s="1"/>
      <c r="P802" s="1"/>
      <c r="Q802" s="1"/>
      <c r="R802" s="1"/>
      <c r="S802" s="1"/>
      <c r="T802" s="1"/>
      <c r="U802" s="1"/>
      <c r="V802" s="1"/>
      <c r="W802" s="1"/>
      <c r="X802" s="1"/>
      <c r="Y802" s="1"/>
      <c r="Z802" s="1"/>
    </row>
    <row r="803" spans="1:26" ht="13.5" customHeight="1">
      <c r="A803" s="1"/>
      <c r="B803" s="1"/>
      <c r="C803" s="1"/>
      <c r="D803" s="9"/>
      <c r="E803" s="1"/>
      <c r="F803" s="1"/>
      <c r="G803" s="1"/>
      <c r="H803" s="9"/>
      <c r="I803" s="10"/>
      <c r="J803" s="1"/>
      <c r="K803" s="1"/>
      <c r="L803" s="1"/>
      <c r="M803" s="1"/>
      <c r="N803" s="1"/>
      <c r="O803" s="1"/>
      <c r="P803" s="1"/>
      <c r="Q803" s="1"/>
      <c r="R803" s="1"/>
      <c r="S803" s="1"/>
      <c r="T803" s="1"/>
      <c r="U803" s="1"/>
      <c r="V803" s="1"/>
      <c r="W803" s="1"/>
      <c r="X803" s="1"/>
      <c r="Y803" s="1"/>
      <c r="Z803" s="1"/>
    </row>
    <row r="804" spans="1:26" ht="13.5" customHeight="1">
      <c r="A804" s="1"/>
      <c r="B804" s="1"/>
      <c r="C804" s="1"/>
      <c r="D804" s="9"/>
      <c r="E804" s="1"/>
      <c r="F804" s="1"/>
      <c r="G804" s="1"/>
      <c r="H804" s="9"/>
      <c r="I804" s="10"/>
      <c r="J804" s="1"/>
      <c r="K804" s="1"/>
      <c r="L804" s="1"/>
      <c r="M804" s="1"/>
      <c r="N804" s="1"/>
      <c r="O804" s="1"/>
      <c r="P804" s="1"/>
      <c r="Q804" s="1"/>
      <c r="R804" s="1"/>
      <c r="S804" s="1"/>
      <c r="T804" s="1"/>
      <c r="U804" s="1"/>
      <c r="V804" s="1"/>
      <c r="W804" s="1"/>
      <c r="X804" s="1"/>
      <c r="Y804" s="1"/>
      <c r="Z804" s="1"/>
    </row>
    <row r="805" spans="1:26" ht="13.5" customHeight="1">
      <c r="A805" s="1"/>
      <c r="B805" s="1"/>
      <c r="C805" s="1"/>
      <c r="D805" s="9"/>
      <c r="E805" s="1"/>
      <c r="F805" s="1"/>
      <c r="G805" s="1"/>
      <c r="H805" s="9"/>
      <c r="I805" s="10"/>
      <c r="J805" s="1"/>
      <c r="K805" s="1"/>
      <c r="L805" s="1"/>
      <c r="M805" s="1"/>
      <c r="N805" s="1"/>
      <c r="O805" s="1"/>
      <c r="P805" s="1"/>
      <c r="Q805" s="1"/>
      <c r="R805" s="1"/>
      <c r="S805" s="1"/>
      <c r="T805" s="1"/>
      <c r="U805" s="1"/>
      <c r="V805" s="1"/>
      <c r="W805" s="1"/>
      <c r="X805" s="1"/>
      <c r="Y805" s="1"/>
      <c r="Z805" s="1"/>
    </row>
    <row r="806" spans="1:26" ht="13.5" customHeight="1">
      <c r="A806" s="1"/>
      <c r="B806" s="1"/>
      <c r="C806" s="1"/>
      <c r="D806" s="9"/>
      <c r="E806" s="1"/>
      <c r="F806" s="1"/>
      <c r="G806" s="1"/>
      <c r="H806" s="9"/>
      <c r="I806" s="10"/>
      <c r="J806" s="1"/>
      <c r="K806" s="1"/>
      <c r="L806" s="1"/>
      <c r="M806" s="1"/>
      <c r="N806" s="1"/>
      <c r="O806" s="1"/>
      <c r="P806" s="1"/>
      <c r="Q806" s="1"/>
      <c r="R806" s="1"/>
      <c r="S806" s="1"/>
      <c r="T806" s="1"/>
      <c r="U806" s="1"/>
      <c r="V806" s="1"/>
      <c r="W806" s="1"/>
      <c r="X806" s="1"/>
      <c r="Y806" s="1"/>
      <c r="Z806" s="1"/>
    </row>
    <row r="807" spans="1:26" ht="13.5" customHeight="1">
      <c r="A807" s="1"/>
      <c r="B807" s="1"/>
      <c r="C807" s="1"/>
      <c r="D807" s="9"/>
      <c r="E807" s="1"/>
      <c r="F807" s="1"/>
      <c r="G807" s="1"/>
      <c r="H807" s="9"/>
      <c r="I807" s="10"/>
      <c r="J807" s="1"/>
      <c r="K807" s="1"/>
      <c r="L807" s="1"/>
      <c r="M807" s="1"/>
      <c r="N807" s="1"/>
      <c r="O807" s="1"/>
      <c r="P807" s="1"/>
      <c r="Q807" s="1"/>
      <c r="R807" s="1"/>
      <c r="S807" s="1"/>
      <c r="T807" s="1"/>
      <c r="U807" s="1"/>
      <c r="V807" s="1"/>
      <c r="W807" s="1"/>
      <c r="X807" s="1"/>
      <c r="Y807" s="1"/>
      <c r="Z807" s="1"/>
    </row>
    <row r="808" spans="1:26" ht="13.5" customHeight="1">
      <c r="A808" s="1"/>
      <c r="B808" s="1"/>
      <c r="C808" s="1"/>
      <c r="D808" s="9"/>
      <c r="E808" s="1"/>
      <c r="F808" s="1"/>
      <c r="G808" s="1"/>
      <c r="H808" s="9"/>
      <c r="I808" s="10"/>
      <c r="J808" s="1"/>
      <c r="K808" s="1"/>
      <c r="L808" s="1"/>
      <c r="M808" s="1"/>
      <c r="N808" s="1"/>
      <c r="O808" s="1"/>
      <c r="P808" s="1"/>
      <c r="Q808" s="1"/>
      <c r="R808" s="1"/>
      <c r="S808" s="1"/>
      <c r="T808" s="1"/>
      <c r="U808" s="1"/>
      <c r="V808" s="1"/>
      <c r="W808" s="1"/>
      <c r="X808" s="1"/>
      <c r="Y808" s="1"/>
      <c r="Z808" s="1"/>
    </row>
    <row r="809" spans="1:26" ht="13.5" customHeight="1">
      <c r="A809" s="1"/>
      <c r="B809" s="1"/>
      <c r="C809" s="1"/>
      <c r="D809" s="9"/>
      <c r="E809" s="1"/>
      <c r="F809" s="1"/>
      <c r="G809" s="1"/>
      <c r="H809" s="9"/>
      <c r="I809" s="10"/>
      <c r="J809" s="1"/>
      <c r="K809" s="1"/>
      <c r="L809" s="1"/>
      <c r="M809" s="1"/>
      <c r="N809" s="1"/>
      <c r="O809" s="1"/>
      <c r="P809" s="1"/>
      <c r="Q809" s="1"/>
      <c r="R809" s="1"/>
      <c r="S809" s="1"/>
      <c r="T809" s="1"/>
      <c r="U809" s="1"/>
      <c r="V809" s="1"/>
      <c r="W809" s="1"/>
      <c r="X809" s="1"/>
      <c r="Y809" s="1"/>
      <c r="Z809" s="1"/>
    </row>
    <row r="810" spans="1:26" ht="13.5" customHeight="1">
      <c r="A810" s="1"/>
      <c r="B810" s="1"/>
      <c r="C810" s="1"/>
      <c r="D810" s="9"/>
      <c r="E810" s="1"/>
      <c r="F810" s="1"/>
      <c r="G810" s="1"/>
      <c r="H810" s="9"/>
      <c r="I810" s="10"/>
      <c r="J810" s="1"/>
      <c r="K810" s="1"/>
      <c r="L810" s="1"/>
      <c r="M810" s="1"/>
      <c r="N810" s="1"/>
      <c r="O810" s="1"/>
      <c r="P810" s="1"/>
      <c r="Q810" s="1"/>
      <c r="R810" s="1"/>
      <c r="S810" s="1"/>
      <c r="T810" s="1"/>
      <c r="U810" s="1"/>
      <c r="V810" s="1"/>
      <c r="W810" s="1"/>
      <c r="X810" s="1"/>
      <c r="Y810" s="1"/>
      <c r="Z810" s="1"/>
    </row>
    <row r="811" spans="1:26" ht="13.5" customHeight="1">
      <c r="A811" s="1"/>
      <c r="B811" s="1"/>
      <c r="C811" s="1"/>
      <c r="D811" s="9"/>
      <c r="E811" s="1"/>
      <c r="F811" s="1"/>
      <c r="G811" s="1"/>
      <c r="H811" s="9"/>
      <c r="I811" s="10"/>
      <c r="J811" s="1"/>
      <c r="K811" s="1"/>
      <c r="L811" s="1"/>
      <c r="M811" s="1"/>
      <c r="N811" s="1"/>
      <c r="O811" s="1"/>
      <c r="P811" s="1"/>
      <c r="Q811" s="1"/>
      <c r="R811" s="1"/>
      <c r="S811" s="1"/>
      <c r="T811" s="1"/>
      <c r="U811" s="1"/>
      <c r="V811" s="1"/>
      <c r="W811" s="1"/>
      <c r="X811" s="1"/>
      <c r="Y811" s="1"/>
      <c r="Z811" s="1"/>
    </row>
    <row r="812" spans="1:26" ht="13.5" customHeight="1">
      <c r="A812" s="1"/>
      <c r="B812" s="1"/>
      <c r="C812" s="1"/>
      <c r="D812" s="9"/>
      <c r="E812" s="1"/>
      <c r="F812" s="1"/>
      <c r="G812" s="1"/>
      <c r="H812" s="9"/>
      <c r="I812" s="10"/>
      <c r="J812" s="1"/>
      <c r="K812" s="1"/>
      <c r="L812" s="1"/>
      <c r="M812" s="1"/>
      <c r="N812" s="1"/>
      <c r="O812" s="1"/>
      <c r="P812" s="1"/>
      <c r="Q812" s="1"/>
      <c r="R812" s="1"/>
      <c r="S812" s="1"/>
      <c r="T812" s="1"/>
      <c r="U812" s="1"/>
      <c r="V812" s="1"/>
      <c r="W812" s="1"/>
      <c r="X812" s="1"/>
      <c r="Y812" s="1"/>
      <c r="Z812" s="1"/>
    </row>
    <row r="813" spans="1:26" ht="13.5" customHeight="1">
      <c r="A813" s="1"/>
      <c r="B813" s="1"/>
      <c r="C813" s="1"/>
      <c r="D813" s="9"/>
      <c r="E813" s="1"/>
      <c r="F813" s="1"/>
      <c r="G813" s="1"/>
      <c r="H813" s="9"/>
      <c r="I813" s="10"/>
      <c r="J813" s="1"/>
      <c r="K813" s="1"/>
      <c r="L813" s="1"/>
      <c r="M813" s="1"/>
      <c r="N813" s="1"/>
      <c r="O813" s="1"/>
      <c r="P813" s="1"/>
      <c r="Q813" s="1"/>
      <c r="R813" s="1"/>
      <c r="S813" s="1"/>
      <c r="T813" s="1"/>
      <c r="U813" s="1"/>
      <c r="V813" s="1"/>
      <c r="W813" s="1"/>
      <c r="X813" s="1"/>
      <c r="Y813" s="1"/>
      <c r="Z813" s="1"/>
    </row>
    <row r="814" spans="1:26" ht="13.5" customHeight="1">
      <c r="A814" s="1"/>
      <c r="B814" s="1"/>
      <c r="C814" s="1"/>
      <c r="D814" s="9"/>
      <c r="E814" s="1"/>
      <c r="F814" s="1"/>
      <c r="G814" s="1"/>
      <c r="H814" s="9"/>
      <c r="I814" s="10"/>
      <c r="J814" s="1"/>
      <c r="K814" s="1"/>
      <c r="L814" s="1"/>
      <c r="M814" s="1"/>
      <c r="N814" s="1"/>
      <c r="O814" s="1"/>
      <c r="P814" s="1"/>
      <c r="Q814" s="1"/>
      <c r="R814" s="1"/>
      <c r="S814" s="1"/>
      <c r="T814" s="1"/>
      <c r="U814" s="1"/>
      <c r="V814" s="1"/>
      <c r="W814" s="1"/>
      <c r="X814" s="1"/>
      <c r="Y814" s="1"/>
      <c r="Z814" s="1"/>
    </row>
    <row r="815" spans="1:26" ht="13.5" customHeight="1">
      <c r="A815" s="1"/>
      <c r="B815" s="1"/>
      <c r="C815" s="1"/>
      <c r="D815" s="9"/>
      <c r="E815" s="1"/>
      <c r="F815" s="1"/>
      <c r="G815" s="1"/>
      <c r="H815" s="9"/>
      <c r="I815" s="10"/>
      <c r="J815" s="1"/>
      <c r="K815" s="1"/>
      <c r="L815" s="1"/>
      <c r="M815" s="1"/>
      <c r="N815" s="1"/>
      <c r="O815" s="1"/>
      <c r="P815" s="1"/>
      <c r="Q815" s="1"/>
      <c r="R815" s="1"/>
      <c r="S815" s="1"/>
      <c r="T815" s="1"/>
      <c r="U815" s="1"/>
      <c r="V815" s="1"/>
      <c r="W815" s="1"/>
      <c r="X815" s="1"/>
      <c r="Y815" s="1"/>
      <c r="Z815" s="1"/>
    </row>
    <row r="816" spans="1:26" ht="13.5" customHeight="1">
      <c r="A816" s="1"/>
      <c r="B816" s="1"/>
      <c r="C816" s="1"/>
      <c r="D816" s="9"/>
      <c r="E816" s="1"/>
      <c r="F816" s="1"/>
      <c r="G816" s="1"/>
      <c r="H816" s="9"/>
      <c r="I816" s="10"/>
      <c r="J816" s="1"/>
      <c r="K816" s="1"/>
      <c r="L816" s="1"/>
      <c r="M816" s="1"/>
      <c r="N816" s="1"/>
      <c r="O816" s="1"/>
      <c r="P816" s="1"/>
      <c r="Q816" s="1"/>
      <c r="R816" s="1"/>
      <c r="S816" s="1"/>
      <c r="T816" s="1"/>
      <c r="U816" s="1"/>
      <c r="V816" s="1"/>
      <c r="W816" s="1"/>
      <c r="X816" s="1"/>
      <c r="Y816" s="1"/>
      <c r="Z816" s="1"/>
    </row>
    <row r="817" spans="1:26" ht="13.5" customHeight="1">
      <c r="A817" s="1"/>
      <c r="B817" s="1"/>
      <c r="C817" s="1"/>
      <c r="D817" s="9"/>
      <c r="E817" s="1"/>
      <c r="F817" s="1"/>
      <c r="G817" s="1"/>
      <c r="H817" s="9"/>
      <c r="I817" s="10"/>
      <c r="J817" s="1"/>
      <c r="K817" s="1"/>
      <c r="L817" s="1"/>
      <c r="M817" s="1"/>
      <c r="N817" s="1"/>
      <c r="O817" s="1"/>
      <c r="P817" s="1"/>
      <c r="Q817" s="1"/>
      <c r="R817" s="1"/>
      <c r="S817" s="1"/>
      <c r="T817" s="1"/>
      <c r="U817" s="1"/>
      <c r="V817" s="1"/>
      <c r="W817" s="1"/>
      <c r="X817" s="1"/>
      <c r="Y817" s="1"/>
      <c r="Z817" s="1"/>
    </row>
    <row r="818" spans="1:26" ht="13.5" customHeight="1">
      <c r="A818" s="1"/>
      <c r="B818" s="1"/>
      <c r="C818" s="1"/>
      <c r="D818" s="9"/>
      <c r="E818" s="1"/>
      <c r="F818" s="1"/>
      <c r="G818" s="1"/>
      <c r="H818" s="9"/>
      <c r="I818" s="10"/>
      <c r="J818" s="1"/>
      <c r="K818" s="1"/>
      <c r="L818" s="1"/>
      <c r="M818" s="1"/>
      <c r="N818" s="1"/>
      <c r="O818" s="1"/>
      <c r="P818" s="1"/>
      <c r="Q818" s="1"/>
      <c r="R818" s="1"/>
      <c r="S818" s="1"/>
      <c r="T818" s="1"/>
      <c r="U818" s="1"/>
      <c r="V818" s="1"/>
      <c r="W818" s="1"/>
      <c r="X818" s="1"/>
      <c r="Y818" s="1"/>
      <c r="Z818" s="1"/>
    </row>
    <row r="819" spans="1:26" ht="13.5" customHeight="1">
      <c r="A819" s="1"/>
      <c r="B819" s="1"/>
      <c r="C819" s="1"/>
      <c r="D819" s="9"/>
      <c r="E819" s="1"/>
      <c r="F819" s="1"/>
      <c r="G819" s="1"/>
      <c r="H819" s="9"/>
      <c r="I819" s="10"/>
      <c r="J819" s="1"/>
      <c r="K819" s="1"/>
      <c r="L819" s="1"/>
      <c r="M819" s="1"/>
      <c r="N819" s="1"/>
      <c r="O819" s="1"/>
      <c r="P819" s="1"/>
      <c r="Q819" s="1"/>
      <c r="R819" s="1"/>
      <c r="S819" s="1"/>
      <c r="T819" s="1"/>
      <c r="U819" s="1"/>
      <c r="V819" s="1"/>
      <c r="W819" s="1"/>
      <c r="X819" s="1"/>
      <c r="Y819" s="1"/>
      <c r="Z819" s="1"/>
    </row>
    <row r="820" spans="1:26" ht="13.5" customHeight="1">
      <c r="A820" s="1"/>
      <c r="B820" s="1"/>
      <c r="C820" s="1"/>
      <c r="D820" s="9"/>
      <c r="E820" s="1"/>
      <c r="F820" s="1"/>
      <c r="G820" s="1"/>
      <c r="H820" s="9"/>
      <c r="I820" s="10"/>
      <c r="J820" s="1"/>
      <c r="K820" s="1"/>
      <c r="L820" s="1"/>
      <c r="M820" s="1"/>
      <c r="N820" s="1"/>
      <c r="O820" s="1"/>
      <c r="P820" s="1"/>
      <c r="Q820" s="1"/>
      <c r="R820" s="1"/>
      <c r="S820" s="1"/>
      <c r="T820" s="1"/>
      <c r="U820" s="1"/>
      <c r="V820" s="1"/>
      <c r="W820" s="1"/>
      <c r="X820" s="1"/>
      <c r="Y820" s="1"/>
      <c r="Z820" s="1"/>
    </row>
    <row r="821" spans="1:26" ht="13.5" customHeight="1">
      <c r="A821" s="1"/>
      <c r="B821" s="1"/>
      <c r="C821" s="1"/>
      <c r="D821" s="9"/>
      <c r="E821" s="1"/>
      <c r="F821" s="1"/>
      <c r="G821" s="1"/>
      <c r="H821" s="9"/>
      <c r="I821" s="10"/>
      <c r="J821" s="1"/>
      <c r="K821" s="1"/>
      <c r="L821" s="1"/>
      <c r="M821" s="1"/>
      <c r="N821" s="1"/>
      <c r="O821" s="1"/>
      <c r="P821" s="1"/>
      <c r="Q821" s="1"/>
      <c r="R821" s="1"/>
      <c r="S821" s="1"/>
      <c r="T821" s="1"/>
      <c r="U821" s="1"/>
      <c r="V821" s="1"/>
      <c r="W821" s="1"/>
      <c r="X821" s="1"/>
      <c r="Y821" s="1"/>
      <c r="Z821" s="1"/>
    </row>
    <row r="822" spans="1:26" ht="13.5" customHeight="1">
      <c r="A822" s="1"/>
      <c r="B822" s="1"/>
      <c r="C822" s="1"/>
      <c r="D822" s="9"/>
      <c r="E822" s="1"/>
      <c r="F822" s="1"/>
      <c r="G822" s="1"/>
      <c r="H822" s="9"/>
      <c r="I822" s="10"/>
      <c r="J822" s="1"/>
      <c r="K822" s="1"/>
      <c r="L822" s="1"/>
      <c r="M822" s="1"/>
      <c r="N822" s="1"/>
      <c r="O822" s="1"/>
      <c r="P822" s="1"/>
      <c r="Q822" s="1"/>
      <c r="R822" s="1"/>
      <c r="S822" s="1"/>
      <c r="T822" s="1"/>
      <c r="U822" s="1"/>
      <c r="V822" s="1"/>
      <c r="W822" s="1"/>
      <c r="X822" s="1"/>
      <c r="Y822" s="1"/>
      <c r="Z822" s="1"/>
    </row>
    <row r="823" spans="1:26" ht="13.5" customHeight="1">
      <c r="A823" s="1"/>
      <c r="B823" s="1"/>
      <c r="C823" s="1"/>
      <c r="D823" s="9"/>
      <c r="E823" s="1"/>
      <c r="F823" s="1"/>
      <c r="G823" s="1"/>
      <c r="H823" s="9"/>
      <c r="I823" s="10"/>
      <c r="J823" s="1"/>
      <c r="K823" s="1"/>
      <c r="L823" s="1"/>
      <c r="M823" s="1"/>
      <c r="N823" s="1"/>
      <c r="O823" s="1"/>
      <c r="P823" s="1"/>
      <c r="Q823" s="1"/>
      <c r="R823" s="1"/>
      <c r="S823" s="1"/>
      <c r="T823" s="1"/>
      <c r="U823" s="1"/>
      <c r="V823" s="1"/>
      <c r="W823" s="1"/>
      <c r="X823" s="1"/>
      <c r="Y823" s="1"/>
      <c r="Z823" s="1"/>
    </row>
    <row r="824" spans="1:26" ht="13.5" customHeight="1">
      <c r="A824" s="1"/>
      <c r="B824" s="1"/>
      <c r="C824" s="1"/>
      <c r="D824" s="9"/>
      <c r="E824" s="1"/>
      <c r="F824" s="1"/>
      <c r="G824" s="1"/>
      <c r="H824" s="9"/>
      <c r="I824" s="10"/>
      <c r="J824" s="1"/>
      <c r="K824" s="1"/>
      <c r="L824" s="1"/>
      <c r="M824" s="1"/>
      <c r="N824" s="1"/>
      <c r="O824" s="1"/>
      <c r="P824" s="1"/>
      <c r="Q824" s="1"/>
      <c r="R824" s="1"/>
      <c r="S824" s="1"/>
      <c r="T824" s="1"/>
      <c r="U824" s="1"/>
      <c r="V824" s="1"/>
      <c r="W824" s="1"/>
      <c r="X824" s="1"/>
      <c r="Y824" s="1"/>
      <c r="Z824" s="1"/>
    </row>
    <row r="825" spans="1:26" ht="13.5" customHeight="1">
      <c r="A825" s="1"/>
      <c r="B825" s="1"/>
      <c r="C825" s="1"/>
      <c r="D825" s="9"/>
      <c r="E825" s="1"/>
      <c r="F825" s="1"/>
      <c r="G825" s="1"/>
      <c r="H825" s="9"/>
      <c r="I825" s="10"/>
      <c r="J825" s="1"/>
      <c r="K825" s="1"/>
      <c r="L825" s="1"/>
      <c r="M825" s="1"/>
      <c r="N825" s="1"/>
      <c r="O825" s="1"/>
      <c r="P825" s="1"/>
      <c r="Q825" s="1"/>
      <c r="R825" s="1"/>
      <c r="S825" s="1"/>
      <c r="T825" s="1"/>
      <c r="U825" s="1"/>
      <c r="V825" s="1"/>
      <c r="W825" s="1"/>
      <c r="X825" s="1"/>
      <c r="Y825" s="1"/>
      <c r="Z825" s="1"/>
    </row>
    <row r="826" spans="1:26" ht="13.5" customHeight="1">
      <c r="A826" s="1"/>
      <c r="B826" s="1"/>
      <c r="C826" s="1"/>
      <c r="D826" s="9"/>
      <c r="E826" s="1"/>
      <c r="F826" s="1"/>
      <c r="G826" s="1"/>
      <c r="H826" s="9"/>
      <c r="I826" s="10"/>
      <c r="J826" s="1"/>
      <c r="K826" s="1"/>
      <c r="L826" s="1"/>
      <c r="M826" s="1"/>
      <c r="N826" s="1"/>
      <c r="O826" s="1"/>
      <c r="P826" s="1"/>
      <c r="Q826" s="1"/>
      <c r="R826" s="1"/>
      <c r="S826" s="1"/>
      <c r="T826" s="1"/>
      <c r="U826" s="1"/>
      <c r="V826" s="1"/>
      <c r="W826" s="1"/>
      <c r="X826" s="1"/>
      <c r="Y826" s="1"/>
      <c r="Z826" s="1"/>
    </row>
    <row r="827" spans="1:26" ht="13.5" customHeight="1">
      <c r="A827" s="1"/>
      <c r="B827" s="1"/>
      <c r="C827" s="1"/>
      <c r="D827" s="9"/>
      <c r="E827" s="1"/>
      <c r="F827" s="1"/>
      <c r="G827" s="1"/>
      <c r="H827" s="9"/>
      <c r="I827" s="10"/>
      <c r="J827" s="1"/>
      <c r="K827" s="1"/>
      <c r="L827" s="1"/>
      <c r="M827" s="1"/>
      <c r="N827" s="1"/>
      <c r="O827" s="1"/>
      <c r="P827" s="1"/>
      <c r="Q827" s="1"/>
      <c r="R827" s="1"/>
      <c r="S827" s="1"/>
      <c r="T827" s="1"/>
      <c r="U827" s="1"/>
      <c r="V827" s="1"/>
      <c r="W827" s="1"/>
      <c r="X827" s="1"/>
      <c r="Y827" s="1"/>
      <c r="Z827" s="1"/>
    </row>
    <row r="828" spans="1:26" ht="13.5" customHeight="1">
      <c r="A828" s="1"/>
      <c r="B828" s="1"/>
      <c r="C828" s="1"/>
      <c r="D828" s="9"/>
      <c r="E828" s="1"/>
      <c r="F828" s="1"/>
      <c r="G828" s="1"/>
      <c r="H828" s="9"/>
      <c r="I828" s="10"/>
      <c r="J828" s="1"/>
      <c r="K828" s="1"/>
      <c r="L828" s="1"/>
      <c r="M828" s="1"/>
      <c r="N828" s="1"/>
      <c r="O828" s="1"/>
      <c r="P828" s="1"/>
      <c r="Q828" s="1"/>
      <c r="R828" s="1"/>
      <c r="S828" s="1"/>
      <c r="T828" s="1"/>
      <c r="U828" s="1"/>
      <c r="V828" s="1"/>
      <c r="W828" s="1"/>
      <c r="X828" s="1"/>
      <c r="Y828" s="1"/>
      <c r="Z828" s="1"/>
    </row>
    <row r="829" spans="1:26" ht="13.5" customHeight="1">
      <c r="A829" s="1"/>
      <c r="B829" s="1"/>
      <c r="C829" s="1"/>
      <c r="D829" s="9"/>
      <c r="E829" s="1"/>
      <c r="F829" s="1"/>
      <c r="G829" s="1"/>
      <c r="H829" s="9"/>
      <c r="I829" s="10"/>
      <c r="J829" s="1"/>
      <c r="K829" s="1"/>
      <c r="L829" s="1"/>
      <c r="M829" s="1"/>
      <c r="N829" s="1"/>
      <c r="O829" s="1"/>
      <c r="P829" s="1"/>
      <c r="Q829" s="1"/>
      <c r="R829" s="1"/>
      <c r="S829" s="1"/>
      <c r="T829" s="1"/>
      <c r="U829" s="1"/>
      <c r="V829" s="1"/>
      <c r="W829" s="1"/>
      <c r="X829" s="1"/>
      <c r="Y829" s="1"/>
      <c r="Z829" s="1"/>
    </row>
    <row r="830" spans="1:26" ht="13.5" customHeight="1">
      <c r="A830" s="1"/>
      <c r="B830" s="1"/>
      <c r="C830" s="1"/>
      <c r="D830" s="9"/>
      <c r="E830" s="1"/>
      <c r="F830" s="1"/>
      <c r="G830" s="1"/>
      <c r="H830" s="9"/>
      <c r="I830" s="10"/>
      <c r="J830" s="1"/>
      <c r="K830" s="1"/>
      <c r="L830" s="1"/>
      <c r="M830" s="1"/>
      <c r="N830" s="1"/>
      <c r="O830" s="1"/>
      <c r="P830" s="1"/>
      <c r="Q830" s="1"/>
      <c r="R830" s="1"/>
      <c r="S830" s="1"/>
      <c r="T830" s="1"/>
      <c r="U830" s="1"/>
      <c r="V830" s="1"/>
      <c r="W830" s="1"/>
      <c r="X830" s="1"/>
      <c r="Y830" s="1"/>
      <c r="Z830" s="1"/>
    </row>
    <row r="831" spans="1:26" ht="13.5" customHeight="1">
      <c r="A831" s="1"/>
      <c r="B831" s="1"/>
      <c r="C831" s="1"/>
      <c r="D831" s="9"/>
      <c r="E831" s="1"/>
      <c r="F831" s="1"/>
      <c r="G831" s="1"/>
      <c r="H831" s="9"/>
      <c r="I831" s="10"/>
      <c r="J831" s="1"/>
      <c r="K831" s="1"/>
      <c r="L831" s="1"/>
      <c r="M831" s="1"/>
      <c r="N831" s="1"/>
      <c r="O831" s="1"/>
      <c r="P831" s="1"/>
      <c r="Q831" s="1"/>
      <c r="R831" s="1"/>
      <c r="S831" s="1"/>
      <c r="T831" s="1"/>
      <c r="U831" s="1"/>
      <c r="V831" s="1"/>
      <c r="W831" s="1"/>
      <c r="X831" s="1"/>
      <c r="Y831" s="1"/>
      <c r="Z831" s="1"/>
    </row>
    <row r="832" spans="1:26" ht="13.5" customHeight="1">
      <c r="A832" s="1"/>
      <c r="B832" s="1"/>
      <c r="C832" s="1"/>
      <c r="D832" s="9"/>
      <c r="E832" s="1"/>
      <c r="F832" s="1"/>
      <c r="G832" s="1"/>
      <c r="H832" s="9"/>
      <c r="I832" s="10"/>
      <c r="J832" s="1"/>
      <c r="K832" s="1"/>
      <c r="L832" s="1"/>
      <c r="M832" s="1"/>
      <c r="N832" s="1"/>
      <c r="O832" s="1"/>
      <c r="P832" s="1"/>
      <c r="Q832" s="1"/>
      <c r="R832" s="1"/>
      <c r="S832" s="1"/>
      <c r="T832" s="1"/>
      <c r="U832" s="1"/>
      <c r="V832" s="1"/>
      <c r="W832" s="1"/>
      <c r="X832" s="1"/>
      <c r="Y832" s="1"/>
      <c r="Z832" s="1"/>
    </row>
    <row r="833" spans="1:26" ht="13.5" customHeight="1">
      <c r="A833" s="1"/>
      <c r="B833" s="1"/>
      <c r="C833" s="1"/>
      <c r="D833" s="9"/>
      <c r="E833" s="1"/>
      <c r="F833" s="1"/>
      <c r="G833" s="1"/>
      <c r="H833" s="9"/>
      <c r="I833" s="10"/>
      <c r="J833" s="1"/>
      <c r="K833" s="1"/>
      <c r="L833" s="1"/>
      <c r="M833" s="1"/>
      <c r="N833" s="1"/>
      <c r="O833" s="1"/>
      <c r="P833" s="1"/>
      <c r="Q833" s="1"/>
      <c r="R833" s="1"/>
      <c r="S833" s="1"/>
      <c r="T833" s="1"/>
      <c r="U833" s="1"/>
      <c r="V833" s="1"/>
      <c r="W833" s="1"/>
      <c r="X833" s="1"/>
      <c r="Y833" s="1"/>
      <c r="Z833" s="1"/>
    </row>
    <row r="834" spans="1:26" ht="13.5" customHeight="1">
      <c r="A834" s="1"/>
      <c r="B834" s="1"/>
      <c r="C834" s="1"/>
      <c r="D834" s="9"/>
      <c r="E834" s="1"/>
      <c r="F834" s="1"/>
      <c r="G834" s="1"/>
      <c r="H834" s="9"/>
      <c r="I834" s="10"/>
      <c r="J834" s="1"/>
      <c r="K834" s="1"/>
      <c r="L834" s="1"/>
      <c r="M834" s="1"/>
      <c r="N834" s="1"/>
      <c r="O834" s="1"/>
      <c r="P834" s="1"/>
      <c r="Q834" s="1"/>
      <c r="R834" s="1"/>
      <c r="S834" s="1"/>
      <c r="T834" s="1"/>
      <c r="U834" s="1"/>
      <c r="V834" s="1"/>
      <c r="W834" s="1"/>
      <c r="X834" s="1"/>
      <c r="Y834" s="1"/>
      <c r="Z834" s="1"/>
    </row>
    <row r="835" spans="1:26" ht="13.5" customHeight="1">
      <c r="A835" s="1"/>
      <c r="B835" s="1"/>
      <c r="C835" s="1"/>
      <c r="D835" s="9"/>
      <c r="E835" s="1"/>
      <c r="F835" s="1"/>
      <c r="G835" s="1"/>
      <c r="H835" s="9"/>
      <c r="I835" s="10"/>
      <c r="J835" s="1"/>
      <c r="K835" s="1"/>
      <c r="L835" s="1"/>
      <c r="M835" s="1"/>
      <c r="N835" s="1"/>
      <c r="O835" s="1"/>
      <c r="P835" s="1"/>
      <c r="Q835" s="1"/>
      <c r="R835" s="1"/>
      <c r="S835" s="1"/>
      <c r="T835" s="1"/>
      <c r="U835" s="1"/>
      <c r="V835" s="1"/>
      <c r="W835" s="1"/>
      <c r="X835" s="1"/>
      <c r="Y835" s="1"/>
      <c r="Z835" s="1"/>
    </row>
    <row r="836" spans="1:26" ht="13.5" customHeight="1">
      <c r="A836" s="1"/>
      <c r="B836" s="1"/>
      <c r="C836" s="1"/>
      <c r="D836" s="9"/>
      <c r="E836" s="1"/>
      <c r="F836" s="1"/>
      <c r="G836" s="1"/>
      <c r="H836" s="9"/>
      <c r="I836" s="10"/>
      <c r="J836" s="1"/>
      <c r="K836" s="1"/>
      <c r="L836" s="1"/>
      <c r="M836" s="1"/>
      <c r="N836" s="1"/>
      <c r="O836" s="1"/>
      <c r="P836" s="1"/>
      <c r="Q836" s="1"/>
      <c r="R836" s="1"/>
      <c r="S836" s="1"/>
      <c r="T836" s="1"/>
      <c r="U836" s="1"/>
      <c r="V836" s="1"/>
      <c r="W836" s="1"/>
      <c r="X836" s="1"/>
      <c r="Y836" s="1"/>
      <c r="Z836" s="1"/>
    </row>
    <row r="837" spans="1:26" ht="13.5" customHeight="1">
      <c r="A837" s="1"/>
      <c r="B837" s="1"/>
      <c r="C837" s="1"/>
      <c r="D837" s="9"/>
      <c r="E837" s="1"/>
      <c r="F837" s="1"/>
      <c r="G837" s="1"/>
      <c r="H837" s="9"/>
      <c r="I837" s="10"/>
      <c r="J837" s="1"/>
      <c r="K837" s="1"/>
      <c r="L837" s="1"/>
      <c r="M837" s="1"/>
      <c r="N837" s="1"/>
      <c r="O837" s="1"/>
      <c r="P837" s="1"/>
      <c r="Q837" s="1"/>
      <c r="R837" s="1"/>
      <c r="S837" s="1"/>
      <c r="T837" s="1"/>
      <c r="U837" s="1"/>
      <c r="V837" s="1"/>
      <c r="W837" s="1"/>
      <c r="X837" s="1"/>
      <c r="Y837" s="1"/>
      <c r="Z837" s="1"/>
    </row>
    <row r="838" spans="1:26" ht="13.5" customHeight="1">
      <c r="A838" s="1"/>
      <c r="B838" s="1"/>
      <c r="C838" s="1"/>
      <c r="D838" s="9"/>
      <c r="E838" s="1"/>
      <c r="F838" s="1"/>
      <c r="G838" s="1"/>
      <c r="H838" s="9"/>
      <c r="I838" s="10"/>
      <c r="J838" s="1"/>
      <c r="K838" s="1"/>
      <c r="L838" s="1"/>
      <c r="M838" s="1"/>
      <c r="N838" s="1"/>
      <c r="O838" s="1"/>
      <c r="P838" s="1"/>
      <c r="Q838" s="1"/>
      <c r="R838" s="1"/>
      <c r="S838" s="1"/>
      <c r="T838" s="1"/>
      <c r="U838" s="1"/>
      <c r="V838" s="1"/>
      <c r="W838" s="1"/>
      <c r="X838" s="1"/>
      <c r="Y838" s="1"/>
      <c r="Z838" s="1"/>
    </row>
    <row r="839" spans="1:26" ht="13.5" customHeight="1">
      <c r="A839" s="1"/>
      <c r="B839" s="1"/>
      <c r="C839" s="1"/>
      <c r="D839" s="9"/>
      <c r="E839" s="1"/>
      <c r="F839" s="1"/>
      <c r="G839" s="1"/>
      <c r="H839" s="9"/>
      <c r="I839" s="10"/>
      <c r="J839" s="1"/>
      <c r="K839" s="1"/>
      <c r="L839" s="1"/>
      <c r="M839" s="1"/>
      <c r="N839" s="1"/>
      <c r="O839" s="1"/>
      <c r="P839" s="1"/>
      <c r="Q839" s="1"/>
      <c r="R839" s="1"/>
      <c r="S839" s="1"/>
      <c r="T839" s="1"/>
      <c r="U839" s="1"/>
      <c r="V839" s="1"/>
      <c r="W839" s="1"/>
      <c r="X839" s="1"/>
      <c r="Y839" s="1"/>
      <c r="Z839" s="1"/>
    </row>
    <row r="840" spans="1:26" ht="13.5" customHeight="1">
      <c r="A840" s="1"/>
      <c r="B840" s="1"/>
      <c r="C840" s="1"/>
      <c r="D840" s="9"/>
      <c r="E840" s="1"/>
      <c r="F840" s="1"/>
      <c r="G840" s="1"/>
      <c r="H840" s="9"/>
      <c r="I840" s="10"/>
      <c r="J840" s="1"/>
      <c r="K840" s="1"/>
      <c r="L840" s="1"/>
      <c r="M840" s="1"/>
      <c r="N840" s="1"/>
      <c r="O840" s="1"/>
      <c r="P840" s="1"/>
      <c r="Q840" s="1"/>
      <c r="R840" s="1"/>
      <c r="S840" s="1"/>
      <c r="T840" s="1"/>
      <c r="U840" s="1"/>
      <c r="V840" s="1"/>
      <c r="W840" s="1"/>
      <c r="X840" s="1"/>
      <c r="Y840" s="1"/>
      <c r="Z840" s="1"/>
    </row>
    <row r="841" spans="1:26" ht="13.5" customHeight="1">
      <c r="A841" s="1"/>
      <c r="B841" s="1"/>
      <c r="C841" s="1"/>
      <c r="D841" s="9"/>
      <c r="E841" s="1"/>
      <c r="F841" s="1"/>
      <c r="G841" s="1"/>
      <c r="H841" s="9"/>
      <c r="I841" s="10"/>
      <c r="J841" s="1"/>
      <c r="K841" s="1"/>
      <c r="L841" s="1"/>
      <c r="M841" s="1"/>
      <c r="N841" s="1"/>
      <c r="O841" s="1"/>
      <c r="P841" s="1"/>
      <c r="Q841" s="1"/>
      <c r="R841" s="1"/>
      <c r="S841" s="1"/>
      <c r="T841" s="1"/>
      <c r="U841" s="1"/>
      <c r="V841" s="1"/>
      <c r="W841" s="1"/>
      <c r="X841" s="1"/>
      <c r="Y841" s="1"/>
      <c r="Z841" s="1"/>
    </row>
    <row r="842" spans="1:26" ht="13.5" customHeight="1">
      <c r="A842" s="1"/>
      <c r="B842" s="1"/>
      <c r="C842" s="1"/>
      <c r="D842" s="9"/>
      <c r="E842" s="1"/>
      <c r="F842" s="1"/>
      <c r="G842" s="1"/>
      <c r="H842" s="9"/>
      <c r="I842" s="10"/>
      <c r="J842" s="1"/>
      <c r="K842" s="1"/>
      <c r="L842" s="1"/>
      <c r="M842" s="1"/>
      <c r="N842" s="1"/>
      <c r="O842" s="1"/>
      <c r="P842" s="1"/>
      <c r="Q842" s="1"/>
      <c r="R842" s="1"/>
      <c r="S842" s="1"/>
      <c r="T842" s="1"/>
      <c r="U842" s="1"/>
      <c r="V842" s="1"/>
      <c r="W842" s="1"/>
      <c r="X842" s="1"/>
      <c r="Y842" s="1"/>
      <c r="Z842" s="1"/>
    </row>
    <row r="843" spans="1:26" ht="13.5" customHeight="1">
      <c r="A843" s="1"/>
      <c r="B843" s="1"/>
      <c r="C843" s="1"/>
      <c r="D843" s="9"/>
      <c r="E843" s="1"/>
      <c r="F843" s="1"/>
      <c r="G843" s="1"/>
      <c r="H843" s="9"/>
      <c r="I843" s="10"/>
      <c r="J843" s="1"/>
      <c r="K843" s="1"/>
      <c r="L843" s="1"/>
      <c r="M843" s="1"/>
      <c r="N843" s="1"/>
      <c r="O843" s="1"/>
      <c r="P843" s="1"/>
      <c r="Q843" s="1"/>
      <c r="R843" s="1"/>
      <c r="S843" s="1"/>
      <c r="T843" s="1"/>
      <c r="U843" s="1"/>
      <c r="V843" s="1"/>
      <c r="W843" s="1"/>
      <c r="X843" s="1"/>
      <c r="Y843" s="1"/>
      <c r="Z843" s="1"/>
    </row>
    <row r="844" spans="1:26" ht="13.5" customHeight="1">
      <c r="A844" s="1"/>
      <c r="B844" s="1"/>
      <c r="C844" s="1"/>
      <c r="D844" s="9"/>
      <c r="E844" s="1"/>
      <c r="F844" s="1"/>
      <c r="G844" s="1"/>
      <c r="H844" s="9"/>
      <c r="I844" s="10"/>
      <c r="J844" s="1"/>
      <c r="K844" s="1"/>
      <c r="L844" s="1"/>
      <c r="M844" s="1"/>
      <c r="N844" s="1"/>
      <c r="O844" s="1"/>
      <c r="P844" s="1"/>
      <c r="Q844" s="1"/>
      <c r="R844" s="1"/>
      <c r="S844" s="1"/>
      <c r="T844" s="1"/>
      <c r="U844" s="1"/>
      <c r="V844" s="1"/>
      <c r="W844" s="1"/>
      <c r="X844" s="1"/>
      <c r="Y844" s="1"/>
      <c r="Z844" s="1"/>
    </row>
    <row r="845" spans="1:26" ht="13.5" customHeight="1">
      <c r="A845" s="1"/>
      <c r="B845" s="1"/>
      <c r="C845" s="1"/>
      <c r="D845" s="9"/>
      <c r="E845" s="1"/>
      <c r="F845" s="1"/>
      <c r="G845" s="1"/>
      <c r="H845" s="9"/>
      <c r="I845" s="10"/>
      <c r="J845" s="1"/>
      <c r="K845" s="1"/>
      <c r="L845" s="1"/>
      <c r="M845" s="1"/>
      <c r="N845" s="1"/>
      <c r="O845" s="1"/>
      <c r="P845" s="1"/>
      <c r="Q845" s="1"/>
      <c r="R845" s="1"/>
      <c r="S845" s="1"/>
      <c r="T845" s="1"/>
      <c r="U845" s="1"/>
      <c r="V845" s="1"/>
      <c r="W845" s="1"/>
      <c r="X845" s="1"/>
      <c r="Y845" s="1"/>
      <c r="Z845" s="1"/>
    </row>
    <row r="846" spans="1:26" ht="13.5" customHeight="1">
      <c r="A846" s="1"/>
      <c r="B846" s="1"/>
      <c r="C846" s="1"/>
      <c r="D846" s="9"/>
      <c r="E846" s="1"/>
      <c r="F846" s="1"/>
      <c r="G846" s="1"/>
      <c r="H846" s="9"/>
      <c r="I846" s="10"/>
      <c r="J846" s="1"/>
      <c r="K846" s="1"/>
      <c r="L846" s="1"/>
      <c r="M846" s="1"/>
      <c r="N846" s="1"/>
      <c r="O846" s="1"/>
      <c r="P846" s="1"/>
      <c r="Q846" s="1"/>
      <c r="R846" s="1"/>
      <c r="S846" s="1"/>
      <c r="T846" s="1"/>
      <c r="U846" s="1"/>
      <c r="V846" s="1"/>
      <c r="W846" s="1"/>
      <c r="X846" s="1"/>
      <c r="Y846" s="1"/>
      <c r="Z846" s="1"/>
    </row>
    <row r="847" spans="1:26" ht="13.5" customHeight="1">
      <c r="A847" s="1"/>
      <c r="B847" s="1"/>
      <c r="C847" s="1"/>
      <c r="D847" s="9"/>
      <c r="E847" s="1"/>
      <c r="F847" s="1"/>
      <c r="G847" s="1"/>
      <c r="H847" s="9"/>
      <c r="I847" s="10"/>
      <c r="J847" s="1"/>
      <c r="K847" s="1"/>
      <c r="L847" s="1"/>
      <c r="M847" s="1"/>
      <c r="N847" s="1"/>
      <c r="O847" s="1"/>
      <c r="P847" s="1"/>
      <c r="Q847" s="1"/>
      <c r="R847" s="1"/>
      <c r="S847" s="1"/>
      <c r="T847" s="1"/>
      <c r="U847" s="1"/>
      <c r="V847" s="1"/>
      <c r="W847" s="1"/>
      <c r="X847" s="1"/>
      <c r="Y847" s="1"/>
      <c r="Z847" s="1"/>
    </row>
    <row r="848" spans="1:26" ht="13.5" customHeight="1">
      <c r="A848" s="1"/>
      <c r="B848" s="1"/>
      <c r="C848" s="1"/>
      <c r="D848" s="9"/>
      <c r="E848" s="1"/>
      <c r="F848" s="1"/>
      <c r="G848" s="1"/>
      <c r="H848" s="9"/>
      <c r="I848" s="10"/>
      <c r="J848" s="1"/>
      <c r="K848" s="1"/>
      <c r="L848" s="1"/>
      <c r="M848" s="1"/>
      <c r="N848" s="1"/>
      <c r="O848" s="1"/>
      <c r="P848" s="1"/>
      <c r="Q848" s="1"/>
      <c r="R848" s="1"/>
      <c r="S848" s="1"/>
      <c r="T848" s="1"/>
      <c r="U848" s="1"/>
      <c r="V848" s="1"/>
      <c r="W848" s="1"/>
      <c r="X848" s="1"/>
      <c r="Y848" s="1"/>
      <c r="Z848" s="1"/>
    </row>
    <row r="849" spans="1:26" ht="13.5" customHeight="1">
      <c r="A849" s="1"/>
      <c r="B849" s="1"/>
      <c r="C849" s="1"/>
      <c r="D849" s="9"/>
      <c r="E849" s="1"/>
      <c r="F849" s="1"/>
      <c r="G849" s="1"/>
      <c r="H849" s="9"/>
      <c r="I849" s="10"/>
      <c r="J849" s="1"/>
      <c r="K849" s="1"/>
      <c r="L849" s="1"/>
      <c r="M849" s="1"/>
      <c r="N849" s="1"/>
      <c r="O849" s="1"/>
      <c r="P849" s="1"/>
      <c r="Q849" s="1"/>
      <c r="R849" s="1"/>
      <c r="S849" s="1"/>
      <c r="T849" s="1"/>
      <c r="U849" s="1"/>
      <c r="V849" s="1"/>
      <c r="W849" s="1"/>
      <c r="X849" s="1"/>
      <c r="Y849" s="1"/>
      <c r="Z849" s="1"/>
    </row>
    <row r="850" spans="1:26" ht="13.5" customHeight="1">
      <c r="A850" s="1"/>
      <c r="B850" s="1"/>
      <c r="C850" s="1"/>
      <c r="D850" s="9"/>
      <c r="E850" s="1"/>
      <c r="F850" s="1"/>
      <c r="G850" s="1"/>
      <c r="H850" s="9"/>
      <c r="I850" s="10"/>
      <c r="J850" s="1"/>
      <c r="K850" s="1"/>
      <c r="L850" s="1"/>
      <c r="M850" s="1"/>
      <c r="N850" s="1"/>
      <c r="O850" s="1"/>
      <c r="P850" s="1"/>
      <c r="Q850" s="1"/>
      <c r="R850" s="1"/>
      <c r="S850" s="1"/>
      <c r="T850" s="1"/>
      <c r="U850" s="1"/>
      <c r="V850" s="1"/>
      <c r="W850" s="1"/>
      <c r="X850" s="1"/>
      <c r="Y850" s="1"/>
      <c r="Z850" s="1"/>
    </row>
    <row r="851" spans="1:26" ht="13.5" customHeight="1">
      <c r="A851" s="1"/>
      <c r="B851" s="1"/>
      <c r="C851" s="1"/>
      <c r="D851" s="9"/>
      <c r="E851" s="1"/>
      <c r="F851" s="1"/>
      <c r="G851" s="1"/>
      <c r="H851" s="9"/>
      <c r="I851" s="10"/>
      <c r="J851" s="1"/>
      <c r="K851" s="1"/>
      <c r="L851" s="1"/>
      <c r="M851" s="1"/>
      <c r="N851" s="1"/>
      <c r="O851" s="1"/>
      <c r="P851" s="1"/>
      <c r="Q851" s="1"/>
      <c r="R851" s="1"/>
      <c r="S851" s="1"/>
      <c r="T851" s="1"/>
      <c r="U851" s="1"/>
      <c r="V851" s="1"/>
      <c r="W851" s="1"/>
      <c r="X851" s="1"/>
      <c r="Y851" s="1"/>
      <c r="Z851" s="1"/>
    </row>
    <row r="852" spans="1:26" ht="13.5" customHeight="1">
      <c r="A852" s="1"/>
      <c r="B852" s="1"/>
      <c r="C852" s="1"/>
      <c r="D852" s="9"/>
      <c r="E852" s="1"/>
      <c r="F852" s="1"/>
      <c r="G852" s="1"/>
      <c r="H852" s="9"/>
      <c r="I852" s="10"/>
      <c r="J852" s="1"/>
      <c r="K852" s="1"/>
      <c r="L852" s="1"/>
      <c r="M852" s="1"/>
      <c r="N852" s="1"/>
      <c r="O852" s="1"/>
      <c r="P852" s="1"/>
      <c r="Q852" s="1"/>
      <c r="R852" s="1"/>
      <c r="S852" s="1"/>
      <c r="T852" s="1"/>
      <c r="U852" s="1"/>
      <c r="V852" s="1"/>
      <c r="W852" s="1"/>
      <c r="X852" s="1"/>
      <c r="Y852" s="1"/>
      <c r="Z852" s="1"/>
    </row>
    <row r="853" spans="1:26" ht="13.5" customHeight="1">
      <c r="A853" s="1"/>
      <c r="B853" s="1"/>
      <c r="C853" s="1"/>
      <c r="D853" s="9"/>
      <c r="E853" s="1"/>
      <c r="F853" s="1"/>
      <c r="G853" s="1"/>
      <c r="H853" s="9"/>
      <c r="I853" s="10"/>
      <c r="J853" s="1"/>
      <c r="K853" s="1"/>
      <c r="L853" s="1"/>
      <c r="M853" s="1"/>
      <c r="N853" s="1"/>
      <c r="O853" s="1"/>
      <c r="P853" s="1"/>
      <c r="Q853" s="1"/>
      <c r="R853" s="1"/>
      <c r="S853" s="1"/>
      <c r="T853" s="1"/>
      <c r="U853" s="1"/>
      <c r="V853" s="1"/>
      <c r="W853" s="1"/>
      <c r="X853" s="1"/>
      <c r="Y853" s="1"/>
      <c r="Z853" s="1"/>
    </row>
    <row r="854" spans="1:26" ht="13.5" customHeight="1">
      <c r="A854" s="1"/>
      <c r="B854" s="1"/>
      <c r="C854" s="1"/>
      <c r="D854" s="9"/>
      <c r="E854" s="1"/>
      <c r="F854" s="1"/>
      <c r="G854" s="1"/>
      <c r="H854" s="9"/>
      <c r="I854" s="10"/>
      <c r="J854" s="1"/>
      <c r="K854" s="1"/>
      <c r="L854" s="1"/>
      <c r="M854" s="1"/>
      <c r="N854" s="1"/>
      <c r="O854" s="1"/>
      <c r="P854" s="1"/>
      <c r="Q854" s="1"/>
      <c r="R854" s="1"/>
      <c r="S854" s="1"/>
      <c r="T854" s="1"/>
      <c r="U854" s="1"/>
      <c r="V854" s="1"/>
      <c r="W854" s="1"/>
      <c r="X854" s="1"/>
      <c r="Y854" s="1"/>
      <c r="Z854" s="1"/>
    </row>
    <row r="855" spans="1:26" ht="13.5" customHeight="1">
      <c r="A855" s="1"/>
      <c r="B855" s="1"/>
      <c r="C855" s="1"/>
      <c r="D855" s="9"/>
      <c r="E855" s="1"/>
      <c r="F855" s="1"/>
      <c r="G855" s="1"/>
      <c r="H855" s="9"/>
      <c r="I855" s="10"/>
      <c r="J855" s="1"/>
      <c r="K855" s="1"/>
      <c r="L855" s="1"/>
      <c r="M855" s="1"/>
      <c r="N855" s="1"/>
      <c r="O855" s="1"/>
      <c r="P855" s="1"/>
      <c r="Q855" s="1"/>
      <c r="R855" s="1"/>
      <c r="S855" s="1"/>
      <c r="T855" s="1"/>
      <c r="U855" s="1"/>
      <c r="V855" s="1"/>
      <c r="W855" s="1"/>
      <c r="X855" s="1"/>
      <c r="Y855" s="1"/>
      <c r="Z855" s="1"/>
    </row>
    <row r="856" spans="1:26" ht="13.5" customHeight="1">
      <c r="A856" s="1"/>
      <c r="B856" s="1"/>
      <c r="C856" s="1"/>
      <c r="D856" s="9"/>
      <c r="E856" s="1"/>
      <c r="F856" s="1"/>
      <c r="G856" s="1"/>
      <c r="H856" s="9"/>
      <c r="I856" s="10"/>
      <c r="J856" s="1"/>
      <c r="K856" s="1"/>
      <c r="L856" s="1"/>
      <c r="M856" s="1"/>
      <c r="N856" s="1"/>
      <c r="O856" s="1"/>
      <c r="P856" s="1"/>
      <c r="Q856" s="1"/>
      <c r="R856" s="1"/>
      <c r="S856" s="1"/>
      <c r="T856" s="1"/>
      <c r="U856" s="1"/>
      <c r="V856" s="1"/>
      <c r="W856" s="1"/>
      <c r="X856" s="1"/>
      <c r="Y856" s="1"/>
      <c r="Z856" s="1"/>
    </row>
    <row r="857" spans="1:26" ht="13.5" customHeight="1">
      <c r="A857" s="1"/>
      <c r="B857" s="1"/>
      <c r="C857" s="1"/>
      <c r="D857" s="9"/>
      <c r="E857" s="1"/>
      <c r="F857" s="1"/>
      <c r="G857" s="1"/>
      <c r="H857" s="9"/>
      <c r="I857" s="10"/>
      <c r="J857" s="1"/>
      <c r="K857" s="1"/>
      <c r="L857" s="1"/>
      <c r="M857" s="1"/>
      <c r="N857" s="1"/>
      <c r="O857" s="1"/>
      <c r="P857" s="1"/>
      <c r="Q857" s="1"/>
      <c r="R857" s="1"/>
      <c r="S857" s="1"/>
      <c r="T857" s="1"/>
      <c r="U857" s="1"/>
      <c r="V857" s="1"/>
      <c r="W857" s="1"/>
      <c r="X857" s="1"/>
      <c r="Y857" s="1"/>
      <c r="Z857" s="1"/>
    </row>
    <row r="858" spans="1:26" ht="13.5" customHeight="1">
      <c r="A858" s="1"/>
      <c r="B858" s="1"/>
      <c r="C858" s="1"/>
      <c r="D858" s="9"/>
      <c r="E858" s="1"/>
      <c r="F858" s="1"/>
      <c r="G858" s="1"/>
      <c r="H858" s="9"/>
      <c r="I858" s="10"/>
      <c r="J858" s="1"/>
      <c r="K858" s="1"/>
      <c r="L858" s="1"/>
      <c r="M858" s="1"/>
      <c r="N858" s="1"/>
      <c r="O858" s="1"/>
      <c r="P858" s="1"/>
      <c r="Q858" s="1"/>
      <c r="R858" s="1"/>
      <c r="S858" s="1"/>
      <c r="T858" s="1"/>
      <c r="U858" s="1"/>
      <c r="V858" s="1"/>
      <c r="W858" s="1"/>
      <c r="X858" s="1"/>
      <c r="Y858" s="1"/>
      <c r="Z858" s="1"/>
    </row>
    <row r="859" spans="1:26" ht="13.5" customHeight="1">
      <c r="A859" s="1"/>
      <c r="B859" s="1"/>
      <c r="C859" s="1"/>
      <c r="D859" s="9"/>
      <c r="E859" s="1"/>
      <c r="F859" s="1"/>
      <c r="G859" s="1"/>
      <c r="H859" s="9"/>
      <c r="I859" s="10"/>
      <c r="J859" s="1"/>
      <c r="K859" s="1"/>
      <c r="L859" s="1"/>
      <c r="M859" s="1"/>
      <c r="N859" s="1"/>
      <c r="O859" s="1"/>
      <c r="P859" s="1"/>
      <c r="Q859" s="1"/>
      <c r="R859" s="1"/>
      <c r="S859" s="1"/>
      <c r="T859" s="1"/>
      <c r="U859" s="1"/>
      <c r="V859" s="1"/>
      <c r="W859" s="1"/>
      <c r="X859" s="1"/>
      <c r="Y859" s="1"/>
      <c r="Z859" s="1"/>
    </row>
    <row r="860" spans="1:26" ht="13.5" customHeight="1">
      <c r="A860" s="1"/>
      <c r="B860" s="1"/>
      <c r="C860" s="1"/>
      <c r="D860" s="9"/>
      <c r="E860" s="1"/>
      <c r="F860" s="1"/>
      <c r="G860" s="1"/>
      <c r="H860" s="9"/>
      <c r="I860" s="10"/>
      <c r="J860" s="1"/>
      <c r="K860" s="1"/>
      <c r="L860" s="1"/>
      <c r="M860" s="1"/>
      <c r="N860" s="1"/>
      <c r="O860" s="1"/>
      <c r="P860" s="1"/>
      <c r="Q860" s="1"/>
      <c r="R860" s="1"/>
      <c r="S860" s="1"/>
      <c r="T860" s="1"/>
      <c r="U860" s="1"/>
      <c r="V860" s="1"/>
      <c r="W860" s="1"/>
      <c r="X860" s="1"/>
      <c r="Y860" s="1"/>
      <c r="Z860" s="1"/>
    </row>
    <row r="861" spans="1:26" ht="13.5" customHeight="1">
      <c r="A861" s="1"/>
      <c r="B861" s="1"/>
      <c r="C861" s="1"/>
      <c r="D861" s="9"/>
      <c r="E861" s="1"/>
      <c r="F861" s="1"/>
      <c r="G861" s="1"/>
      <c r="H861" s="9"/>
      <c r="I861" s="10"/>
      <c r="J861" s="1"/>
      <c r="K861" s="1"/>
      <c r="L861" s="1"/>
      <c r="M861" s="1"/>
      <c r="N861" s="1"/>
      <c r="O861" s="1"/>
      <c r="P861" s="1"/>
      <c r="Q861" s="1"/>
      <c r="R861" s="1"/>
      <c r="S861" s="1"/>
      <c r="T861" s="1"/>
      <c r="U861" s="1"/>
      <c r="V861" s="1"/>
      <c r="W861" s="1"/>
      <c r="X861" s="1"/>
      <c r="Y861" s="1"/>
      <c r="Z861" s="1"/>
    </row>
    <row r="862" spans="1:26" ht="13.5" customHeight="1">
      <c r="A862" s="1"/>
      <c r="B862" s="1"/>
      <c r="C862" s="1"/>
      <c r="D862" s="9"/>
      <c r="E862" s="1"/>
      <c r="F862" s="1"/>
      <c r="G862" s="1"/>
      <c r="H862" s="9"/>
      <c r="I862" s="10"/>
      <c r="J862" s="1"/>
      <c r="K862" s="1"/>
      <c r="L862" s="1"/>
      <c r="M862" s="1"/>
      <c r="N862" s="1"/>
      <c r="O862" s="1"/>
      <c r="P862" s="1"/>
      <c r="Q862" s="1"/>
      <c r="R862" s="1"/>
      <c r="S862" s="1"/>
      <c r="T862" s="1"/>
      <c r="U862" s="1"/>
      <c r="V862" s="1"/>
      <c r="W862" s="1"/>
      <c r="X862" s="1"/>
      <c r="Y862" s="1"/>
      <c r="Z862" s="1"/>
    </row>
    <row r="863" spans="1:26" ht="13.5" customHeight="1">
      <c r="A863" s="1"/>
      <c r="B863" s="1"/>
      <c r="C863" s="1"/>
      <c r="D863" s="9"/>
      <c r="E863" s="1"/>
      <c r="F863" s="1"/>
      <c r="G863" s="1"/>
      <c r="H863" s="9"/>
      <c r="I863" s="10"/>
      <c r="J863" s="1"/>
      <c r="K863" s="1"/>
      <c r="L863" s="1"/>
      <c r="M863" s="1"/>
      <c r="N863" s="1"/>
      <c r="O863" s="1"/>
      <c r="P863" s="1"/>
      <c r="Q863" s="1"/>
      <c r="R863" s="1"/>
      <c r="S863" s="1"/>
      <c r="T863" s="1"/>
      <c r="U863" s="1"/>
      <c r="V863" s="1"/>
      <c r="W863" s="1"/>
      <c r="X863" s="1"/>
      <c r="Y863" s="1"/>
      <c r="Z863" s="1"/>
    </row>
    <row r="864" spans="1:26" ht="13.5" customHeight="1">
      <c r="A864" s="1"/>
      <c r="B864" s="1"/>
      <c r="C864" s="1"/>
      <c r="D864" s="9"/>
      <c r="E864" s="1"/>
      <c r="F864" s="1"/>
      <c r="G864" s="1"/>
      <c r="H864" s="9"/>
      <c r="I864" s="10"/>
      <c r="J864" s="1"/>
      <c r="K864" s="1"/>
      <c r="L864" s="1"/>
      <c r="M864" s="1"/>
      <c r="N864" s="1"/>
      <c r="O864" s="1"/>
      <c r="P864" s="1"/>
      <c r="Q864" s="1"/>
      <c r="R864" s="1"/>
      <c r="S864" s="1"/>
      <c r="T864" s="1"/>
      <c r="U864" s="1"/>
      <c r="V864" s="1"/>
      <c r="W864" s="1"/>
      <c r="X864" s="1"/>
      <c r="Y864" s="1"/>
      <c r="Z864" s="1"/>
    </row>
    <row r="865" spans="1:26" ht="13.5" customHeight="1">
      <c r="A865" s="1"/>
      <c r="B865" s="1"/>
      <c r="C865" s="1"/>
      <c r="D865" s="9"/>
      <c r="E865" s="1"/>
      <c r="F865" s="1"/>
      <c r="G865" s="1"/>
      <c r="H865" s="9"/>
      <c r="I865" s="10"/>
      <c r="J865" s="1"/>
      <c r="K865" s="1"/>
      <c r="L865" s="1"/>
      <c r="M865" s="1"/>
      <c r="N865" s="1"/>
      <c r="O865" s="1"/>
      <c r="P865" s="1"/>
      <c r="Q865" s="1"/>
      <c r="R865" s="1"/>
      <c r="S865" s="1"/>
      <c r="T865" s="1"/>
      <c r="U865" s="1"/>
      <c r="V865" s="1"/>
      <c r="W865" s="1"/>
      <c r="X865" s="1"/>
      <c r="Y865" s="1"/>
      <c r="Z865" s="1"/>
    </row>
    <row r="866" spans="1:26" ht="13.5" customHeight="1">
      <c r="A866" s="1"/>
      <c r="B866" s="1"/>
      <c r="C866" s="1"/>
      <c r="D866" s="9"/>
      <c r="E866" s="1"/>
      <c r="F866" s="1"/>
      <c r="G866" s="1"/>
      <c r="H866" s="9"/>
      <c r="I866" s="10"/>
      <c r="J866" s="1"/>
      <c r="K866" s="1"/>
      <c r="L866" s="1"/>
      <c r="M866" s="1"/>
      <c r="N866" s="1"/>
      <c r="O866" s="1"/>
      <c r="P866" s="1"/>
      <c r="Q866" s="1"/>
      <c r="R866" s="1"/>
      <c r="S866" s="1"/>
      <c r="T866" s="1"/>
      <c r="U866" s="1"/>
      <c r="V866" s="1"/>
      <c r="W866" s="1"/>
      <c r="X866" s="1"/>
      <c r="Y866" s="1"/>
      <c r="Z866" s="1"/>
    </row>
    <row r="867" spans="1:26" ht="13.5" customHeight="1">
      <c r="A867" s="1"/>
      <c r="B867" s="1"/>
      <c r="C867" s="1"/>
      <c r="D867" s="9"/>
      <c r="E867" s="1"/>
      <c r="F867" s="1"/>
      <c r="G867" s="1"/>
      <c r="H867" s="9"/>
      <c r="I867" s="10"/>
      <c r="J867" s="1"/>
      <c r="K867" s="1"/>
      <c r="L867" s="1"/>
      <c r="M867" s="1"/>
      <c r="N867" s="1"/>
      <c r="O867" s="1"/>
      <c r="P867" s="1"/>
      <c r="Q867" s="1"/>
      <c r="R867" s="1"/>
      <c r="S867" s="1"/>
      <c r="T867" s="1"/>
      <c r="U867" s="1"/>
      <c r="V867" s="1"/>
      <c r="W867" s="1"/>
      <c r="X867" s="1"/>
      <c r="Y867" s="1"/>
      <c r="Z867" s="1"/>
    </row>
    <row r="868" spans="1:26" ht="13.5" customHeight="1">
      <c r="A868" s="1"/>
      <c r="B868" s="1"/>
      <c r="C868" s="1"/>
      <c r="D868" s="9"/>
      <c r="E868" s="1"/>
      <c r="F868" s="1"/>
      <c r="G868" s="1"/>
      <c r="H868" s="9"/>
      <c r="I868" s="10"/>
      <c r="J868" s="1"/>
      <c r="K868" s="1"/>
      <c r="L868" s="1"/>
      <c r="M868" s="1"/>
      <c r="N868" s="1"/>
      <c r="O868" s="1"/>
      <c r="P868" s="1"/>
      <c r="Q868" s="1"/>
      <c r="R868" s="1"/>
      <c r="S868" s="1"/>
      <c r="T868" s="1"/>
      <c r="U868" s="1"/>
      <c r="V868" s="1"/>
      <c r="W868" s="1"/>
      <c r="X868" s="1"/>
      <c r="Y868" s="1"/>
      <c r="Z868" s="1"/>
    </row>
    <row r="869" spans="1:26" ht="13.5" customHeight="1">
      <c r="A869" s="1"/>
      <c r="B869" s="1"/>
      <c r="C869" s="1"/>
      <c r="D869" s="9"/>
      <c r="E869" s="1"/>
      <c r="F869" s="1"/>
      <c r="G869" s="1"/>
      <c r="H869" s="9"/>
      <c r="I869" s="10"/>
      <c r="J869" s="1"/>
      <c r="K869" s="1"/>
      <c r="L869" s="1"/>
      <c r="M869" s="1"/>
      <c r="N869" s="1"/>
      <c r="O869" s="1"/>
      <c r="P869" s="1"/>
      <c r="Q869" s="1"/>
      <c r="R869" s="1"/>
      <c r="S869" s="1"/>
      <c r="T869" s="1"/>
      <c r="U869" s="1"/>
      <c r="V869" s="1"/>
      <c r="W869" s="1"/>
      <c r="X869" s="1"/>
      <c r="Y869" s="1"/>
      <c r="Z869" s="1"/>
    </row>
    <row r="870" spans="1:26" ht="13.5" customHeight="1">
      <c r="A870" s="1"/>
      <c r="B870" s="1"/>
      <c r="C870" s="1"/>
      <c r="D870" s="9"/>
      <c r="E870" s="1"/>
      <c r="F870" s="1"/>
      <c r="G870" s="1"/>
      <c r="H870" s="9"/>
      <c r="I870" s="10"/>
      <c r="J870" s="1"/>
      <c r="K870" s="1"/>
      <c r="L870" s="1"/>
      <c r="M870" s="1"/>
      <c r="N870" s="1"/>
      <c r="O870" s="1"/>
      <c r="P870" s="1"/>
      <c r="Q870" s="1"/>
      <c r="R870" s="1"/>
      <c r="S870" s="1"/>
      <c r="T870" s="1"/>
      <c r="U870" s="1"/>
      <c r="V870" s="1"/>
      <c r="W870" s="1"/>
      <c r="X870" s="1"/>
      <c r="Y870" s="1"/>
      <c r="Z870" s="1"/>
    </row>
    <row r="871" spans="1:26" ht="13.5" customHeight="1">
      <c r="A871" s="1"/>
      <c r="B871" s="1"/>
      <c r="C871" s="1"/>
      <c r="D871" s="9"/>
      <c r="E871" s="1"/>
      <c r="F871" s="1"/>
      <c r="G871" s="1"/>
      <c r="H871" s="9"/>
      <c r="I871" s="10"/>
      <c r="J871" s="1"/>
      <c r="K871" s="1"/>
      <c r="L871" s="1"/>
      <c r="M871" s="1"/>
      <c r="N871" s="1"/>
      <c r="O871" s="1"/>
      <c r="P871" s="1"/>
      <c r="Q871" s="1"/>
      <c r="R871" s="1"/>
      <c r="S871" s="1"/>
      <c r="T871" s="1"/>
      <c r="U871" s="1"/>
      <c r="V871" s="1"/>
      <c r="W871" s="1"/>
      <c r="X871" s="1"/>
      <c r="Y871" s="1"/>
      <c r="Z871" s="1"/>
    </row>
    <row r="872" spans="1:26" ht="13.5" customHeight="1">
      <c r="A872" s="1"/>
      <c r="B872" s="1"/>
      <c r="C872" s="1"/>
      <c r="D872" s="9"/>
      <c r="E872" s="1"/>
      <c r="F872" s="1"/>
      <c r="G872" s="1"/>
      <c r="H872" s="9"/>
      <c r="I872" s="10"/>
      <c r="J872" s="1"/>
      <c r="K872" s="1"/>
      <c r="L872" s="1"/>
      <c r="M872" s="1"/>
      <c r="N872" s="1"/>
      <c r="O872" s="1"/>
      <c r="P872" s="1"/>
      <c r="Q872" s="1"/>
      <c r="R872" s="1"/>
      <c r="S872" s="1"/>
      <c r="T872" s="1"/>
      <c r="U872" s="1"/>
      <c r="V872" s="1"/>
      <c r="W872" s="1"/>
      <c r="X872" s="1"/>
      <c r="Y872" s="1"/>
      <c r="Z872" s="1"/>
    </row>
    <row r="873" spans="1:26" ht="13.5" customHeight="1">
      <c r="A873" s="1"/>
      <c r="B873" s="1"/>
      <c r="C873" s="1"/>
      <c r="D873" s="9"/>
      <c r="E873" s="1"/>
      <c r="F873" s="1"/>
      <c r="G873" s="1"/>
      <c r="H873" s="9"/>
      <c r="I873" s="10"/>
      <c r="J873" s="1"/>
      <c r="K873" s="1"/>
      <c r="L873" s="1"/>
      <c r="M873" s="1"/>
      <c r="N873" s="1"/>
      <c r="O873" s="1"/>
      <c r="P873" s="1"/>
      <c r="Q873" s="1"/>
      <c r="R873" s="1"/>
      <c r="S873" s="1"/>
      <c r="T873" s="1"/>
      <c r="U873" s="1"/>
      <c r="V873" s="1"/>
      <c r="W873" s="1"/>
      <c r="X873" s="1"/>
      <c r="Y873" s="1"/>
      <c r="Z873" s="1"/>
    </row>
    <row r="874" spans="1:26" ht="13.5" customHeight="1">
      <c r="A874" s="1"/>
      <c r="B874" s="1"/>
      <c r="C874" s="1"/>
      <c r="D874" s="9"/>
      <c r="E874" s="1"/>
      <c r="F874" s="1"/>
      <c r="G874" s="1"/>
      <c r="H874" s="9"/>
      <c r="I874" s="10"/>
      <c r="J874" s="1"/>
      <c r="K874" s="1"/>
      <c r="L874" s="1"/>
      <c r="M874" s="1"/>
      <c r="N874" s="1"/>
      <c r="O874" s="1"/>
      <c r="P874" s="1"/>
      <c r="Q874" s="1"/>
      <c r="R874" s="1"/>
      <c r="S874" s="1"/>
      <c r="T874" s="1"/>
      <c r="U874" s="1"/>
      <c r="V874" s="1"/>
      <c r="W874" s="1"/>
      <c r="X874" s="1"/>
      <c r="Y874" s="1"/>
      <c r="Z874" s="1"/>
    </row>
    <row r="875" spans="1:26" ht="13.5" customHeight="1">
      <c r="A875" s="1"/>
      <c r="B875" s="1"/>
      <c r="C875" s="1"/>
      <c r="D875" s="9"/>
      <c r="E875" s="1"/>
      <c r="F875" s="1"/>
      <c r="G875" s="1"/>
      <c r="H875" s="9"/>
      <c r="I875" s="10"/>
      <c r="J875" s="1"/>
      <c r="K875" s="1"/>
      <c r="L875" s="1"/>
      <c r="M875" s="1"/>
      <c r="N875" s="1"/>
      <c r="O875" s="1"/>
      <c r="P875" s="1"/>
      <c r="Q875" s="1"/>
      <c r="R875" s="1"/>
      <c r="S875" s="1"/>
      <c r="T875" s="1"/>
      <c r="U875" s="1"/>
      <c r="V875" s="1"/>
      <c r="W875" s="1"/>
      <c r="X875" s="1"/>
      <c r="Y875" s="1"/>
      <c r="Z875" s="1"/>
    </row>
    <row r="876" spans="1:26" ht="13.5" customHeight="1">
      <c r="A876" s="1"/>
      <c r="B876" s="1"/>
      <c r="C876" s="1"/>
      <c r="D876" s="9"/>
      <c r="E876" s="1"/>
      <c r="F876" s="1"/>
      <c r="G876" s="1"/>
      <c r="H876" s="9"/>
      <c r="I876" s="10"/>
      <c r="J876" s="1"/>
      <c r="K876" s="1"/>
      <c r="L876" s="1"/>
      <c r="M876" s="1"/>
      <c r="N876" s="1"/>
      <c r="O876" s="1"/>
      <c r="P876" s="1"/>
      <c r="Q876" s="1"/>
      <c r="R876" s="1"/>
      <c r="S876" s="1"/>
      <c r="T876" s="1"/>
      <c r="U876" s="1"/>
      <c r="V876" s="1"/>
      <c r="W876" s="1"/>
      <c r="X876" s="1"/>
      <c r="Y876" s="1"/>
      <c r="Z876" s="1"/>
    </row>
    <row r="877" spans="1:26" ht="13.5" customHeight="1">
      <c r="A877" s="1"/>
      <c r="B877" s="1"/>
      <c r="C877" s="1"/>
      <c r="D877" s="9"/>
      <c r="E877" s="1"/>
      <c r="F877" s="1"/>
      <c r="G877" s="1"/>
      <c r="H877" s="9"/>
      <c r="I877" s="10"/>
      <c r="J877" s="1"/>
      <c r="K877" s="1"/>
      <c r="L877" s="1"/>
      <c r="M877" s="1"/>
      <c r="N877" s="1"/>
      <c r="O877" s="1"/>
      <c r="P877" s="1"/>
      <c r="Q877" s="1"/>
      <c r="R877" s="1"/>
      <c r="S877" s="1"/>
      <c r="T877" s="1"/>
      <c r="U877" s="1"/>
      <c r="V877" s="1"/>
      <c r="W877" s="1"/>
      <c r="X877" s="1"/>
      <c r="Y877" s="1"/>
      <c r="Z877" s="1"/>
    </row>
    <row r="878" spans="1:26" ht="13.5" customHeight="1">
      <c r="A878" s="1"/>
      <c r="B878" s="1"/>
      <c r="C878" s="1"/>
      <c r="D878" s="9"/>
      <c r="E878" s="1"/>
      <c r="F878" s="1"/>
      <c r="G878" s="1"/>
      <c r="H878" s="9"/>
      <c r="I878" s="10"/>
      <c r="J878" s="1"/>
      <c r="K878" s="1"/>
      <c r="L878" s="1"/>
      <c r="M878" s="1"/>
      <c r="N878" s="1"/>
      <c r="O878" s="1"/>
      <c r="P878" s="1"/>
      <c r="Q878" s="1"/>
      <c r="R878" s="1"/>
      <c r="S878" s="1"/>
      <c r="T878" s="1"/>
      <c r="U878" s="1"/>
      <c r="V878" s="1"/>
      <c r="W878" s="1"/>
      <c r="X878" s="1"/>
      <c r="Y878" s="1"/>
      <c r="Z878" s="1"/>
    </row>
    <row r="879" spans="1:26" ht="13.5" customHeight="1">
      <c r="A879" s="1"/>
      <c r="B879" s="1"/>
      <c r="C879" s="1"/>
      <c r="D879" s="9"/>
      <c r="E879" s="1"/>
      <c r="F879" s="1"/>
      <c r="G879" s="1"/>
      <c r="H879" s="9"/>
      <c r="I879" s="10"/>
      <c r="J879" s="1"/>
      <c r="K879" s="1"/>
      <c r="L879" s="1"/>
      <c r="M879" s="1"/>
      <c r="N879" s="1"/>
      <c r="O879" s="1"/>
      <c r="P879" s="1"/>
      <c r="Q879" s="1"/>
      <c r="R879" s="1"/>
      <c r="S879" s="1"/>
      <c r="T879" s="1"/>
      <c r="U879" s="1"/>
      <c r="V879" s="1"/>
      <c r="W879" s="1"/>
      <c r="X879" s="1"/>
      <c r="Y879" s="1"/>
      <c r="Z879" s="1"/>
    </row>
    <row r="880" spans="1:26" ht="13.5" customHeight="1">
      <c r="A880" s="1"/>
      <c r="B880" s="1"/>
      <c r="C880" s="1"/>
      <c r="D880" s="9"/>
      <c r="E880" s="1"/>
      <c r="F880" s="1"/>
      <c r="G880" s="1"/>
      <c r="H880" s="9"/>
      <c r="I880" s="10"/>
      <c r="J880" s="1"/>
      <c r="K880" s="1"/>
      <c r="L880" s="1"/>
      <c r="M880" s="1"/>
      <c r="N880" s="1"/>
      <c r="O880" s="1"/>
      <c r="P880" s="1"/>
      <c r="Q880" s="1"/>
      <c r="R880" s="1"/>
      <c r="S880" s="1"/>
      <c r="T880" s="1"/>
      <c r="U880" s="1"/>
      <c r="V880" s="1"/>
      <c r="W880" s="1"/>
      <c r="X880" s="1"/>
      <c r="Y880" s="1"/>
      <c r="Z880" s="1"/>
    </row>
    <row r="881" spans="1:26" ht="13.5" customHeight="1">
      <c r="A881" s="1"/>
      <c r="B881" s="1"/>
      <c r="C881" s="1"/>
      <c r="D881" s="9"/>
      <c r="E881" s="1"/>
      <c r="F881" s="1"/>
      <c r="G881" s="1"/>
      <c r="H881" s="9"/>
      <c r="I881" s="10"/>
      <c r="J881" s="1"/>
      <c r="K881" s="1"/>
      <c r="L881" s="1"/>
      <c r="M881" s="1"/>
      <c r="N881" s="1"/>
      <c r="O881" s="1"/>
      <c r="P881" s="1"/>
      <c r="Q881" s="1"/>
      <c r="R881" s="1"/>
      <c r="S881" s="1"/>
      <c r="T881" s="1"/>
      <c r="U881" s="1"/>
      <c r="V881" s="1"/>
      <c r="W881" s="1"/>
      <c r="X881" s="1"/>
      <c r="Y881" s="1"/>
      <c r="Z881" s="1"/>
    </row>
    <row r="882" spans="1:26" ht="13.5" customHeight="1">
      <c r="A882" s="1"/>
      <c r="B882" s="1"/>
      <c r="C882" s="1"/>
      <c r="D882" s="9"/>
      <c r="E882" s="1"/>
      <c r="F882" s="1"/>
      <c r="G882" s="1"/>
      <c r="H882" s="9"/>
      <c r="I882" s="10"/>
      <c r="J882" s="1"/>
      <c r="K882" s="1"/>
      <c r="L882" s="1"/>
      <c r="M882" s="1"/>
      <c r="N882" s="1"/>
      <c r="O882" s="1"/>
      <c r="P882" s="1"/>
      <c r="Q882" s="1"/>
      <c r="R882" s="1"/>
      <c r="S882" s="1"/>
      <c r="T882" s="1"/>
      <c r="U882" s="1"/>
      <c r="V882" s="1"/>
      <c r="W882" s="1"/>
      <c r="X882" s="1"/>
      <c r="Y882" s="1"/>
      <c r="Z882" s="1"/>
    </row>
    <row r="883" spans="1:26" ht="13.5" customHeight="1">
      <c r="A883" s="1"/>
      <c r="B883" s="1"/>
      <c r="C883" s="1"/>
      <c r="D883" s="9"/>
      <c r="E883" s="1"/>
      <c r="F883" s="1"/>
      <c r="G883" s="1"/>
      <c r="H883" s="9"/>
      <c r="I883" s="10"/>
      <c r="J883" s="1"/>
      <c r="K883" s="1"/>
      <c r="L883" s="1"/>
      <c r="M883" s="1"/>
      <c r="N883" s="1"/>
      <c r="O883" s="1"/>
      <c r="P883" s="1"/>
      <c r="Q883" s="1"/>
      <c r="R883" s="1"/>
      <c r="S883" s="1"/>
      <c r="T883" s="1"/>
      <c r="U883" s="1"/>
      <c r="V883" s="1"/>
      <c r="W883" s="1"/>
      <c r="X883" s="1"/>
      <c r="Y883" s="1"/>
      <c r="Z883" s="1"/>
    </row>
    <row r="884" spans="1:26" ht="13.5" customHeight="1">
      <c r="A884" s="1"/>
      <c r="B884" s="1"/>
      <c r="C884" s="1"/>
      <c r="D884" s="9"/>
      <c r="E884" s="1"/>
      <c r="F884" s="1"/>
      <c r="G884" s="1"/>
      <c r="H884" s="9"/>
      <c r="I884" s="10"/>
      <c r="J884" s="1"/>
      <c r="K884" s="1"/>
      <c r="L884" s="1"/>
      <c r="M884" s="1"/>
      <c r="N884" s="1"/>
      <c r="O884" s="1"/>
      <c r="P884" s="1"/>
      <c r="Q884" s="1"/>
      <c r="R884" s="1"/>
      <c r="S884" s="1"/>
      <c r="T884" s="1"/>
      <c r="U884" s="1"/>
      <c r="V884" s="1"/>
      <c r="W884" s="1"/>
      <c r="X884" s="1"/>
      <c r="Y884" s="1"/>
      <c r="Z884" s="1"/>
    </row>
    <row r="885" spans="1:26" ht="13.5" customHeight="1">
      <c r="A885" s="1"/>
      <c r="B885" s="1"/>
      <c r="C885" s="1"/>
      <c r="D885" s="9"/>
      <c r="E885" s="1"/>
      <c r="F885" s="1"/>
      <c r="G885" s="1"/>
      <c r="H885" s="9"/>
      <c r="I885" s="10"/>
      <c r="J885" s="1"/>
      <c r="K885" s="1"/>
      <c r="L885" s="1"/>
      <c r="M885" s="1"/>
      <c r="N885" s="1"/>
      <c r="O885" s="1"/>
      <c r="P885" s="1"/>
      <c r="Q885" s="1"/>
      <c r="R885" s="1"/>
      <c r="S885" s="1"/>
      <c r="T885" s="1"/>
      <c r="U885" s="1"/>
      <c r="V885" s="1"/>
      <c r="W885" s="1"/>
      <c r="X885" s="1"/>
      <c r="Y885" s="1"/>
      <c r="Z885" s="1"/>
    </row>
    <row r="886" spans="1:26" ht="13.5" customHeight="1">
      <c r="A886" s="1"/>
      <c r="B886" s="1"/>
      <c r="C886" s="1"/>
      <c r="D886" s="9"/>
      <c r="E886" s="1"/>
      <c r="F886" s="1"/>
      <c r="G886" s="1"/>
      <c r="H886" s="9"/>
      <c r="I886" s="10"/>
      <c r="J886" s="1"/>
      <c r="K886" s="1"/>
      <c r="L886" s="1"/>
      <c r="M886" s="1"/>
      <c r="N886" s="1"/>
      <c r="O886" s="1"/>
      <c r="P886" s="1"/>
      <c r="Q886" s="1"/>
      <c r="R886" s="1"/>
      <c r="S886" s="1"/>
      <c r="T886" s="1"/>
      <c r="U886" s="1"/>
      <c r="V886" s="1"/>
      <c r="W886" s="1"/>
      <c r="X886" s="1"/>
      <c r="Y886" s="1"/>
      <c r="Z886" s="1"/>
    </row>
    <row r="887" spans="1:26" ht="13.5" customHeight="1">
      <c r="A887" s="1"/>
      <c r="B887" s="1"/>
      <c r="C887" s="1"/>
      <c r="D887" s="9"/>
      <c r="E887" s="1"/>
      <c r="F887" s="1"/>
      <c r="G887" s="1"/>
      <c r="H887" s="9"/>
      <c r="I887" s="10"/>
      <c r="J887" s="1"/>
      <c r="K887" s="1"/>
      <c r="L887" s="1"/>
      <c r="M887" s="1"/>
      <c r="N887" s="1"/>
      <c r="O887" s="1"/>
      <c r="P887" s="1"/>
      <c r="Q887" s="1"/>
      <c r="R887" s="1"/>
      <c r="S887" s="1"/>
      <c r="T887" s="1"/>
      <c r="U887" s="1"/>
      <c r="V887" s="1"/>
      <c r="W887" s="1"/>
      <c r="X887" s="1"/>
      <c r="Y887" s="1"/>
      <c r="Z887" s="1"/>
    </row>
    <row r="888" spans="1:26" ht="13.5" customHeight="1">
      <c r="A888" s="1"/>
      <c r="B888" s="1"/>
      <c r="C888" s="1"/>
      <c r="D888" s="9"/>
      <c r="E888" s="1"/>
      <c r="F888" s="1"/>
      <c r="G888" s="1"/>
      <c r="H888" s="9"/>
      <c r="I888" s="10"/>
      <c r="J888" s="1"/>
      <c r="K888" s="1"/>
      <c r="L888" s="1"/>
      <c r="M888" s="1"/>
      <c r="N888" s="1"/>
      <c r="O888" s="1"/>
      <c r="P888" s="1"/>
      <c r="Q888" s="1"/>
      <c r="R888" s="1"/>
      <c r="S888" s="1"/>
      <c r="T888" s="1"/>
      <c r="U888" s="1"/>
      <c r="V888" s="1"/>
      <c r="W888" s="1"/>
      <c r="X888" s="1"/>
      <c r="Y888" s="1"/>
      <c r="Z888" s="1"/>
    </row>
    <row r="889" spans="1:26" ht="13.5" customHeight="1">
      <c r="A889" s="1"/>
      <c r="B889" s="1"/>
      <c r="C889" s="1"/>
      <c r="D889" s="9"/>
      <c r="E889" s="1"/>
      <c r="F889" s="1"/>
      <c r="G889" s="1"/>
      <c r="H889" s="9"/>
      <c r="I889" s="10"/>
      <c r="J889" s="1"/>
      <c r="K889" s="1"/>
      <c r="L889" s="1"/>
      <c r="M889" s="1"/>
      <c r="N889" s="1"/>
      <c r="O889" s="1"/>
      <c r="P889" s="1"/>
      <c r="Q889" s="1"/>
      <c r="R889" s="1"/>
      <c r="S889" s="1"/>
      <c r="T889" s="1"/>
      <c r="U889" s="1"/>
      <c r="V889" s="1"/>
      <c r="W889" s="1"/>
      <c r="X889" s="1"/>
      <c r="Y889" s="1"/>
      <c r="Z889" s="1"/>
    </row>
    <row r="890" spans="1:26" ht="13.5" customHeight="1">
      <c r="A890" s="1"/>
      <c r="B890" s="1"/>
      <c r="C890" s="1"/>
      <c r="D890" s="9"/>
      <c r="E890" s="1"/>
      <c r="F890" s="1"/>
      <c r="G890" s="1"/>
      <c r="H890" s="9"/>
      <c r="I890" s="10"/>
      <c r="J890" s="1"/>
      <c r="K890" s="1"/>
      <c r="L890" s="1"/>
      <c r="M890" s="1"/>
      <c r="N890" s="1"/>
      <c r="O890" s="1"/>
      <c r="P890" s="1"/>
      <c r="Q890" s="1"/>
      <c r="R890" s="1"/>
      <c r="S890" s="1"/>
      <c r="T890" s="1"/>
      <c r="U890" s="1"/>
      <c r="V890" s="1"/>
      <c r="W890" s="1"/>
      <c r="X890" s="1"/>
      <c r="Y890" s="1"/>
      <c r="Z890" s="1"/>
    </row>
    <row r="891" spans="1:26" ht="13.5" customHeight="1">
      <c r="A891" s="1"/>
      <c r="B891" s="1"/>
      <c r="C891" s="1"/>
      <c r="D891" s="9"/>
      <c r="E891" s="1"/>
      <c r="F891" s="1"/>
      <c r="G891" s="1"/>
      <c r="H891" s="9"/>
      <c r="I891" s="10"/>
      <c r="J891" s="1"/>
      <c r="K891" s="1"/>
      <c r="L891" s="1"/>
      <c r="M891" s="1"/>
      <c r="N891" s="1"/>
      <c r="O891" s="1"/>
      <c r="P891" s="1"/>
      <c r="Q891" s="1"/>
      <c r="R891" s="1"/>
      <c r="S891" s="1"/>
      <c r="T891" s="1"/>
      <c r="U891" s="1"/>
      <c r="V891" s="1"/>
      <c r="W891" s="1"/>
      <c r="X891" s="1"/>
      <c r="Y891" s="1"/>
      <c r="Z891" s="1"/>
    </row>
    <row r="892" spans="1:26" ht="13.5" customHeight="1">
      <c r="A892" s="1"/>
      <c r="B892" s="1"/>
      <c r="C892" s="1"/>
      <c r="D892" s="9"/>
      <c r="E892" s="1"/>
      <c r="F892" s="1"/>
      <c r="G892" s="1"/>
      <c r="H892" s="9"/>
      <c r="I892" s="10"/>
      <c r="J892" s="1"/>
      <c r="K892" s="1"/>
      <c r="L892" s="1"/>
      <c r="M892" s="1"/>
      <c r="N892" s="1"/>
      <c r="O892" s="1"/>
      <c r="P892" s="1"/>
      <c r="Q892" s="1"/>
      <c r="R892" s="1"/>
      <c r="S892" s="1"/>
      <c r="T892" s="1"/>
      <c r="U892" s="1"/>
      <c r="V892" s="1"/>
      <c r="W892" s="1"/>
      <c r="X892" s="1"/>
      <c r="Y892" s="1"/>
      <c r="Z892" s="1"/>
    </row>
    <row r="893" spans="1:26" ht="13.5" customHeight="1">
      <c r="A893" s="1"/>
      <c r="B893" s="1"/>
      <c r="C893" s="1"/>
      <c r="D893" s="9"/>
      <c r="E893" s="1"/>
      <c r="F893" s="1"/>
      <c r="G893" s="1"/>
      <c r="H893" s="9"/>
      <c r="I893" s="10"/>
      <c r="J893" s="1"/>
      <c r="K893" s="1"/>
      <c r="L893" s="1"/>
      <c r="M893" s="1"/>
      <c r="N893" s="1"/>
      <c r="O893" s="1"/>
      <c r="P893" s="1"/>
      <c r="Q893" s="1"/>
      <c r="R893" s="1"/>
      <c r="S893" s="1"/>
      <c r="T893" s="1"/>
      <c r="U893" s="1"/>
      <c r="V893" s="1"/>
      <c r="W893" s="1"/>
      <c r="X893" s="1"/>
      <c r="Y893" s="1"/>
      <c r="Z893" s="1"/>
    </row>
    <row r="894" spans="1:26" ht="13.5" customHeight="1">
      <c r="A894" s="1"/>
      <c r="B894" s="1"/>
      <c r="C894" s="1"/>
      <c r="D894" s="9"/>
      <c r="E894" s="1"/>
      <c r="F894" s="1"/>
      <c r="G894" s="1"/>
      <c r="H894" s="9"/>
      <c r="I894" s="10"/>
      <c r="J894" s="1"/>
      <c r="K894" s="1"/>
      <c r="L894" s="1"/>
      <c r="M894" s="1"/>
      <c r="N894" s="1"/>
      <c r="O894" s="1"/>
      <c r="P894" s="1"/>
      <c r="Q894" s="1"/>
      <c r="R894" s="1"/>
      <c r="S894" s="1"/>
      <c r="T894" s="1"/>
      <c r="U894" s="1"/>
      <c r="V894" s="1"/>
      <c r="W894" s="1"/>
      <c r="X894" s="1"/>
      <c r="Y894" s="1"/>
      <c r="Z894" s="1"/>
    </row>
    <row r="895" spans="1:26" ht="13.5" customHeight="1">
      <c r="A895" s="1"/>
      <c r="B895" s="1"/>
      <c r="C895" s="1"/>
      <c r="D895" s="9"/>
      <c r="E895" s="1"/>
      <c r="F895" s="1"/>
      <c r="G895" s="1"/>
      <c r="H895" s="9"/>
      <c r="I895" s="10"/>
      <c r="J895" s="1"/>
      <c r="K895" s="1"/>
      <c r="L895" s="1"/>
      <c r="M895" s="1"/>
      <c r="N895" s="1"/>
      <c r="O895" s="1"/>
      <c r="P895" s="1"/>
      <c r="Q895" s="1"/>
      <c r="R895" s="1"/>
      <c r="S895" s="1"/>
      <c r="T895" s="1"/>
      <c r="U895" s="1"/>
      <c r="V895" s="1"/>
      <c r="W895" s="1"/>
      <c r="X895" s="1"/>
      <c r="Y895" s="1"/>
      <c r="Z895" s="1"/>
    </row>
    <row r="896" spans="1:26" ht="13.5" customHeight="1">
      <c r="A896" s="1"/>
      <c r="B896" s="1"/>
      <c r="C896" s="1"/>
      <c r="D896" s="9"/>
      <c r="E896" s="1"/>
      <c r="F896" s="1"/>
      <c r="G896" s="1"/>
      <c r="H896" s="9"/>
      <c r="I896" s="10"/>
      <c r="J896" s="1"/>
      <c r="K896" s="1"/>
      <c r="L896" s="1"/>
      <c r="M896" s="1"/>
      <c r="N896" s="1"/>
      <c r="O896" s="1"/>
      <c r="P896" s="1"/>
      <c r="Q896" s="1"/>
      <c r="R896" s="1"/>
      <c r="S896" s="1"/>
      <c r="T896" s="1"/>
      <c r="U896" s="1"/>
      <c r="V896" s="1"/>
      <c r="W896" s="1"/>
      <c r="X896" s="1"/>
      <c r="Y896" s="1"/>
      <c r="Z896" s="1"/>
    </row>
    <row r="897" spans="1:26" ht="13.5" customHeight="1">
      <c r="A897" s="1"/>
      <c r="B897" s="1"/>
      <c r="C897" s="1"/>
      <c r="D897" s="9"/>
      <c r="E897" s="1"/>
      <c r="F897" s="1"/>
      <c r="G897" s="1"/>
      <c r="H897" s="9"/>
      <c r="I897" s="10"/>
      <c r="J897" s="1"/>
      <c r="K897" s="1"/>
      <c r="L897" s="1"/>
      <c r="M897" s="1"/>
      <c r="N897" s="1"/>
      <c r="O897" s="1"/>
      <c r="P897" s="1"/>
      <c r="Q897" s="1"/>
      <c r="R897" s="1"/>
      <c r="S897" s="1"/>
      <c r="T897" s="1"/>
      <c r="U897" s="1"/>
      <c r="V897" s="1"/>
      <c r="W897" s="1"/>
      <c r="X897" s="1"/>
      <c r="Y897" s="1"/>
      <c r="Z897" s="1"/>
    </row>
    <row r="898" spans="1:26" ht="13.5" customHeight="1">
      <c r="A898" s="1"/>
      <c r="B898" s="1"/>
      <c r="C898" s="1"/>
      <c r="D898" s="9"/>
      <c r="E898" s="1"/>
      <c r="F898" s="1"/>
      <c r="G898" s="1"/>
      <c r="H898" s="9"/>
      <c r="I898" s="10"/>
      <c r="J898" s="1"/>
      <c r="K898" s="1"/>
      <c r="L898" s="1"/>
      <c r="M898" s="1"/>
      <c r="N898" s="1"/>
      <c r="O898" s="1"/>
      <c r="P898" s="1"/>
      <c r="Q898" s="1"/>
      <c r="R898" s="1"/>
      <c r="S898" s="1"/>
      <c r="T898" s="1"/>
      <c r="U898" s="1"/>
      <c r="V898" s="1"/>
      <c r="W898" s="1"/>
      <c r="X898" s="1"/>
      <c r="Y898" s="1"/>
      <c r="Z898" s="1"/>
    </row>
    <row r="899" spans="1:26" ht="13.5" customHeight="1">
      <c r="A899" s="1"/>
      <c r="B899" s="1"/>
      <c r="C899" s="1"/>
      <c r="D899" s="9"/>
      <c r="E899" s="1"/>
      <c r="F899" s="1"/>
      <c r="G899" s="1"/>
      <c r="H899" s="9"/>
      <c r="I899" s="10"/>
      <c r="J899" s="1"/>
      <c r="K899" s="1"/>
      <c r="L899" s="1"/>
      <c r="M899" s="1"/>
      <c r="N899" s="1"/>
      <c r="O899" s="1"/>
      <c r="P899" s="1"/>
      <c r="Q899" s="1"/>
      <c r="R899" s="1"/>
      <c r="S899" s="1"/>
      <c r="T899" s="1"/>
      <c r="U899" s="1"/>
      <c r="V899" s="1"/>
      <c r="W899" s="1"/>
      <c r="X899" s="1"/>
      <c r="Y899" s="1"/>
      <c r="Z899" s="1"/>
    </row>
    <row r="900" spans="1:26" ht="13.5" customHeight="1">
      <c r="A900" s="1"/>
      <c r="B900" s="1"/>
      <c r="C900" s="1"/>
      <c r="D900" s="9"/>
      <c r="E900" s="1"/>
      <c r="F900" s="1"/>
      <c r="G900" s="1"/>
      <c r="H900" s="9"/>
      <c r="I900" s="10"/>
      <c r="J900" s="1"/>
      <c r="K900" s="1"/>
      <c r="L900" s="1"/>
      <c r="M900" s="1"/>
      <c r="N900" s="1"/>
      <c r="O900" s="1"/>
      <c r="P900" s="1"/>
      <c r="Q900" s="1"/>
      <c r="R900" s="1"/>
      <c r="S900" s="1"/>
      <c r="T900" s="1"/>
      <c r="U900" s="1"/>
      <c r="V900" s="1"/>
      <c r="W900" s="1"/>
      <c r="X900" s="1"/>
      <c r="Y900" s="1"/>
      <c r="Z900" s="1"/>
    </row>
    <row r="901" spans="1:26" ht="13.5" customHeight="1">
      <c r="A901" s="1"/>
      <c r="B901" s="1"/>
      <c r="C901" s="1"/>
      <c r="D901" s="9"/>
      <c r="E901" s="1"/>
      <c r="F901" s="1"/>
      <c r="G901" s="1"/>
      <c r="H901" s="9"/>
      <c r="I901" s="10"/>
      <c r="J901" s="1"/>
      <c r="K901" s="1"/>
      <c r="L901" s="1"/>
      <c r="M901" s="1"/>
      <c r="N901" s="1"/>
      <c r="O901" s="1"/>
      <c r="P901" s="1"/>
      <c r="Q901" s="1"/>
      <c r="R901" s="1"/>
      <c r="S901" s="1"/>
      <c r="T901" s="1"/>
      <c r="U901" s="1"/>
      <c r="V901" s="1"/>
      <c r="W901" s="1"/>
      <c r="X901" s="1"/>
      <c r="Y901" s="1"/>
      <c r="Z901" s="1"/>
    </row>
    <row r="902" spans="1:26" ht="13.5" customHeight="1">
      <c r="A902" s="1"/>
      <c r="B902" s="1"/>
      <c r="C902" s="1"/>
      <c r="D902" s="9"/>
      <c r="E902" s="1"/>
      <c r="F902" s="1"/>
      <c r="G902" s="1"/>
      <c r="H902" s="9"/>
      <c r="I902" s="10"/>
      <c r="J902" s="1"/>
      <c r="K902" s="1"/>
      <c r="L902" s="1"/>
      <c r="M902" s="1"/>
      <c r="N902" s="1"/>
      <c r="O902" s="1"/>
      <c r="P902" s="1"/>
      <c r="Q902" s="1"/>
      <c r="R902" s="1"/>
      <c r="S902" s="1"/>
      <c r="T902" s="1"/>
      <c r="U902" s="1"/>
      <c r="V902" s="1"/>
      <c r="W902" s="1"/>
      <c r="X902" s="1"/>
      <c r="Y902" s="1"/>
      <c r="Z902" s="1"/>
    </row>
    <row r="903" spans="1:26" ht="13.5" customHeight="1">
      <c r="A903" s="1"/>
      <c r="B903" s="1"/>
      <c r="C903" s="1"/>
      <c r="D903" s="9"/>
      <c r="E903" s="1"/>
      <c r="F903" s="1"/>
      <c r="G903" s="1"/>
      <c r="H903" s="9"/>
      <c r="I903" s="10"/>
      <c r="J903" s="1"/>
      <c r="K903" s="1"/>
      <c r="L903" s="1"/>
      <c r="M903" s="1"/>
      <c r="N903" s="1"/>
      <c r="O903" s="1"/>
      <c r="P903" s="1"/>
      <c r="Q903" s="1"/>
      <c r="R903" s="1"/>
      <c r="S903" s="1"/>
      <c r="T903" s="1"/>
      <c r="U903" s="1"/>
      <c r="V903" s="1"/>
      <c r="W903" s="1"/>
      <c r="X903" s="1"/>
      <c r="Y903" s="1"/>
      <c r="Z903" s="1"/>
    </row>
    <row r="904" spans="1:26" ht="13.5" customHeight="1">
      <c r="A904" s="1"/>
      <c r="B904" s="1"/>
      <c r="C904" s="1"/>
      <c r="D904" s="9"/>
      <c r="E904" s="1"/>
      <c r="F904" s="1"/>
      <c r="G904" s="1"/>
      <c r="H904" s="9"/>
      <c r="I904" s="10"/>
      <c r="J904" s="1"/>
      <c r="K904" s="1"/>
      <c r="L904" s="1"/>
      <c r="M904" s="1"/>
      <c r="N904" s="1"/>
      <c r="O904" s="1"/>
      <c r="P904" s="1"/>
      <c r="Q904" s="1"/>
      <c r="R904" s="1"/>
      <c r="S904" s="1"/>
      <c r="T904" s="1"/>
      <c r="U904" s="1"/>
      <c r="V904" s="1"/>
      <c r="W904" s="1"/>
      <c r="X904" s="1"/>
      <c r="Y904" s="1"/>
      <c r="Z904" s="1"/>
    </row>
    <row r="905" spans="1:26" ht="13.5" customHeight="1">
      <c r="A905" s="1"/>
      <c r="B905" s="1"/>
      <c r="C905" s="1"/>
      <c r="D905" s="9"/>
      <c r="E905" s="1"/>
      <c r="F905" s="1"/>
      <c r="G905" s="1"/>
      <c r="H905" s="9"/>
      <c r="I905" s="10"/>
      <c r="J905" s="1"/>
      <c r="K905" s="1"/>
      <c r="L905" s="1"/>
      <c r="M905" s="1"/>
      <c r="N905" s="1"/>
      <c r="O905" s="1"/>
      <c r="P905" s="1"/>
      <c r="Q905" s="1"/>
      <c r="R905" s="1"/>
      <c r="S905" s="1"/>
      <c r="T905" s="1"/>
      <c r="U905" s="1"/>
      <c r="V905" s="1"/>
      <c r="W905" s="1"/>
      <c r="X905" s="1"/>
      <c r="Y905" s="1"/>
      <c r="Z905" s="1"/>
    </row>
    <row r="906" spans="1:26" ht="13.5" customHeight="1">
      <c r="A906" s="1"/>
      <c r="B906" s="1"/>
      <c r="C906" s="1"/>
      <c r="D906" s="9"/>
      <c r="E906" s="1"/>
      <c r="F906" s="1"/>
      <c r="G906" s="1"/>
      <c r="H906" s="9"/>
      <c r="I906" s="10"/>
      <c r="J906" s="1"/>
      <c r="K906" s="1"/>
      <c r="L906" s="1"/>
      <c r="M906" s="1"/>
      <c r="N906" s="1"/>
      <c r="O906" s="1"/>
      <c r="P906" s="1"/>
      <c r="Q906" s="1"/>
      <c r="R906" s="1"/>
      <c r="S906" s="1"/>
      <c r="T906" s="1"/>
      <c r="U906" s="1"/>
      <c r="V906" s="1"/>
      <c r="W906" s="1"/>
      <c r="X906" s="1"/>
      <c r="Y906" s="1"/>
      <c r="Z906" s="1"/>
    </row>
    <row r="907" spans="1:26" ht="13.5" customHeight="1">
      <c r="A907" s="1"/>
      <c r="B907" s="1"/>
      <c r="C907" s="1"/>
      <c r="D907" s="9"/>
      <c r="E907" s="1"/>
      <c r="F907" s="1"/>
      <c r="G907" s="1"/>
      <c r="H907" s="9"/>
      <c r="I907" s="10"/>
      <c r="J907" s="1"/>
      <c r="K907" s="1"/>
      <c r="L907" s="1"/>
      <c r="M907" s="1"/>
      <c r="N907" s="1"/>
      <c r="O907" s="1"/>
      <c r="P907" s="1"/>
      <c r="Q907" s="1"/>
      <c r="R907" s="1"/>
      <c r="S907" s="1"/>
      <c r="T907" s="1"/>
      <c r="U907" s="1"/>
      <c r="V907" s="1"/>
      <c r="W907" s="1"/>
      <c r="X907" s="1"/>
      <c r="Y907" s="1"/>
      <c r="Z907" s="1"/>
    </row>
    <row r="908" spans="1:26" ht="13.5" customHeight="1">
      <c r="A908" s="1"/>
      <c r="B908" s="1"/>
      <c r="C908" s="1"/>
      <c r="D908" s="9"/>
      <c r="E908" s="1"/>
      <c r="F908" s="1"/>
      <c r="G908" s="1"/>
      <c r="H908" s="9"/>
      <c r="I908" s="10"/>
      <c r="J908" s="1"/>
      <c r="K908" s="1"/>
      <c r="L908" s="1"/>
      <c r="M908" s="1"/>
      <c r="N908" s="1"/>
      <c r="O908" s="1"/>
      <c r="P908" s="1"/>
      <c r="Q908" s="1"/>
      <c r="R908" s="1"/>
      <c r="S908" s="1"/>
      <c r="T908" s="1"/>
      <c r="U908" s="1"/>
      <c r="V908" s="1"/>
      <c r="W908" s="1"/>
      <c r="X908" s="1"/>
      <c r="Y908" s="1"/>
      <c r="Z908" s="1"/>
    </row>
    <row r="909" spans="1:26" ht="13.5" customHeight="1">
      <c r="A909" s="1"/>
      <c r="B909" s="1"/>
      <c r="C909" s="1"/>
      <c r="D909" s="9"/>
      <c r="E909" s="1"/>
      <c r="F909" s="1"/>
      <c r="G909" s="1"/>
      <c r="H909" s="9"/>
      <c r="I909" s="10"/>
      <c r="J909" s="1"/>
      <c r="K909" s="1"/>
      <c r="L909" s="1"/>
      <c r="M909" s="1"/>
      <c r="N909" s="1"/>
      <c r="O909" s="1"/>
      <c r="P909" s="1"/>
      <c r="Q909" s="1"/>
      <c r="R909" s="1"/>
      <c r="S909" s="1"/>
      <c r="T909" s="1"/>
      <c r="U909" s="1"/>
      <c r="V909" s="1"/>
      <c r="W909" s="1"/>
      <c r="X909" s="1"/>
      <c r="Y909" s="1"/>
      <c r="Z909" s="1"/>
    </row>
    <row r="910" spans="1:26" ht="13.5" customHeight="1">
      <c r="A910" s="1"/>
      <c r="B910" s="1"/>
      <c r="C910" s="1"/>
      <c r="D910" s="9"/>
      <c r="E910" s="1"/>
      <c r="F910" s="1"/>
      <c r="G910" s="1"/>
      <c r="H910" s="9"/>
      <c r="I910" s="10"/>
      <c r="J910" s="1"/>
      <c r="K910" s="1"/>
      <c r="L910" s="1"/>
      <c r="M910" s="1"/>
      <c r="N910" s="1"/>
      <c r="O910" s="1"/>
      <c r="P910" s="1"/>
      <c r="Q910" s="1"/>
      <c r="R910" s="1"/>
      <c r="S910" s="1"/>
      <c r="T910" s="1"/>
      <c r="U910" s="1"/>
      <c r="V910" s="1"/>
      <c r="W910" s="1"/>
      <c r="X910" s="1"/>
      <c r="Y910" s="1"/>
      <c r="Z910" s="1"/>
    </row>
    <row r="911" spans="1:26" ht="13.5" customHeight="1">
      <c r="A911" s="1"/>
      <c r="B911" s="1"/>
      <c r="C911" s="1"/>
      <c r="D911" s="9"/>
      <c r="E911" s="1"/>
      <c r="F911" s="1"/>
      <c r="G911" s="1"/>
      <c r="H911" s="9"/>
      <c r="I911" s="10"/>
      <c r="J911" s="1"/>
      <c r="K911" s="1"/>
      <c r="L911" s="1"/>
      <c r="M911" s="1"/>
      <c r="N911" s="1"/>
      <c r="O911" s="1"/>
      <c r="P911" s="1"/>
      <c r="Q911" s="1"/>
      <c r="R911" s="1"/>
      <c r="S911" s="1"/>
      <c r="T911" s="1"/>
      <c r="U911" s="1"/>
      <c r="V911" s="1"/>
      <c r="W911" s="1"/>
      <c r="X911" s="1"/>
      <c r="Y911" s="1"/>
      <c r="Z911" s="1"/>
    </row>
    <row r="912" spans="1:26" ht="13.5" customHeight="1">
      <c r="A912" s="1"/>
      <c r="B912" s="1"/>
      <c r="C912" s="1"/>
      <c r="D912" s="9"/>
      <c r="E912" s="1"/>
      <c r="F912" s="1"/>
      <c r="G912" s="1"/>
      <c r="H912" s="9"/>
      <c r="I912" s="10"/>
      <c r="J912" s="1"/>
      <c r="K912" s="1"/>
      <c r="L912" s="1"/>
      <c r="M912" s="1"/>
      <c r="N912" s="1"/>
      <c r="O912" s="1"/>
      <c r="P912" s="1"/>
      <c r="Q912" s="1"/>
      <c r="R912" s="1"/>
      <c r="S912" s="1"/>
      <c r="T912" s="1"/>
      <c r="U912" s="1"/>
      <c r="V912" s="1"/>
      <c r="W912" s="1"/>
      <c r="X912" s="1"/>
      <c r="Y912" s="1"/>
      <c r="Z912" s="1"/>
    </row>
    <row r="913" spans="1:26" ht="13.5" customHeight="1">
      <c r="A913" s="1"/>
      <c r="B913" s="1"/>
      <c r="C913" s="1"/>
      <c r="D913" s="9"/>
      <c r="E913" s="1"/>
      <c r="F913" s="1"/>
      <c r="G913" s="1"/>
      <c r="H913" s="9"/>
      <c r="I913" s="10"/>
      <c r="J913" s="1"/>
      <c r="K913" s="1"/>
      <c r="L913" s="1"/>
      <c r="M913" s="1"/>
      <c r="N913" s="1"/>
      <c r="O913" s="1"/>
      <c r="P913" s="1"/>
      <c r="Q913" s="1"/>
      <c r="R913" s="1"/>
      <c r="S913" s="1"/>
      <c r="T913" s="1"/>
      <c r="U913" s="1"/>
      <c r="V913" s="1"/>
      <c r="W913" s="1"/>
      <c r="X913" s="1"/>
      <c r="Y913" s="1"/>
      <c r="Z913" s="1"/>
    </row>
    <row r="914" spans="1:26" ht="13.5" customHeight="1">
      <c r="A914" s="1"/>
      <c r="B914" s="1"/>
      <c r="C914" s="1"/>
      <c r="D914" s="9"/>
      <c r="E914" s="1"/>
      <c r="F914" s="1"/>
      <c r="G914" s="1"/>
      <c r="H914" s="9"/>
      <c r="I914" s="10"/>
      <c r="J914" s="1"/>
      <c r="K914" s="1"/>
      <c r="L914" s="1"/>
      <c r="M914" s="1"/>
      <c r="N914" s="1"/>
      <c r="O914" s="1"/>
      <c r="P914" s="1"/>
      <c r="Q914" s="1"/>
      <c r="R914" s="1"/>
      <c r="S914" s="1"/>
      <c r="T914" s="1"/>
      <c r="U914" s="1"/>
      <c r="V914" s="1"/>
      <c r="W914" s="1"/>
      <c r="X914" s="1"/>
      <c r="Y914" s="1"/>
      <c r="Z914" s="1"/>
    </row>
    <row r="915" spans="1:26" ht="13.5" customHeight="1">
      <c r="A915" s="1"/>
      <c r="B915" s="1"/>
      <c r="C915" s="1"/>
      <c r="D915" s="9"/>
      <c r="E915" s="1"/>
      <c r="F915" s="1"/>
      <c r="G915" s="1"/>
      <c r="H915" s="9"/>
      <c r="I915" s="10"/>
      <c r="J915" s="1"/>
      <c r="K915" s="1"/>
      <c r="L915" s="1"/>
      <c r="M915" s="1"/>
      <c r="N915" s="1"/>
      <c r="O915" s="1"/>
      <c r="P915" s="1"/>
      <c r="Q915" s="1"/>
      <c r="R915" s="1"/>
      <c r="S915" s="1"/>
      <c r="T915" s="1"/>
      <c r="U915" s="1"/>
      <c r="V915" s="1"/>
      <c r="W915" s="1"/>
      <c r="X915" s="1"/>
      <c r="Y915" s="1"/>
      <c r="Z915" s="1"/>
    </row>
    <row r="916" spans="1:26" ht="13.5" customHeight="1">
      <c r="A916" s="1"/>
      <c r="B916" s="1"/>
      <c r="C916" s="1"/>
      <c r="D916" s="9"/>
      <c r="E916" s="1"/>
      <c r="F916" s="1"/>
      <c r="G916" s="1"/>
      <c r="H916" s="9"/>
      <c r="I916" s="10"/>
      <c r="J916" s="1"/>
      <c r="K916" s="1"/>
      <c r="L916" s="1"/>
      <c r="M916" s="1"/>
      <c r="N916" s="1"/>
      <c r="O916" s="1"/>
      <c r="P916" s="1"/>
      <c r="Q916" s="1"/>
      <c r="R916" s="1"/>
      <c r="S916" s="1"/>
      <c r="T916" s="1"/>
      <c r="U916" s="1"/>
      <c r="V916" s="1"/>
      <c r="W916" s="1"/>
      <c r="X916" s="1"/>
      <c r="Y916" s="1"/>
      <c r="Z916" s="1"/>
    </row>
    <row r="917" spans="1:26" ht="13.5" customHeight="1">
      <c r="A917" s="1"/>
      <c r="B917" s="1"/>
      <c r="C917" s="1"/>
      <c r="D917" s="9"/>
      <c r="E917" s="1"/>
      <c r="F917" s="1"/>
      <c r="G917" s="1"/>
      <c r="H917" s="9"/>
      <c r="I917" s="10"/>
      <c r="J917" s="1"/>
      <c r="K917" s="1"/>
      <c r="L917" s="1"/>
      <c r="M917" s="1"/>
      <c r="N917" s="1"/>
      <c r="O917" s="1"/>
      <c r="P917" s="1"/>
      <c r="Q917" s="1"/>
      <c r="R917" s="1"/>
      <c r="S917" s="1"/>
      <c r="T917" s="1"/>
      <c r="U917" s="1"/>
      <c r="V917" s="1"/>
      <c r="W917" s="1"/>
      <c r="X917" s="1"/>
      <c r="Y917" s="1"/>
      <c r="Z917" s="1"/>
    </row>
    <row r="918" spans="1:26" ht="13.5" customHeight="1">
      <c r="A918" s="1"/>
      <c r="B918" s="1"/>
      <c r="C918" s="1"/>
      <c r="D918" s="9"/>
      <c r="E918" s="1"/>
      <c r="F918" s="1"/>
      <c r="G918" s="1"/>
      <c r="H918" s="9"/>
      <c r="I918" s="10"/>
      <c r="J918" s="1"/>
      <c r="K918" s="1"/>
      <c r="L918" s="1"/>
      <c r="M918" s="1"/>
      <c r="N918" s="1"/>
      <c r="O918" s="1"/>
      <c r="P918" s="1"/>
      <c r="Q918" s="1"/>
      <c r="R918" s="1"/>
      <c r="S918" s="1"/>
      <c r="T918" s="1"/>
      <c r="U918" s="1"/>
      <c r="V918" s="1"/>
      <c r="W918" s="1"/>
      <c r="X918" s="1"/>
      <c r="Y918" s="1"/>
      <c r="Z918" s="1"/>
    </row>
    <row r="919" spans="1:26" ht="13.5" customHeight="1">
      <c r="A919" s="1"/>
      <c r="B919" s="1"/>
      <c r="C919" s="1"/>
      <c r="D919" s="9"/>
      <c r="E919" s="1"/>
      <c r="F919" s="1"/>
      <c r="G919" s="1"/>
      <c r="H919" s="9"/>
      <c r="I919" s="10"/>
      <c r="J919" s="1"/>
      <c r="K919" s="1"/>
      <c r="L919" s="1"/>
      <c r="M919" s="1"/>
      <c r="N919" s="1"/>
      <c r="O919" s="1"/>
      <c r="P919" s="1"/>
      <c r="Q919" s="1"/>
      <c r="R919" s="1"/>
      <c r="S919" s="1"/>
      <c r="T919" s="1"/>
      <c r="U919" s="1"/>
      <c r="V919" s="1"/>
      <c r="W919" s="1"/>
      <c r="X919" s="1"/>
      <c r="Y919" s="1"/>
      <c r="Z919" s="1"/>
    </row>
    <row r="920" spans="1:26" ht="13.5" customHeight="1">
      <c r="A920" s="1"/>
      <c r="B920" s="1"/>
      <c r="C920" s="1"/>
      <c r="D920" s="9"/>
      <c r="E920" s="1"/>
      <c r="F920" s="1"/>
      <c r="G920" s="1"/>
      <c r="H920" s="9"/>
      <c r="I920" s="10"/>
      <c r="J920" s="1"/>
      <c r="K920" s="1"/>
      <c r="L920" s="1"/>
      <c r="M920" s="1"/>
      <c r="N920" s="1"/>
      <c r="O920" s="1"/>
      <c r="P920" s="1"/>
      <c r="Q920" s="1"/>
      <c r="R920" s="1"/>
      <c r="S920" s="1"/>
      <c r="T920" s="1"/>
      <c r="U920" s="1"/>
      <c r="V920" s="1"/>
      <c r="W920" s="1"/>
      <c r="X920" s="1"/>
      <c r="Y920" s="1"/>
      <c r="Z920" s="1"/>
    </row>
    <row r="921" spans="1:26" ht="13.5" customHeight="1">
      <c r="A921" s="1"/>
      <c r="B921" s="1"/>
      <c r="C921" s="1"/>
      <c r="D921" s="9"/>
      <c r="E921" s="1"/>
      <c r="F921" s="1"/>
      <c r="G921" s="1"/>
      <c r="H921" s="9"/>
      <c r="I921" s="10"/>
      <c r="J921" s="1"/>
      <c r="K921" s="1"/>
      <c r="L921" s="1"/>
      <c r="M921" s="1"/>
      <c r="N921" s="1"/>
      <c r="O921" s="1"/>
      <c r="P921" s="1"/>
      <c r="Q921" s="1"/>
      <c r="R921" s="1"/>
      <c r="S921" s="1"/>
      <c r="T921" s="1"/>
      <c r="U921" s="1"/>
      <c r="V921" s="1"/>
      <c r="W921" s="1"/>
      <c r="X921" s="1"/>
      <c r="Y921" s="1"/>
      <c r="Z921" s="1"/>
    </row>
    <row r="922" spans="1:26" ht="13.5" customHeight="1">
      <c r="A922" s="1"/>
      <c r="B922" s="1"/>
      <c r="C922" s="1"/>
      <c r="D922" s="9"/>
      <c r="E922" s="1"/>
      <c r="F922" s="1"/>
      <c r="G922" s="1"/>
      <c r="H922" s="9"/>
      <c r="I922" s="10"/>
      <c r="J922" s="1"/>
      <c r="K922" s="1"/>
      <c r="L922" s="1"/>
      <c r="M922" s="1"/>
      <c r="N922" s="1"/>
      <c r="O922" s="1"/>
      <c r="P922" s="1"/>
      <c r="Q922" s="1"/>
      <c r="R922" s="1"/>
      <c r="S922" s="1"/>
      <c r="T922" s="1"/>
      <c r="U922" s="1"/>
      <c r="V922" s="1"/>
      <c r="W922" s="1"/>
      <c r="X922" s="1"/>
      <c r="Y922" s="1"/>
      <c r="Z922" s="1"/>
    </row>
    <row r="923" spans="1:26" ht="13.5" customHeight="1">
      <c r="A923" s="1"/>
      <c r="B923" s="1"/>
      <c r="C923" s="1"/>
      <c r="D923" s="9"/>
      <c r="E923" s="1"/>
      <c r="F923" s="1"/>
      <c r="G923" s="1"/>
      <c r="H923" s="9"/>
      <c r="I923" s="10"/>
      <c r="J923" s="1"/>
      <c r="K923" s="1"/>
      <c r="L923" s="1"/>
      <c r="M923" s="1"/>
      <c r="N923" s="1"/>
      <c r="O923" s="1"/>
      <c r="P923" s="1"/>
      <c r="Q923" s="1"/>
      <c r="R923" s="1"/>
      <c r="S923" s="1"/>
      <c r="T923" s="1"/>
      <c r="U923" s="1"/>
      <c r="V923" s="1"/>
      <c r="W923" s="1"/>
      <c r="X923" s="1"/>
      <c r="Y923" s="1"/>
      <c r="Z923" s="1"/>
    </row>
    <row r="924" spans="1:26" ht="13.5" customHeight="1">
      <c r="A924" s="1"/>
      <c r="B924" s="1"/>
      <c r="C924" s="1"/>
      <c r="D924" s="9"/>
      <c r="E924" s="1"/>
      <c r="F924" s="1"/>
      <c r="G924" s="1"/>
      <c r="H924" s="9"/>
      <c r="I924" s="10"/>
      <c r="J924" s="1"/>
      <c r="K924" s="1"/>
      <c r="L924" s="1"/>
      <c r="M924" s="1"/>
      <c r="N924" s="1"/>
      <c r="O924" s="1"/>
      <c r="P924" s="1"/>
      <c r="Q924" s="1"/>
      <c r="R924" s="1"/>
      <c r="S924" s="1"/>
      <c r="T924" s="1"/>
      <c r="U924" s="1"/>
      <c r="V924" s="1"/>
      <c r="W924" s="1"/>
      <c r="X924" s="1"/>
      <c r="Y924" s="1"/>
      <c r="Z924" s="1"/>
    </row>
    <row r="925" spans="1:26" ht="13.5" customHeight="1">
      <c r="A925" s="1"/>
      <c r="B925" s="1"/>
      <c r="C925" s="1"/>
      <c r="D925" s="9"/>
      <c r="E925" s="1"/>
      <c r="F925" s="1"/>
      <c r="G925" s="1"/>
      <c r="H925" s="9"/>
      <c r="I925" s="10"/>
      <c r="J925" s="1"/>
      <c r="K925" s="1"/>
      <c r="L925" s="1"/>
      <c r="M925" s="1"/>
      <c r="N925" s="1"/>
      <c r="O925" s="1"/>
      <c r="P925" s="1"/>
      <c r="Q925" s="1"/>
      <c r="R925" s="1"/>
      <c r="S925" s="1"/>
      <c r="T925" s="1"/>
      <c r="U925" s="1"/>
      <c r="V925" s="1"/>
      <c r="W925" s="1"/>
      <c r="X925" s="1"/>
      <c r="Y925" s="1"/>
      <c r="Z925" s="1"/>
    </row>
    <row r="926" spans="1:26" ht="13.5" customHeight="1">
      <c r="A926" s="1"/>
      <c r="B926" s="1"/>
      <c r="C926" s="1"/>
      <c r="D926" s="9"/>
      <c r="E926" s="1"/>
      <c r="F926" s="1"/>
      <c r="G926" s="1"/>
      <c r="H926" s="9"/>
      <c r="I926" s="10"/>
      <c r="J926" s="1"/>
      <c r="K926" s="1"/>
      <c r="L926" s="1"/>
      <c r="M926" s="1"/>
      <c r="N926" s="1"/>
      <c r="O926" s="1"/>
      <c r="P926" s="1"/>
      <c r="Q926" s="1"/>
      <c r="R926" s="1"/>
      <c r="S926" s="1"/>
      <c r="T926" s="1"/>
      <c r="U926" s="1"/>
      <c r="V926" s="1"/>
      <c r="W926" s="1"/>
      <c r="X926" s="1"/>
      <c r="Y926" s="1"/>
      <c r="Z926" s="1"/>
    </row>
    <row r="927" spans="1:26" ht="13.5" customHeight="1">
      <c r="A927" s="1"/>
      <c r="B927" s="1"/>
      <c r="C927" s="1"/>
      <c r="D927" s="9"/>
      <c r="E927" s="1"/>
      <c r="F927" s="1"/>
      <c r="G927" s="1"/>
      <c r="H927" s="9"/>
      <c r="I927" s="10"/>
      <c r="J927" s="1"/>
      <c r="K927" s="1"/>
      <c r="L927" s="1"/>
      <c r="M927" s="1"/>
      <c r="N927" s="1"/>
      <c r="O927" s="1"/>
      <c r="P927" s="1"/>
      <c r="Q927" s="1"/>
      <c r="R927" s="1"/>
      <c r="S927" s="1"/>
      <c r="T927" s="1"/>
      <c r="U927" s="1"/>
      <c r="V927" s="1"/>
      <c r="W927" s="1"/>
      <c r="X927" s="1"/>
      <c r="Y927" s="1"/>
      <c r="Z927" s="1"/>
    </row>
    <row r="928" spans="1:26" ht="13.5" customHeight="1">
      <c r="A928" s="1"/>
      <c r="B928" s="1"/>
      <c r="C928" s="1"/>
      <c r="D928" s="9"/>
      <c r="E928" s="1"/>
      <c r="F928" s="1"/>
      <c r="G928" s="1"/>
      <c r="H928" s="9"/>
      <c r="I928" s="10"/>
      <c r="J928" s="1"/>
      <c r="K928" s="1"/>
      <c r="L928" s="1"/>
      <c r="M928" s="1"/>
      <c r="N928" s="1"/>
      <c r="O928" s="1"/>
      <c r="P928" s="1"/>
      <c r="Q928" s="1"/>
      <c r="R928" s="1"/>
      <c r="S928" s="1"/>
      <c r="T928" s="1"/>
      <c r="U928" s="1"/>
      <c r="V928" s="1"/>
      <c r="W928" s="1"/>
      <c r="X928" s="1"/>
      <c r="Y928" s="1"/>
      <c r="Z928" s="1"/>
    </row>
    <row r="929" spans="1:26" ht="13.5" customHeight="1">
      <c r="A929" s="1"/>
      <c r="B929" s="1"/>
      <c r="C929" s="1"/>
      <c r="D929" s="9"/>
      <c r="E929" s="1"/>
      <c r="F929" s="1"/>
      <c r="G929" s="1"/>
      <c r="H929" s="9"/>
      <c r="I929" s="10"/>
      <c r="J929" s="1"/>
      <c r="K929" s="1"/>
      <c r="L929" s="1"/>
      <c r="M929" s="1"/>
      <c r="N929" s="1"/>
      <c r="O929" s="1"/>
      <c r="P929" s="1"/>
      <c r="Q929" s="1"/>
      <c r="R929" s="1"/>
      <c r="S929" s="1"/>
      <c r="T929" s="1"/>
      <c r="U929" s="1"/>
      <c r="V929" s="1"/>
      <c r="W929" s="1"/>
      <c r="X929" s="1"/>
      <c r="Y929" s="1"/>
      <c r="Z929" s="1"/>
    </row>
    <row r="930" spans="1:26" ht="13.5" customHeight="1">
      <c r="A930" s="1"/>
      <c r="B930" s="1"/>
      <c r="C930" s="1"/>
      <c r="D930" s="9"/>
      <c r="E930" s="1"/>
      <c r="F930" s="1"/>
      <c r="G930" s="1"/>
      <c r="H930" s="9"/>
      <c r="I930" s="10"/>
      <c r="J930" s="1"/>
      <c r="K930" s="1"/>
      <c r="L930" s="1"/>
      <c r="M930" s="1"/>
      <c r="N930" s="1"/>
      <c r="O930" s="1"/>
      <c r="P930" s="1"/>
      <c r="Q930" s="1"/>
      <c r="R930" s="1"/>
      <c r="S930" s="1"/>
      <c r="T930" s="1"/>
      <c r="U930" s="1"/>
      <c r="V930" s="1"/>
      <c r="W930" s="1"/>
      <c r="X930" s="1"/>
      <c r="Y930" s="1"/>
      <c r="Z930" s="1"/>
    </row>
    <row r="931" spans="1:26" ht="13.5" customHeight="1">
      <c r="A931" s="1"/>
      <c r="B931" s="1"/>
      <c r="C931" s="1"/>
      <c r="D931" s="9"/>
      <c r="E931" s="1"/>
      <c r="F931" s="1"/>
      <c r="G931" s="1"/>
      <c r="H931" s="9"/>
      <c r="I931" s="10"/>
      <c r="J931" s="1"/>
      <c r="K931" s="1"/>
      <c r="L931" s="1"/>
      <c r="M931" s="1"/>
      <c r="N931" s="1"/>
      <c r="O931" s="1"/>
      <c r="P931" s="1"/>
      <c r="Q931" s="1"/>
      <c r="R931" s="1"/>
      <c r="S931" s="1"/>
      <c r="T931" s="1"/>
      <c r="U931" s="1"/>
      <c r="V931" s="1"/>
      <c r="W931" s="1"/>
      <c r="X931" s="1"/>
      <c r="Y931" s="1"/>
      <c r="Z931" s="1"/>
    </row>
    <row r="932" spans="1:26" ht="13.5" customHeight="1">
      <c r="A932" s="1"/>
      <c r="B932" s="1"/>
      <c r="C932" s="1"/>
      <c r="D932" s="9"/>
      <c r="E932" s="1"/>
      <c r="F932" s="1"/>
      <c r="G932" s="1"/>
      <c r="H932" s="9"/>
      <c r="I932" s="10"/>
      <c r="J932" s="1"/>
      <c r="K932" s="1"/>
      <c r="L932" s="1"/>
      <c r="M932" s="1"/>
      <c r="N932" s="1"/>
      <c r="O932" s="1"/>
      <c r="P932" s="1"/>
      <c r="Q932" s="1"/>
      <c r="R932" s="1"/>
      <c r="S932" s="1"/>
      <c r="T932" s="1"/>
      <c r="U932" s="1"/>
      <c r="V932" s="1"/>
      <c r="W932" s="1"/>
      <c r="X932" s="1"/>
      <c r="Y932" s="1"/>
      <c r="Z932" s="1"/>
    </row>
    <row r="933" spans="1:26" ht="13.5" customHeight="1">
      <c r="A933" s="1"/>
      <c r="B933" s="1"/>
      <c r="C933" s="1"/>
      <c r="D933" s="9"/>
      <c r="E933" s="1"/>
      <c r="F933" s="1"/>
      <c r="G933" s="1"/>
      <c r="H933" s="9"/>
      <c r="I933" s="10"/>
      <c r="J933" s="1"/>
      <c r="K933" s="1"/>
      <c r="L933" s="1"/>
      <c r="M933" s="1"/>
      <c r="N933" s="1"/>
      <c r="O933" s="1"/>
      <c r="P933" s="1"/>
      <c r="Q933" s="1"/>
      <c r="R933" s="1"/>
      <c r="S933" s="1"/>
      <c r="T933" s="1"/>
      <c r="U933" s="1"/>
      <c r="V933" s="1"/>
      <c r="W933" s="1"/>
      <c r="X933" s="1"/>
      <c r="Y933" s="1"/>
      <c r="Z933" s="1"/>
    </row>
    <row r="934" spans="1:26" ht="13.5" customHeight="1">
      <c r="A934" s="1"/>
      <c r="B934" s="1"/>
      <c r="C934" s="1"/>
      <c r="D934" s="9"/>
      <c r="E934" s="1"/>
      <c r="F934" s="1"/>
      <c r="G934" s="1"/>
      <c r="H934" s="9"/>
      <c r="I934" s="10"/>
      <c r="J934" s="1"/>
      <c r="K934" s="1"/>
      <c r="L934" s="1"/>
      <c r="M934" s="1"/>
      <c r="N934" s="1"/>
      <c r="O934" s="1"/>
      <c r="P934" s="1"/>
      <c r="Q934" s="1"/>
      <c r="R934" s="1"/>
      <c r="S934" s="1"/>
      <c r="T934" s="1"/>
      <c r="U934" s="1"/>
      <c r="V934" s="1"/>
      <c r="W934" s="1"/>
      <c r="X934" s="1"/>
      <c r="Y934" s="1"/>
      <c r="Z934" s="1"/>
    </row>
    <row r="935" spans="1:26" ht="13.5" customHeight="1">
      <c r="A935" s="1"/>
      <c r="B935" s="1"/>
      <c r="C935" s="1"/>
      <c r="D935" s="9"/>
      <c r="E935" s="1"/>
      <c r="F935" s="1"/>
      <c r="G935" s="1"/>
      <c r="H935" s="9"/>
      <c r="I935" s="10"/>
      <c r="J935" s="1"/>
      <c r="K935" s="1"/>
      <c r="L935" s="1"/>
      <c r="M935" s="1"/>
      <c r="N935" s="1"/>
      <c r="O935" s="1"/>
      <c r="P935" s="1"/>
      <c r="Q935" s="1"/>
      <c r="R935" s="1"/>
      <c r="S935" s="1"/>
      <c r="T935" s="1"/>
      <c r="U935" s="1"/>
      <c r="V935" s="1"/>
      <c r="W935" s="1"/>
      <c r="X935" s="1"/>
      <c r="Y935" s="1"/>
      <c r="Z935" s="1"/>
    </row>
    <row r="936" spans="1:26" ht="13.5" customHeight="1">
      <c r="A936" s="1"/>
      <c r="B936" s="1"/>
      <c r="C936" s="1"/>
      <c r="D936" s="9"/>
      <c r="E936" s="1"/>
      <c r="F936" s="1"/>
      <c r="G936" s="1"/>
      <c r="H936" s="9"/>
      <c r="I936" s="10"/>
      <c r="J936" s="1"/>
      <c r="K936" s="1"/>
      <c r="L936" s="1"/>
      <c r="M936" s="1"/>
      <c r="N936" s="1"/>
      <c r="O936" s="1"/>
      <c r="P936" s="1"/>
      <c r="Q936" s="1"/>
      <c r="R936" s="1"/>
      <c r="S936" s="1"/>
      <c r="T936" s="1"/>
      <c r="U936" s="1"/>
      <c r="V936" s="1"/>
      <c r="W936" s="1"/>
      <c r="X936" s="1"/>
      <c r="Y936" s="1"/>
      <c r="Z936" s="1"/>
    </row>
    <row r="937" spans="1:26" ht="13.5" customHeight="1">
      <c r="A937" s="1"/>
      <c r="B937" s="1"/>
      <c r="C937" s="1"/>
      <c r="D937" s="9"/>
      <c r="E937" s="1"/>
      <c r="F937" s="1"/>
      <c r="G937" s="1"/>
      <c r="H937" s="9"/>
      <c r="I937" s="10"/>
      <c r="J937" s="1"/>
      <c r="K937" s="1"/>
      <c r="L937" s="1"/>
      <c r="M937" s="1"/>
      <c r="N937" s="1"/>
      <c r="O937" s="1"/>
      <c r="P937" s="1"/>
      <c r="Q937" s="1"/>
      <c r="R937" s="1"/>
      <c r="S937" s="1"/>
      <c r="T937" s="1"/>
      <c r="U937" s="1"/>
      <c r="V937" s="1"/>
      <c r="W937" s="1"/>
      <c r="X937" s="1"/>
      <c r="Y937" s="1"/>
      <c r="Z937" s="1"/>
    </row>
    <row r="938" spans="1:26" ht="13.5" customHeight="1">
      <c r="A938" s="1"/>
      <c r="B938" s="1"/>
      <c r="C938" s="1"/>
      <c r="D938" s="9"/>
      <c r="E938" s="1"/>
      <c r="F938" s="1"/>
      <c r="G938" s="1"/>
      <c r="H938" s="9"/>
      <c r="I938" s="10"/>
      <c r="J938" s="1"/>
      <c r="K938" s="1"/>
      <c r="L938" s="1"/>
      <c r="M938" s="1"/>
      <c r="N938" s="1"/>
      <c r="O938" s="1"/>
      <c r="P938" s="1"/>
      <c r="Q938" s="1"/>
      <c r="R938" s="1"/>
      <c r="S938" s="1"/>
      <c r="T938" s="1"/>
      <c r="U938" s="1"/>
      <c r="V938" s="1"/>
      <c r="W938" s="1"/>
      <c r="X938" s="1"/>
      <c r="Y938" s="1"/>
      <c r="Z938" s="1"/>
    </row>
    <row r="939" spans="1:26" ht="13.5" customHeight="1">
      <c r="A939" s="1"/>
      <c r="B939" s="1"/>
      <c r="C939" s="1"/>
      <c r="D939" s="9"/>
      <c r="E939" s="1"/>
      <c r="F939" s="1"/>
      <c r="G939" s="1"/>
      <c r="H939" s="9"/>
      <c r="I939" s="10"/>
      <c r="J939" s="1"/>
      <c r="K939" s="1"/>
      <c r="L939" s="1"/>
      <c r="M939" s="1"/>
      <c r="N939" s="1"/>
      <c r="O939" s="1"/>
      <c r="P939" s="1"/>
      <c r="Q939" s="1"/>
      <c r="R939" s="1"/>
      <c r="S939" s="1"/>
      <c r="T939" s="1"/>
      <c r="U939" s="1"/>
      <c r="V939" s="1"/>
      <c r="W939" s="1"/>
      <c r="X939" s="1"/>
      <c r="Y939" s="1"/>
      <c r="Z939" s="1"/>
    </row>
    <row r="940" spans="1:26" ht="13.5" customHeight="1">
      <c r="A940" s="1"/>
      <c r="B940" s="1"/>
      <c r="C940" s="1"/>
      <c r="D940" s="9"/>
      <c r="E940" s="1"/>
      <c r="F940" s="1"/>
      <c r="G940" s="1"/>
      <c r="H940" s="9"/>
      <c r="I940" s="10"/>
      <c r="J940" s="1"/>
      <c r="K940" s="1"/>
      <c r="L940" s="1"/>
      <c r="M940" s="1"/>
      <c r="N940" s="1"/>
      <c r="O940" s="1"/>
      <c r="P940" s="1"/>
      <c r="Q940" s="1"/>
      <c r="R940" s="1"/>
      <c r="S940" s="1"/>
      <c r="T940" s="1"/>
      <c r="U940" s="1"/>
      <c r="V940" s="1"/>
      <c r="W940" s="1"/>
      <c r="X940" s="1"/>
      <c r="Y940" s="1"/>
      <c r="Z940" s="1"/>
    </row>
    <row r="941" spans="1:26" ht="13.5" customHeight="1">
      <c r="A941" s="1"/>
      <c r="B941" s="1"/>
      <c r="C941" s="1"/>
      <c r="D941" s="9"/>
      <c r="E941" s="1"/>
      <c r="F941" s="1"/>
      <c r="G941" s="1"/>
      <c r="H941" s="9"/>
      <c r="I941" s="10"/>
      <c r="J941" s="1"/>
      <c r="K941" s="1"/>
      <c r="L941" s="1"/>
      <c r="M941" s="1"/>
      <c r="N941" s="1"/>
      <c r="O941" s="1"/>
      <c r="P941" s="1"/>
      <c r="Q941" s="1"/>
      <c r="R941" s="1"/>
      <c r="S941" s="1"/>
      <c r="T941" s="1"/>
      <c r="U941" s="1"/>
      <c r="V941" s="1"/>
      <c r="W941" s="1"/>
      <c r="X941" s="1"/>
      <c r="Y941" s="1"/>
      <c r="Z941" s="1"/>
    </row>
    <row r="942" spans="1:26" ht="13.5" customHeight="1">
      <c r="A942" s="1"/>
      <c r="B942" s="1"/>
      <c r="C942" s="1"/>
      <c r="D942" s="9"/>
      <c r="E942" s="1"/>
      <c r="F942" s="1"/>
      <c r="G942" s="1"/>
      <c r="H942" s="9"/>
      <c r="I942" s="10"/>
      <c r="J942" s="1"/>
      <c r="K942" s="1"/>
      <c r="L942" s="1"/>
      <c r="M942" s="1"/>
      <c r="N942" s="1"/>
      <c r="O942" s="1"/>
      <c r="P942" s="1"/>
      <c r="Q942" s="1"/>
      <c r="R942" s="1"/>
      <c r="S942" s="1"/>
      <c r="T942" s="1"/>
      <c r="U942" s="1"/>
      <c r="V942" s="1"/>
      <c r="W942" s="1"/>
      <c r="X942" s="1"/>
      <c r="Y942" s="1"/>
      <c r="Z942" s="1"/>
    </row>
    <row r="943" spans="1:26" ht="13.5" customHeight="1">
      <c r="A943" s="1"/>
      <c r="B943" s="1"/>
      <c r="C943" s="1"/>
      <c r="D943" s="9"/>
      <c r="E943" s="1"/>
      <c r="F943" s="1"/>
      <c r="G943" s="1"/>
      <c r="H943" s="9"/>
      <c r="I943" s="10"/>
      <c r="J943" s="1"/>
      <c r="K943" s="1"/>
      <c r="L943" s="1"/>
      <c r="M943" s="1"/>
      <c r="N943" s="1"/>
      <c r="O943" s="1"/>
      <c r="P943" s="1"/>
      <c r="Q943" s="1"/>
      <c r="R943" s="1"/>
      <c r="S943" s="1"/>
      <c r="T943" s="1"/>
      <c r="U943" s="1"/>
      <c r="V943" s="1"/>
      <c r="W943" s="1"/>
      <c r="X943" s="1"/>
      <c r="Y943" s="1"/>
      <c r="Z943" s="1"/>
    </row>
    <row r="944" spans="1:26" ht="13.5" customHeight="1">
      <c r="A944" s="1"/>
      <c r="B944" s="1"/>
      <c r="C944" s="1"/>
      <c r="D944" s="9"/>
      <c r="E944" s="1"/>
      <c r="F944" s="1"/>
      <c r="G944" s="1"/>
      <c r="H944" s="9"/>
      <c r="I944" s="10"/>
      <c r="J944" s="1"/>
      <c r="K944" s="1"/>
      <c r="L944" s="1"/>
      <c r="M944" s="1"/>
      <c r="N944" s="1"/>
      <c r="O944" s="1"/>
      <c r="P944" s="1"/>
      <c r="Q944" s="1"/>
      <c r="R944" s="1"/>
      <c r="S944" s="1"/>
      <c r="T944" s="1"/>
      <c r="U944" s="1"/>
      <c r="V944" s="1"/>
      <c r="W944" s="1"/>
      <c r="X944" s="1"/>
      <c r="Y944" s="1"/>
      <c r="Z944" s="1"/>
    </row>
    <row r="945" spans="1:26" ht="13.5" customHeight="1">
      <c r="A945" s="1"/>
      <c r="B945" s="1"/>
      <c r="C945" s="1"/>
      <c r="D945" s="9"/>
      <c r="E945" s="1"/>
      <c r="F945" s="1"/>
      <c r="G945" s="1"/>
      <c r="H945" s="9"/>
      <c r="I945" s="10"/>
      <c r="J945" s="1"/>
      <c r="K945" s="1"/>
      <c r="L945" s="1"/>
      <c r="M945" s="1"/>
      <c r="N945" s="1"/>
      <c r="O945" s="1"/>
      <c r="P945" s="1"/>
      <c r="Q945" s="1"/>
      <c r="R945" s="1"/>
      <c r="S945" s="1"/>
      <c r="T945" s="1"/>
      <c r="U945" s="1"/>
      <c r="V945" s="1"/>
      <c r="W945" s="1"/>
      <c r="X945" s="1"/>
      <c r="Y945" s="1"/>
      <c r="Z945" s="1"/>
    </row>
    <row r="946" spans="1:26" ht="13.5" customHeight="1">
      <c r="A946" s="1"/>
      <c r="B946" s="1"/>
      <c r="C946" s="1"/>
      <c r="D946" s="9"/>
      <c r="E946" s="1"/>
      <c r="F946" s="1"/>
      <c r="G946" s="1"/>
      <c r="H946" s="9"/>
      <c r="I946" s="10"/>
      <c r="J946" s="1"/>
      <c r="K946" s="1"/>
      <c r="L946" s="1"/>
      <c r="M946" s="1"/>
      <c r="N946" s="1"/>
      <c r="O946" s="1"/>
      <c r="P946" s="1"/>
      <c r="Q946" s="1"/>
      <c r="R946" s="1"/>
      <c r="S946" s="1"/>
      <c r="T946" s="1"/>
      <c r="U946" s="1"/>
      <c r="V946" s="1"/>
      <c r="W946" s="1"/>
      <c r="X946" s="1"/>
      <c r="Y946" s="1"/>
      <c r="Z946" s="1"/>
    </row>
    <row r="947" spans="1:26" ht="13.5" customHeight="1">
      <c r="A947" s="1"/>
      <c r="B947" s="1"/>
      <c r="C947" s="1"/>
      <c r="D947" s="9"/>
      <c r="E947" s="1"/>
      <c r="F947" s="1"/>
      <c r="G947" s="1"/>
      <c r="H947" s="9"/>
      <c r="I947" s="10"/>
      <c r="J947" s="1"/>
      <c r="K947" s="1"/>
      <c r="L947" s="1"/>
      <c r="M947" s="1"/>
      <c r="N947" s="1"/>
      <c r="O947" s="1"/>
      <c r="P947" s="1"/>
      <c r="Q947" s="1"/>
      <c r="R947" s="1"/>
      <c r="S947" s="1"/>
      <c r="T947" s="1"/>
      <c r="U947" s="1"/>
      <c r="V947" s="1"/>
      <c r="W947" s="1"/>
      <c r="X947" s="1"/>
      <c r="Y947" s="1"/>
      <c r="Z947" s="1"/>
    </row>
    <row r="948" spans="1:26" ht="13.5" customHeight="1">
      <c r="A948" s="1"/>
      <c r="B948" s="1"/>
      <c r="C948" s="1"/>
      <c r="D948" s="9"/>
      <c r="E948" s="1"/>
      <c r="F948" s="1"/>
      <c r="G948" s="1"/>
      <c r="H948" s="9"/>
      <c r="I948" s="10"/>
      <c r="J948" s="1"/>
      <c r="K948" s="1"/>
      <c r="L948" s="1"/>
      <c r="M948" s="1"/>
      <c r="N948" s="1"/>
      <c r="O948" s="1"/>
      <c r="P948" s="1"/>
      <c r="Q948" s="1"/>
      <c r="R948" s="1"/>
      <c r="S948" s="1"/>
      <c r="T948" s="1"/>
      <c r="U948" s="1"/>
      <c r="V948" s="1"/>
      <c r="W948" s="1"/>
      <c r="X948" s="1"/>
      <c r="Y948" s="1"/>
      <c r="Z948" s="1"/>
    </row>
    <row r="949" spans="1:26" ht="13.5" customHeight="1">
      <c r="A949" s="1"/>
      <c r="B949" s="1"/>
      <c r="C949" s="1"/>
      <c r="D949" s="9"/>
      <c r="E949" s="1"/>
      <c r="F949" s="1"/>
      <c r="G949" s="1"/>
      <c r="H949" s="9"/>
      <c r="I949" s="10"/>
      <c r="J949" s="1"/>
      <c r="K949" s="1"/>
      <c r="L949" s="1"/>
      <c r="M949" s="1"/>
      <c r="N949" s="1"/>
      <c r="O949" s="1"/>
      <c r="P949" s="1"/>
      <c r="Q949" s="1"/>
      <c r="R949" s="1"/>
      <c r="S949" s="1"/>
      <c r="T949" s="1"/>
      <c r="U949" s="1"/>
      <c r="V949" s="1"/>
      <c r="W949" s="1"/>
      <c r="X949" s="1"/>
      <c r="Y949" s="1"/>
      <c r="Z949" s="1"/>
    </row>
    <row r="950" spans="1:26" ht="13.5" customHeight="1">
      <c r="A950" s="1"/>
      <c r="B950" s="1"/>
      <c r="C950" s="1"/>
      <c r="D950" s="9"/>
      <c r="E950" s="1"/>
      <c r="F950" s="1"/>
      <c r="G950" s="1"/>
      <c r="H950" s="9"/>
      <c r="I950" s="10"/>
      <c r="J950" s="1"/>
      <c r="K950" s="1"/>
      <c r="L950" s="1"/>
      <c r="M950" s="1"/>
      <c r="N950" s="1"/>
      <c r="O950" s="1"/>
      <c r="P950" s="1"/>
      <c r="Q950" s="1"/>
      <c r="R950" s="1"/>
      <c r="S950" s="1"/>
      <c r="T950" s="1"/>
      <c r="U950" s="1"/>
      <c r="V950" s="1"/>
      <c r="W950" s="1"/>
      <c r="X950" s="1"/>
      <c r="Y950" s="1"/>
      <c r="Z950" s="1"/>
    </row>
    <row r="951" spans="1:26" ht="13.5" customHeight="1">
      <c r="A951" s="1"/>
      <c r="B951" s="1"/>
      <c r="C951" s="1"/>
      <c r="D951" s="9"/>
      <c r="E951" s="1"/>
      <c r="F951" s="1"/>
      <c r="G951" s="1"/>
      <c r="H951" s="9"/>
      <c r="I951" s="10"/>
      <c r="J951" s="1"/>
      <c r="K951" s="1"/>
      <c r="L951" s="1"/>
      <c r="M951" s="1"/>
      <c r="N951" s="1"/>
      <c r="O951" s="1"/>
      <c r="P951" s="1"/>
      <c r="Q951" s="1"/>
      <c r="R951" s="1"/>
      <c r="S951" s="1"/>
      <c r="T951" s="1"/>
      <c r="U951" s="1"/>
      <c r="V951" s="1"/>
      <c r="W951" s="1"/>
      <c r="X951" s="1"/>
      <c r="Y951" s="1"/>
      <c r="Z951" s="1"/>
    </row>
    <row r="952" spans="1:26" ht="13.5" customHeight="1">
      <c r="A952" s="1"/>
      <c r="B952" s="1"/>
      <c r="C952" s="1"/>
      <c r="D952" s="9"/>
      <c r="E952" s="1"/>
      <c r="F952" s="1"/>
      <c r="G952" s="1"/>
      <c r="H952" s="9"/>
      <c r="I952" s="10"/>
      <c r="J952" s="1"/>
      <c r="K952" s="1"/>
      <c r="L952" s="1"/>
      <c r="M952" s="1"/>
      <c r="N952" s="1"/>
      <c r="O952" s="1"/>
      <c r="P952" s="1"/>
      <c r="Q952" s="1"/>
      <c r="R952" s="1"/>
      <c r="S952" s="1"/>
      <c r="T952" s="1"/>
      <c r="U952" s="1"/>
      <c r="V952" s="1"/>
      <c r="W952" s="1"/>
      <c r="X952" s="1"/>
      <c r="Y952" s="1"/>
      <c r="Z952" s="1"/>
    </row>
    <row r="953" spans="1:26" ht="13.5" customHeight="1">
      <c r="A953" s="1"/>
      <c r="B953" s="1"/>
      <c r="C953" s="1"/>
      <c r="D953" s="9"/>
      <c r="E953" s="1"/>
      <c r="F953" s="1"/>
      <c r="G953" s="1"/>
      <c r="H953" s="9"/>
      <c r="I953" s="10"/>
      <c r="J953" s="1"/>
      <c r="K953" s="1"/>
      <c r="L953" s="1"/>
      <c r="M953" s="1"/>
      <c r="N953" s="1"/>
      <c r="O953" s="1"/>
      <c r="P953" s="1"/>
      <c r="Q953" s="1"/>
      <c r="R953" s="1"/>
      <c r="S953" s="1"/>
      <c r="T953" s="1"/>
      <c r="U953" s="1"/>
      <c r="V953" s="1"/>
      <c r="W953" s="1"/>
      <c r="X953" s="1"/>
      <c r="Y953" s="1"/>
      <c r="Z953" s="1"/>
    </row>
    <row r="954" spans="1:26" ht="13.5" customHeight="1">
      <c r="A954" s="1"/>
      <c r="B954" s="1"/>
      <c r="C954" s="1"/>
      <c r="D954" s="9"/>
      <c r="E954" s="1"/>
      <c r="F954" s="1"/>
      <c r="G954" s="1"/>
      <c r="H954" s="9"/>
      <c r="I954" s="10"/>
      <c r="J954" s="1"/>
      <c r="K954" s="1"/>
      <c r="L954" s="1"/>
      <c r="M954" s="1"/>
      <c r="N954" s="1"/>
      <c r="O954" s="1"/>
      <c r="P954" s="1"/>
      <c r="Q954" s="1"/>
      <c r="R954" s="1"/>
      <c r="S954" s="1"/>
      <c r="T954" s="1"/>
      <c r="U954" s="1"/>
      <c r="V954" s="1"/>
      <c r="W954" s="1"/>
      <c r="X954" s="1"/>
      <c r="Y954" s="1"/>
      <c r="Z954" s="1"/>
    </row>
    <row r="955" spans="1:26" ht="13.5" customHeight="1">
      <c r="A955" s="1"/>
      <c r="B955" s="1"/>
      <c r="C955" s="1"/>
      <c r="D955" s="9"/>
      <c r="E955" s="1"/>
      <c r="F955" s="1"/>
      <c r="G955" s="1"/>
      <c r="H955" s="9"/>
      <c r="I955" s="10"/>
      <c r="J955" s="1"/>
      <c r="K955" s="1"/>
      <c r="L955" s="1"/>
      <c r="M955" s="1"/>
      <c r="N955" s="1"/>
      <c r="O955" s="1"/>
      <c r="P955" s="1"/>
      <c r="Q955" s="1"/>
      <c r="R955" s="1"/>
      <c r="S955" s="1"/>
      <c r="T955" s="1"/>
      <c r="U955" s="1"/>
      <c r="V955" s="1"/>
      <c r="W955" s="1"/>
      <c r="X955" s="1"/>
      <c r="Y955" s="1"/>
      <c r="Z955" s="1"/>
    </row>
    <row r="956" spans="1:26" ht="13.5" customHeight="1">
      <c r="A956" s="1"/>
      <c r="B956" s="1"/>
      <c r="C956" s="1"/>
      <c r="D956" s="9"/>
      <c r="E956" s="1"/>
      <c r="F956" s="1"/>
      <c r="G956" s="1"/>
      <c r="H956" s="9"/>
      <c r="I956" s="10"/>
      <c r="J956" s="1"/>
      <c r="K956" s="1"/>
      <c r="L956" s="1"/>
      <c r="M956" s="1"/>
      <c r="N956" s="1"/>
      <c r="O956" s="1"/>
      <c r="P956" s="1"/>
      <c r="Q956" s="1"/>
      <c r="R956" s="1"/>
      <c r="S956" s="1"/>
      <c r="T956" s="1"/>
      <c r="U956" s="1"/>
      <c r="V956" s="1"/>
      <c r="W956" s="1"/>
      <c r="X956" s="1"/>
      <c r="Y956" s="1"/>
      <c r="Z956" s="1"/>
    </row>
    <row r="957" spans="1:26" ht="13.5" customHeight="1">
      <c r="A957" s="1"/>
      <c r="B957" s="1"/>
      <c r="C957" s="1"/>
      <c r="D957" s="9"/>
      <c r="E957" s="1"/>
      <c r="F957" s="1"/>
      <c r="G957" s="1"/>
      <c r="H957" s="9"/>
      <c r="I957" s="10"/>
      <c r="J957" s="1"/>
      <c r="K957" s="1"/>
      <c r="L957" s="1"/>
      <c r="M957" s="1"/>
      <c r="N957" s="1"/>
      <c r="O957" s="1"/>
      <c r="P957" s="1"/>
      <c r="Q957" s="1"/>
      <c r="R957" s="1"/>
      <c r="S957" s="1"/>
      <c r="T957" s="1"/>
      <c r="U957" s="1"/>
      <c r="V957" s="1"/>
      <c r="W957" s="1"/>
      <c r="X957" s="1"/>
      <c r="Y957" s="1"/>
      <c r="Z957" s="1"/>
    </row>
    <row r="958" spans="1:26" ht="13.5" customHeight="1">
      <c r="A958" s="1"/>
      <c r="B958" s="1"/>
      <c r="C958" s="1"/>
      <c r="D958" s="9"/>
      <c r="E958" s="1"/>
      <c r="F958" s="1"/>
      <c r="G958" s="1"/>
      <c r="H958" s="9"/>
      <c r="I958" s="10"/>
      <c r="J958" s="1"/>
      <c r="K958" s="1"/>
      <c r="L958" s="1"/>
      <c r="M958" s="1"/>
      <c r="N958" s="1"/>
      <c r="O958" s="1"/>
      <c r="P958" s="1"/>
      <c r="Q958" s="1"/>
      <c r="R958" s="1"/>
      <c r="S958" s="1"/>
      <c r="T958" s="1"/>
      <c r="U958" s="1"/>
      <c r="V958" s="1"/>
      <c r="W958" s="1"/>
      <c r="X958" s="1"/>
      <c r="Y958" s="1"/>
      <c r="Z958" s="1"/>
    </row>
    <row r="959" spans="1:26" ht="13.5" customHeight="1">
      <c r="A959" s="1"/>
      <c r="B959" s="1"/>
      <c r="C959" s="1"/>
      <c r="D959" s="9"/>
      <c r="E959" s="1"/>
      <c r="F959" s="1"/>
      <c r="G959" s="1"/>
      <c r="H959" s="9"/>
      <c r="I959" s="10"/>
      <c r="J959" s="1"/>
      <c r="K959" s="1"/>
      <c r="L959" s="1"/>
      <c r="M959" s="1"/>
      <c r="N959" s="1"/>
      <c r="O959" s="1"/>
      <c r="P959" s="1"/>
      <c r="Q959" s="1"/>
      <c r="R959" s="1"/>
      <c r="S959" s="1"/>
      <c r="T959" s="1"/>
      <c r="U959" s="1"/>
      <c r="V959" s="1"/>
      <c r="W959" s="1"/>
      <c r="X959" s="1"/>
      <c r="Y959" s="1"/>
      <c r="Z959" s="1"/>
    </row>
    <row r="960" spans="1:26" ht="13.5" customHeight="1">
      <c r="A960" s="1"/>
      <c r="B960" s="1"/>
      <c r="C960" s="1"/>
      <c r="D960" s="9"/>
      <c r="E960" s="1"/>
      <c r="F960" s="1"/>
      <c r="G960" s="1"/>
      <c r="H960" s="9"/>
      <c r="I960" s="10"/>
      <c r="J960" s="1"/>
      <c r="K960" s="1"/>
      <c r="L960" s="1"/>
      <c r="M960" s="1"/>
      <c r="N960" s="1"/>
      <c r="O960" s="1"/>
      <c r="P960" s="1"/>
      <c r="Q960" s="1"/>
      <c r="R960" s="1"/>
      <c r="S960" s="1"/>
      <c r="T960" s="1"/>
      <c r="U960" s="1"/>
      <c r="V960" s="1"/>
      <c r="W960" s="1"/>
      <c r="X960" s="1"/>
      <c r="Y960" s="1"/>
      <c r="Z960" s="1"/>
    </row>
    <row r="961" spans="1:26" ht="13.5" customHeight="1">
      <c r="A961" s="1"/>
      <c r="B961" s="1"/>
      <c r="C961" s="1"/>
      <c r="D961" s="9"/>
      <c r="E961" s="1"/>
      <c r="F961" s="1"/>
      <c r="G961" s="1"/>
      <c r="H961" s="9"/>
      <c r="I961" s="10"/>
      <c r="J961" s="1"/>
      <c r="K961" s="1"/>
      <c r="L961" s="1"/>
      <c r="M961" s="1"/>
      <c r="N961" s="1"/>
      <c r="O961" s="1"/>
      <c r="P961" s="1"/>
      <c r="Q961" s="1"/>
      <c r="R961" s="1"/>
      <c r="S961" s="1"/>
      <c r="T961" s="1"/>
      <c r="U961" s="1"/>
      <c r="V961" s="1"/>
      <c r="W961" s="1"/>
      <c r="X961" s="1"/>
      <c r="Y961" s="1"/>
      <c r="Z961" s="1"/>
    </row>
    <row r="962" spans="1:26" ht="13.5" customHeight="1">
      <c r="A962" s="1"/>
      <c r="B962" s="1"/>
      <c r="C962" s="1"/>
      <c r="D962" s="9"/>
      <c r="E962" s="1"/>
      <c r="F962" s="1"/>
      <c r="G962" s="1"/>
      <c r="H962" s="9"/>
      <c r="I962" s="10"/>
      <c r="J962" s="1"/>
      <c r="K962" s="1"/>
      <c r="L962" s="1"/>
      <c r="M962" s="1"/>
      <c r="N962" s="1"/>
      <c r="O962" s="1"/>
      <c r="P962" s="1"/>
      <c r="Q962" s="1"/>
      <c r="R962" s="1"/>
      <c r="S962" s="1"/>
      <c r="T962" s="1"/>
      <c r="U962" s="1"/>
      <c r="V962" s="1"/>
      <c r="W962" s="1"/>
      <c r="X962" s="1"/>
      <c r="Y962" s="1"/>
      <c r="Z962" s="1"/>
    </row>
    <row r="963" spans="1:26" ht="13.5" customHeight="1">
      <c r="A963" s="1"/>
      <c r="B963" s="1"/>
      <c r="C963" s="1"/>
      <c r="D963" s="9"/>
      <c r="E963" s="1"/>
      <c r="F963" s="1"/>
      <c r="G963" s="1"/>
      <c r="H963" s="9"/>
      <c r="I963" s="10"/>
      <c r="J963" s="1"/>
      <c r="K963" s="1"/>
      <c r="L963" s="1"/>
      <c r="M963" s="1"/>
      <c r="N963" s="1"/>
      <c r="O963" s="1"/>
      <c r="P963" s="1"/>
      <c r="Q963" s="1"/>
      <c r="R963" s="1"/>
      <c r="S963" s="1"/>
      <c r="T963" s="1"/>
      <c r="U963" s="1"/>
      <c r="V963" s="1"/>
      <c r="W963" s="1"/>
      <c r="X963" s="1"/>
      <c r="Y963" s="1"/>
      <c r="Z963" s="1"/>
    </row>
    <row r="964" spans="1:26" ht="13.5" customHeight="1">
      <c r="A964" s="1"/>
      <c r="B964" s="1"/>
      <c r="C964" s="1"/>
      <c r="D964" s="9"/>
      <c r="E964" s="1"/>
      <c r="F964" s="1"/>
      <c r="G964" s="1"/>
      <c r="H964" s="9"/>
      <c r="I964" s="10"/>
      <c r="J964" s="1"/>
      <c r="K964" s="1"/>
      <c r="L964" s="1"/>
      <c r="M964" s="1"/>
      <c r="N964" s="1"/>
      <c r="O964" s="1"/>
      <c r="P964" s="1"/>
      <c r="Q964" s="1"/>
      <c r="R964" s="1"/>
      <c r="S964" s="1"/>
      <c r="T964" s="1"/>
      <c r="U964" s="1"/>
      <c r="V964" s="1"/>
      <c r="W964" s="1"/>
      <c r="X964" s="1"/>
      <c r="Y964" s="1"/>
      <c r="Z964" s="1"/>
    </row>
    <row r="965" spans="1:26" ht="13.5" customHeight="1">
      <c r="A965" s="1"/>
      <c r="B965" s="1"/>
      <c r="C965" s="1"/>
      <c r="D965" s="9"/>
      <c r="E965" s="1"/>
      <c r="F965" s="1"/>
      <c r="G965" s="1"/>
      <c r="H965" s="9"/>
      <c r="I965" s="10"/>
      <c r="J965" s="1"/>
      <c r="K965" s="1"/>
      <c r="L965" s="1"/>
      <c r="M965" s="1"/>
      <c r="N965" s="1"/>
      <c r="O965" s="1"/>
      <c r="P965" s="1"/>
      <c r="Q965" s="1"/>
      <c r="R965" s="1"/>
      <c r="S965" s="1"/>
      <c r="T965" s="1"/>
      <c r="U965" s="1"/>
      <c r="V965" s="1"/>
      <c r="W965" s="1"/>
      <c r="X965" s="1"/>
      <c r="Y965" s="1"/>
      <c r="Z965" s="1"/>
    </row>
    <row r="966" spans="1:26" ht="13.5" customHeight="1">
      <c r="A966" s="1"/>
      <c r="B966" s="1"/>
      <c r="C966" s="1"/>
      <c r="D966" s="9"/>
      <c r="E966" s="1"/>
      <c r="F966" s="1"/>
      <c r="G966" s="1"/>
      <c r="H966" s="9"/>
      <c r="I966" s="10"/>
      <c r="J966" s="1"/>
      <c r="K966" s="1"/>
      <c r="L966" s="1"/>
      <c r="M966" s="1"/>
      <c r="N966" s="1"/>
      <c r="O966" s="1"/>
      <c r="P966" s="1"/>
      <c r="Q966" s="1"/>
      <c r="R966" s="1"/>
      <c r="S966" s="1"/>
      <c r="T966" s="1"/>
      <c r="U966" s="1"/>
      <c r="V966" s="1"/>
      <c r="W966" s="1"/>
      <c r="X966" s="1"/>
      <c r="Y966" s="1"/>
      <c r="Z966" s="1"/>
    </row>
    <row r="967" spans="1:26" ht="13.5" customHeight="1">
      <c r="A967" s="1"/>
      <c r="B967" s="1"/>
      <c r="C967" s="1"/>
      <c r="D967" s="9"/>
      <c r="E967" s="1"/>
      <c r="F967" s="1"/>
      <c r="G967" s="1"/>
      <c r="H967" s="9"/>
      <c r="I967" s="10"/>
      <c r="J967" s="1"/>
      <c r="K967" s="1"/>
      <c r="L967" s="1"/>
      <c r="M967" s="1"/>
      <c r="N967" s="1"/>
      <c r="O967" s="1"/>
      <c r="P967" s="1"/>
      <c r="Q967" s="1"/>
      <c r="R967" s="1"/>
      <c r="S967" s="1"/>
      <c r="T967" s="1"/>
      <c r="U967" s="1"/>
      <c r="V967" s="1"/>
      <c r="W967" s="1"/>
      <c r="X967" s="1"/>
      <c r="Y967" s="1"/>
      <c r="Z967" s="1"/>
    </row>
    <row r="968" spans="1:26" ht="13.5" customHeight="1">
      <c r="A968" s="1"/>
      <c r="B968" s="1"/>
      <c r="C968" s="1"/>
      <c r="D968" s="9"/>
      <c r="E968" s="1"/>
      <c r="F968" s="1"/>
      <c r="G968" s="1"/>
      <c r="H968" s="9"/>
      <c r="I968" s="10"/>
      <c r="J968" s="1"/>
      <c r="K968" s="1"/>
      <c r="L968" s="1"/>
      <c r="M968" s="1"/>
      <c r="N968" s="1"/>
      <c r="O968" s="1"/>
      <c r="P968" s="1"/>
      <c r="Q968" s="1"/>
      <c r="R968" s="1"/>
      <c r="S968" s="1"/>
      <c r="T968" s="1"/>
      <c r="U968" s="1"/>
      <c r="V968" s="1"/>
      <c r="W968" s="1"/>
      <c r="X968" s="1"/>
      <c r="Y968" s="1"/>
      <c r="Z968" s="1"/>
    </row>
    <row r="969" spans="1:26" ht="13.5" customHeight="1">
      <c r="A969" s="1"/>
      <c r="B969" s="1"/>
      <c r="C969" s="1"/>
      <c r="D969" s="9"/>
      <c r="E969" s="1"/>
      <c r="F969" s="1"/>
      <c r="G969" s="1"/>
      <c r="H969" s="9"/>
      <c r="I969" s="10"/>
      <c r="J969" s="1"/>
      <c r="K969" s="1"/>
      <c r="L969" s="1"/>
      <c r="M969" s="1"/>
      <c r="N969" s="1"/>
      <c r="O969" s="1"/>
      <c r="P969" s="1"/>
      <c r="Q969" s="1"/>
      <c r="R969" s="1"/>
      <c r="S969" s="1"/>
      <c r="T969" s="1"/>
      <c r="U969" s="1"/>
      <c r="V969" s="1"/>
      <c r="W969" s="1"/>
      <c r="X969" s="1"/>
      <c r="Y969" s="1"/>
      <c r="Z969" s="1"/>
    </row>
    <row r="970" spans="1:26" ht="13.5" customHeight="1">
      <c r="A970" s="1"/>
      <c r="B970" s="1"/>
      <c r="C970" s="1"/>
      <c r="D970" s="9"/>
      <c r="E970" s="1"/>
      <c r="F970" s="1"/>
      <c r="G970" s="1"/>
      <c r="H970" s="9"/>
      <c r="I970" s="10"/>
      <c r="J970" s="1"/>
      <c r="K970" s="1"/>
      <c r="L970" s="1"/>
      <c r="M970" s="1"/>
      <c r="N970" s="1"/>
      <c r="O970" s="1"/>
      <c r="P970" s="1"/>
      <c r="Q970" s="1"/>
      <c r="R970" s="1"/>
      <c r="S970" s="1"/>
      <c r="T970" s="1"/>
      <c r="U970" s="1"/>
      <c r="V970" s="1"/>
      <c r="W970" s="1"/>
      <c r="X970" s="1"/>
      <c r="Y970" s="1"/>
      <c r="Z970" s="1"/>
    </row>
    <row r="971" spans="1:26" ht="13.5" customHeight="1">
      <c r="A971" s="1"/>
      <c r="B971" s="1"/>
      <c r="C971" s="1"/>
      <c r="D971" s="9"/>
      <c r="E971" s="1"/>
      <c r="F971" s="1"/>
      <c r="G971" s="1"/>
      <c r="H971" s="9"/>
      <c r="I971" s="10"/>
      <c r="J971" s="1"/>
      <c r="K971" s="1"/>
      <c r="L971" s="1"/>
      <c r="M971" s="1"/>
      <c r="N971" s="1"/>
      <c r="O971" s="1"/>
      <c r="P971" s="1"/>
      <c r="Q971" s="1"/>
      <c r="R971" s="1"/>
      <c r="S971" s="1"/>
      <c r="T971" s="1"/>
      <c r="U971" s="1"/>
      <c r="V971" s="1"/>
      <c r="W971" s="1"/>
      <c r="X971" s="1"/>
      <c r="Y971" s="1"/>
      <c r="Z971" s="1"/>
    </row>
    <row r="972" spans="1:26" ht="13.5" customHeight="1">
      <c r="A972" s="1"/>
      <c r="B972" s="1"/>
      <c r="C972" s="1"/>
      <c r="D972" s="9"/>
      <c r="E972" s="1"/>
      <c r="F972" s="1"/>
      <c r="G972" s="1"/>
      <c r="H972" s="9"/>
      <c r="I972" s="10"/>
      <c r="J972" s="1"/>
      <c r="K972" s="1"/>
      <c r="L972" s="1"/>
      <c r="M972" s="1"/>
      <c r="N972" s="1"/>
      <c r="O972" s="1"/>
      <c r="P972" s="1"/>
      <c r="Q972" s="1"/>
      <c r="R972" s="1"/>
      <c r="S972" s="1"/>
      <c r="T972" s="1"/>
      <c r="U972" s="1"/>
      <c r="V972" s="1"/>
      <c r="W972" s="1"/>
      <c r="X972" s="1"/>
      <c r="Y972" s="1"/>
      <c r="Z972" s="1"/>
    </row>
    <row r="973" spans="1:26" ht="13.5" customHeight="1">
      <c r="A973" s="1"/>
      <c r="B973" s="1"/>
      <c r="C973" s="1"/>
      <c r="D973" s="9"/>
      <c r="E973" s="1"/>
      <c r="F973" s="1"/>
      <c r="G973" s="1"/>
      <c r="H973" s="9"/>
      <c r="I973" s="10"/>
      <c r="J973" s="1"/>
      <c r="K973" s="1"/>
      <c r="L973" s="1"/>
      <c r="M973" s="1"/>
      <c r="N973" s="1"/>
      <c r="O973" s="1"/>
      <c r="P973" s="1"/>
      <c r="Q973" s="1"/>
      <c r="R973" s="1"/>
      <c r="S973" s="1"/>
      <c r="T973" s="1"/>
      <c r="U973" s="1"/>
      <c r="V973" s="1"/>
      <c r="W973" s="1"/>
      <c r="X973" s="1"/>
      <c r="Y973" s="1"/>
      <c r="Z973" s="1"/>
    </row>
    <row r="974" spans="1:26" ht="13.5" customHeight="1">
      <c r="A974" s="1"/>
      <c r="B974" s="1"/>
      <c r="C974" s="1"/>
      <c r="D974" s="9"/>
      <c r="E974" s="1"/>
      <c r="F974" s="1"/>
      <c r="G974" s="1"/>
      <c r="H974" s="9"/>
      <c r="I974" s="10"/>
      <c r="J974" s="1"/>
      <c r="K974" s="1"/>
      <c r="L974" s="1"/>
      <c r="M974" s="1"/>
      <c r="N974" s="1"/>
      <c r="O974" s="1"/>
      <c r="P974" s="1"/>
      <c r="Q974" s="1"/>
      <c r="R974" s="1"/>
      <c r="S974" s="1"/>
      <c r="T974" s="1"/>
      <c r="U974" s="1"/>
      <c r="V974" s="1"/>
      <c r="W974" s="1"/>
      <c r="X974" s="1"/>
      <c r="Y974" s="1"/>
      <c r="Z974" s="1"/>
    </row>
    <row r="975" spans="1:26" ht="13.5" customHeight="1">
      <c r="A975" s="1"/>
      <c r="B975" s="1"/>
      <c r="C975" s="1"/>
      <c r="D975" s="9"/>
      <c r="E975" s="1"/>
      <c r="F975" s="1"/>
      <c r="G975" s="1"/>
      <c r="H975" s="9"/>
      <c r="I975" s="10"/>
      <c r="J975" s="1"/>
      <c r="K975" s="1"/>
      <c r="L975" s="1"/>
      <c r="M975" s="1"/>
      <c r="N975" s="1"/>
      <c r="O975" s="1"/>
      <c r="P975" s="1"/>
      <c r="Q975" s="1"/>
      <c r="R975" s="1"/>
      <c r="S975" s="1"/>
      <c r="T975" s="1"/>
      <c r="U975" s="1"/>
      <c r="V975" s="1"/>
      <c r="W975" s="1"/>
      <c r="X975" s="1"/>
      <c r="Y975" s="1"/>
      <c r="Z975" s="1"/>
    </row>
    <row r="976" spans="1:26" ht="13.5" customHeight="1">
      <c r="A976" s="1"/>
      <c r="B976" s="1"/>
      <c r="C976" s="1"/>
      <c r="D976" s="9"/>
      <c r="E976" s="1"/>
      <c r="F976" s="1"/>
      <c r="G976" s="1"/>
      <c r="H976" s="9"/>
      <c r="I976" s="10"/>
      <c r="J976" s="1"/>
      <c r="K976" s="1"/>
      <c r="L976" s="1"/>
      <c r="M976" s="1"/>
      <c r="N976" s="1"/>
      <c r="O976" s="1"/>
      <c r="P976" s="1"/>
      <c r="Q976" s="1"/>
      <c r="R976" s="1"/>
      <c r="S976" s="1"/>
      <c r="T976" s="1"/>
      <c r="U976" s="1"/>
      <c r="V976" s="1"/>
      <c r="W976" s="1"/>
      <c r="X976" s="1"/>
      <c r="Y976" s="1"/>
      <c r="Z976" s="1"/>
    </row>
    <row r="977" spans="1:26" ht="13.5" customHeight="1">
      <c r="A977" s="1"/>
      <c r="B977" s="1"/>
      <c r="C977" s="1"/>
      <c r="D977" s="9"/>
      <c r="E977" s="1"/>
      <c r="F977" s="1"/>
      <c r="G977" s="1"/>
      <c r="H977" s="9"/>
      <c r="I977" s="10"/>
      <c r="J977" s="1"/>
      <c r="K977" s="1"/>
      <c r="L977" s="1"/>
      <c r="M977" s="1"/>
      <c r="N977" s="1"/>
      <c r="O977" s="1"/>
      <c r="P977" s="1"/>
      <c r="Q977" s="1"/>
      <c r="R977" s="1"/>
      <c r="S977" s="1"/>
      <c r="T977" s="1"/>
      <c r="U977" s="1"/>
      <c r="V977" s="1"/>
      <c r="W977" s="1"/>
      <c r="X977" s="1"/>
      <c r="Y977" s="1"/>
      <c r="Z977" s="1"/>
    </row>
    <row r="978" spans="1:26" ht="13.5" customHeight="1">
      <c r="A978" s="1"/>
      <c r="B978" s="1"/>
      <c r="C978" s="1"/>
      <c r="D978" s="9"/>
      <c r="E978" s="1"/>
      <c r="F978" s="1"/>
      <c r="G978" s="1"/>
      <c r="H978" s="9"/>
      <c r="I978" s="10"/>
      <c r="J978" s="1"/>
      <c r="K978" s="1"/>
      <c r="L978" s="1"/>
      <c r="M978" s="1"/>
      <c r="N978" s="1"/>
      <c r="O978" s="1"/>
      <c r="P978" s="1"/>
      <c r="Q978" s="1"/>
      <c r="R978" s="1"/>
      <c r="S978" s="1"/>
      <c r="T978" s="1"/>
      <c r="U978" s="1"/>
      <c r="V978" s="1"/>
      <c r="W978" s="1"/>
      <c r="X978" s="1"/>
      <c r="Y978" s="1"/>
      <c r="Z978" s="1"/>
    </row>
    <row r="979" spans="1:26" ht="13.5" customHeight="1">
      <c r="A979" s="1"/>
      <c r="B979" s="1"/>
      <c r="C979" s="1"/>
      <c r="D979" s="9"/>
      <c r="E979" s="1"/>
      <c r="F979" s="1"/>
      <c r="G979" s="1"/>
      <c r="H979" s="9"/>
      <c r="I979" s="10"/>
      <c r="J979" s="1"/>
      <c r="K979" s="1"/>
      <c r="L979" s="1"/>
      <c r="M979" s="1"/>
      <c r="N979" s="1"/>
      <c r="O979" s="1"/>
      <c r="P979" s="1"/>
      <c r="Q979" s="1"/>
      <c r="R979" s="1"/>
      <c r="S979" s="1"/>
      <c r="T979" s="1"/>
      <c r="U979" s="1"/>
      <c r="V979" s="1"/>
      <c r="W979" s="1"/>
      <c r="X979" s="1"/>
      <c r="Y979" s="1"/>
      <c r="Z979" s="1"/>
    </row>
    <row r="980" spans="1:26" ht="13.5" customHeight="1">
      <c r="A980" s="1"/>
      <c r="B980" s="1"/>
      <c r="C980" s="1"/>
      <c r="D980" s="9"/>
      <c r="E980" s="1"/>
      <c r="F980" s="1"/>
      <c r="G980" s="1"/>
      <c r="H980" s="9"/>
      <c r="I980" s="10"/>
      <c r="J980" s="1"/>
      <c r="K980" s="1"/>
      <c r="L980" s="1"/>
      <c r="M980" s="1"/>
      <c r="N980" s="1"/>
      <c r="O980" s="1"/>
      <c r="P980" s="1"/>
      <c r="Q980" s="1"/>
      <c r="R980" s="1"/>
      <c r="S980" s="1"/>
      <c r="T980" s="1"/>
      <c r="U980" s="1"/>
      <c r="V980" s="1"/>
      <c r="W980" s="1"/>
      <c r="X980" s="1"/>
      <c r="Y980" s="1"/>
      <c r="Z980" s="1"/>
    </row>
    <row r="981" spans="1:26" ht="13.5" customHeight="1">
      <c r="A981" s="1"/>
      <c r="B981" s="1"/>
      <c r="C981" s="1"/>
      <c r="D981" s="9"/>
      <c r="E981" s="1"/>
      <c r="F981" s="1"/>
      <c r="G981" s="1"/>
      <c r="H981" s="9"/>
      <c r="I981" s="10"/>
      <c r="J981" s="1"/>
      <c r="K981" s="1"/>
      <c r="L981" s="1"/>
      <c r="M981" s="1"/>
      <c r="N981" s="1"/>
      <c r="O981" s="1"/>
      <c r="P981" s="1"/>
      <c r="Q981" s="1"/>
      <c r="R981" s="1"/>
      <c r="S981" s="1"/>
      <c r="T981" s="1"/>
      <c r="U981" s="1"/>
      <c r="V981" s="1"/>
      <c r="W981" s="1"/>
      <c r="X981" s="1"/>
      <c r="Y981" s="1"/>
      <c r="Z981" s="1"/>
    </row>
    <row r="982" spans="1:26" ht="13.5" customHeight="1">
      <c r="A982" s="1"/>
      <c r="B982" s="1"/>
      <c r="C982" s="1"/>
      <c r="D982" s="9"/>
      <c r="E982" s="1"/>
      <c r="F982" s="1"/>
      <c r="G982" s="1"/>
      <c r="H982" s="9"/>
      <c r="I982" s="10"/>
      <c r="J982" s="1"/>
      <c r="K982" s="1"/>
      <c r="L982" s="1"/>
      <c r="M982" s="1"/>
      <c r="N982" s="1"/>
      <c r="O982" s="1"/>
      <c r="P982" s="1"/>
      <c r="Q982" s="1"/>
      <c r="R982" s="1"/>
      <c r="S982" s="1"/>
      <c r="T982" s="1"/>
      <c r="U982" s="1"/>
      <c r="V982" s="1"/>
      <c r="W982" s="1"/>
      <c r="X982" s="1"/>
      <c r="Y982" s="1"/>
      <c r="Z982" s="1"/>
    </row>
    <row r="983" spans="1:26" ht="13.5" customHeight="1">
      <c r="A983" s="1"/>
      <c r="B983" s="1"/>
      <c r="C983" s="1"/>
      <c r="D983" s="9"/>
      <c r="E983" s="1"/>
      <c r="F983" s="1"/>
      <c r="G983" s="1"/>
      <c r="H983" s="9"/>
      <c r="I983" s="10"/>
      <c r="J983" s="1"/>
      <c r="K983" s="1"/>
      <c r="L983" s="1"/>
      <c r="M983" s="1"/>
      <c r="N983" s="1"/>
      <c r="O983" s="1"/>
      <c r="P983" s="1"/>
      <c r="Q983" s="1"/>
      <c r="R983" s="1"/>
      <c r="S983" s="1"/>
      <c r="T983" s="1"/>
      <c r="U983" s="1"/>
      <c r="V983" s="1"/>
      <c r="W983" s="1"/>
      <c r="X983" s="1"/>
      <c r="Y983" s="1"/>
      <c r="Z983" s="1"/>
    </row>
    <row r="984" spans="1:26" ht="13.5" customHeight="1">
      <c r="A984" s="1"/>
      <c r="B984" s="1"/>
      <c r="C984" s="1"/>
      <c r="D984" s="9"/>
      <c r="E984" s="1"/>
      <c r="F984" s="1"/>
      <c r="G984" s="1"/>
      <c r="H984" s="9"/>
      <c r="I984" s="10"/>
      <c r="J984" s="1"/>
      <c r="K984" s="1"/>
      <c r="L984" s="1"/>
      <c r="M984" s="1"/>
      <c r="N984" s="1"/>
      <c r="O984" s="1"/>
      <c r="P984" s="1"/>
      <c r="Q984" s="1"/>
      <c r="R984" s="1"/>
      <c r="S984" s="1"/>
      <c r="T984" s="1"/>
      <c r="U984" s="1"/>
      <c r="V984" s="1"/>
      <c r="W984" s="1"/>
      <c r="X984" s="1"/>
      <c r="Y984" s="1"/>
      <c r="Z984" s="1"/>
    </row>
    <row r="985" spans="1:26" ht="13.5" customHeight="1">
      <c r="A985" s="1"/>
      <c r="B985" s="1"/>
      <c r="C985" s="1"/>
      <c r="D985" s="9"/>
      <c r="E985" s="1"/>
      <c r="F985" s="1"/>
      <c r="G985" s="1"/>
      <c r="H985" s="9"/>
      <c r="I985" s="10"/>
      <c r="J985" s="1"/>
      <c r="K985" s="1"/>
      <c r="L985" s="1"/>
      <c r="M985" s="1"/>
      <c r="N985" s="1"/>
      <c r="O985" s="1"/>
      <c r="P985" s="1"/>
      <c r="Q985" s="1"/>
      <c r="R985" s="1"/>
      <c r="S985" s="1"/>
      <c r="T985" s="1"/>
      <c r="U985" s="1"/>
      <c r="V985" s="1"/>
      <c r="W985" s="1"/>
      <c r="X985" s="1"/>
      <c r="Y985" s="1"/>
      <c r="Z985" s="1"/>
    </row>
    <row r="986" spans="1:26" ht="13.5" customHeight="1">
      <c r="A986" s="1"/>
      <c r="B986" s="1"/>
      <c r="C986" s="1"/>
      <c r="D986" s="9"/>
      <c r="E986" s="1"/>
      <c r="F986" s="1"/>
      <c r="G986" s="1"/>
      <c r="H986" s="9"/>
      <c r="I986" s="10"/>
      <c r="J986" s="1"/>
      <c r="K986" s="1"/>
      <c r="L986" s="1"/>
      <c r="M986" s="1"/>
      <c r="N986" s="1"/>
      <c r="O986" s="1"/>
      <c r="P986" s="1"/>
      <c r="Q986" s="1"/>
      <c r="R986" s="1"/>
      <c r="S986" s="1"/>
      <c r="T986" s="1"/>
      <c r="U986" s="1"/>
      <c r="V986" s="1"/>
      <c r="W986" s="1"/>
      <c r="X986" s="1"/>
      <c r="Y986" s="1"/>
      <c r="Z986" s="1"/>
    </row>
    <row r="987" spans="1:26" ht="13.5" customHeight="1">
      <c r="A987" s="1"/>
      <c r="B987" s="1"/>
      <c r="C987" s="1"/>
      <c r="D987" s="9"/>
      <c r="E987" s="1"/>
      <c r="F987" s="1"/>
      <c r="G987" s="1"/>
      <c r="H987" s="9"/>
      <c r="I987" s="10"/>
      <c r="J987" s="1"/>
      <c r="K987" s="1"/>
      <c r="L987" s="1"/>
      <c r="M987" s="1"/>
      <c r="N987" s="1"/>
      <c r="O987" s="1"/>
      <c r="P987" s="1"/>
      <c r="Q987" s="1"/>
      <c r="R987" s="1"/>
      <c r="S987" s="1"/>
      <c r="T987" s="1"/>
      <c r="U987" s="1"/>
      <c r="V987" s="1"/>
      <c r="W987" s="1"/>
      <c r="X987" s="1"/>
      <c r="Y987" s="1"/>
      <c r="Z987" s="1"/>
    </row>
    <row r="988" spans="1:26" ht="13.5" customHeight="1">
      <c r="A988" s="1"/>
      <c r="B988" s="1"/>
      <c r="C988" s="1"/>
      <c r="D988" s="9"/>
      <c r="E988" s="1"/>
      <c r="F988" s="1"/>
      <c r="G988" s="1"/>
      <c r="H988" s="9"/>
      <c r="I988" s="10"/>
      <c r="J988" s="1"/>
      <c r="K988" s="1"/>
      <c r="L988" s="1"/>
      <c r="M988" s="1"/>
      <c r="N988" s="1"/>
      <c r="O988" s="1"/>
      <c r="P988" s="1"/>
      <c r="Q988" s="1"/>
      <c r="R988" s="1"/>
      <c r="S988" s="1"/>
      <c r="T988" s="1"/>
      <c r="U988" s="1"/>
      <c r="V988" s="1"/>
      <c r="W988" s="1"/>
      <c r="X988" s="1"/>
      <c r="Y988" s="1"/>
      <c r="Z988" s="1"/>
    </row>
    <row r="989" spans="1:26" ht="13.5" customHeight="1">
      <c r="A989" s="1"/>
      <c r="B989" s="1"/>
      <c r="C989" s="1"/>
      <c r="D989" s="9"/>
      <c r="E989" s="1"/>
      <c r="F989" s="1"/>
      <c r="G989" s="1"/>
      <c r="H989" s="9"/>
      <c r="I989" s="10"/>
      <c r="J989" s="1"/>
      <c r="K989" s="1"/>
      <c r="L989" s="1"/>
      <c r="M989" s="1"/>
      <c r="N989" s="1"/>
      <c r="O989" s="1"/>
      <c r="P989" s="1"/>
      <c r="Q989" s="1"/>
      <c r="R989" s="1"/>
      <c r="S989" s="1"/>
      <c r="T989" s="1"/>
      <c r="U989" s="1"/>
      <c r="V989" s="1"/>
      <c r="W989" s="1"/>
      <c r="X989" s="1"/>
      <c r="Y989" s="1"/>
      <c r="Z989" s="1"/>
    </row>
    <row r="990" spans="1:26" ht="13.5" customHeight="1">
      <c r="A990" s="1"/>
      <c r="B990" s="1"/>
      <c r="C990" s="1"/>
      <c r="D990" s="9"/>
      <c r="E990" s="1"/>
      <c r="F990" s="1"/>
      <c r="G990" s="1"/>
      <c r="H990" s="9"/>
      <c r="I990" s="10"/>
      <c r="J990" s="1"/>
      <c r="K990" s="1"/>
      <c r="L990" s="1"/>
      <c r="M990" s="1"/>
      <c r="N990" s="1"/>
      <c r="O990" s="1"/>
      <c r="P990" s="1"/>
      <c r="Q990" s="1"/>
      <c r="R990" s="1"/>
      <c r="S990" s="1"/>
      <c r="T990" s="1"/>
      <c r="U990" s="1"/>
      <c r="V990" s="1"/>
      <c r="W990" s="1"/>
      <c r="X990" s="1"/>
      <c r="Y990" s="1"/>
      <c r="Z990" s="1"/>
    </row>
    <row r="991" spans="1:26" ht="13.5" customHeight="1">
      <c r="A991" s="1"/>
      <c r="B991" s="1"/>
      <c r="C991" s="1"/>
      <c r="D991" s="9"/>
      <c r="E991" s="1"/>
      <c r="F991" s="1"/>
      <c r="G991" s="1"/>
      <c r="H991" s="9"/>
      <c r="I991" s="10"/>
      <c r="J991" s="1"/>
      <c r="K991" s="1"/>
      <c r="L991" s="1"/>
      <c r="M991" s="1"/>
      <c r="N991" s="1"/>
      <c r="O991" s="1"/>
      <c r="P991" s="1"/>
      <c r="Q991" s="1"/>
      <c r="R991" s="1"/>
      <c r="S991" s="1"/>
      <c r="T991" s="1"/>
      <c r="U991" s="1"/>
      <c r="V991" s="1"/>
      <c r="W991" s="1"/>
      <c r="X991" s="1"/>
      <c r="Y991" s="1"/>
      <c r="Z991" s="1"/>
    </row>
    <row r="992" spans="1:26" ht="13.5" customHeight="1">
      <c r="A992" s="1"/>
      <c r="B992" s="1"/>
      <c r="C992" s="1"/>
      <c r="D992" s="9"/>
      <c r="E992" s="1"/>
      <c r="F992" s="1"/>
      <c r="G992" s="1"/>
      <c r="H992" s="9"/>
      <c r="I992" s="10"/>
      <c r="J992" s="1"/>
      <c r="K992" s="1"/>
      <c r="L992" s="1"/>
      <c r="M992" s="1"/>
      <c r="N992" s="1"/>
      <c r="O992" s="1"/>
      <c r="P992" s="1"/>
      <c r="Q992" s="1"/>
      <c r="R992" s="1"/>
      <c r="S992" s="1"/>
      <c r="T992" s="1"/>
      <c r="U992" s="1"/>
      <c r="V992" s="1"/>
      <c r="W992" s="1"/>
      <c r="X992" s="1"/>
      <c r="Y992" s="1"/>
      <c r="Z992" s="1"/>
    </row>
    <row r="993" spans="1:26" ht="13.5" customHeight="1">
      <c r="A993" s="1"/>
      <c r="B993" s="1"/>
      <c r="C993" s="1"/>
      <c r="D993" s="9"/>
      <c r="E993" s="1"/>
      <c r="F993" s="1"/>
      <c r="G993" s="1"/>
      <c r="H993" s="9"/>
      <c r="I993" s="10"/>
      <c r="J993" s="1"/>
      <c r="K993" s="1"/>
      <c r="L993" s="1"/>
      <c r="M993" s="1"/>
      <c r="N993" s="1"/>
      <c r="O993" s="1"/>
      <c r="P993" s="1"/>
      <c r="Q993" s="1"/>
      <c r="R993" s="1"/>
      <c r="S993" s="1"/>
      <c r="T993" s="1"/>
      <c r="U993" s="1"/>
      <c r="V993" s="1"/>
      <c r="W993" s="1"/>
      <c r="X993" s="1"/>
      <c r="Y993" s="1"/>
      <c r="Z993" s="1"/>
    </row>
    <row r="994" spans="1:26" ht="13.5" customHeight="1">
      <c r="A994" s="1"/>
      <c r="B994" s="1"/>
      <c r="C994" s="1"/>
      <c r="D994" s="9"/>
      <c r="E994" s="1"/>
      <c r="F994" s="1"/>
      <c r="G994" s="1"/>
      <c r="H994" s="9"/>
      <c r="I994" s="10"/>
      <c r="J994" s="1"/>
      <c r="K994" s="1"/>
      <c r="L994" s="1"/>
      <c r="M994" s="1"/>
      <c r="N994" s="1"/>
      <c r="O994" s="1"/>
      <c r="P994" s="1"/>
      <c r="Q994" s="1"/>
      <c r="R994" s="1"/>
      <c r="S994" s="1"/>
      <c r="T994" s="1"/>
      <c r="U994" s="1"/>
      <c r="V994" s="1"/>
      <c r="W994" s="1"/>
      <c r="X994" s="1"/>
      <c r="Y994" s="1"/>
      <c r="Z994" s="1"/>
    </row>
    <row r="995" spans="1:26" ht="13.5" customHeight="1">
      <c r="A995" s="1"/>
      <c r="B995" s="1"/>
      <c r="C995" s="1"/>
      <c r="D995" s="9"/>
      <c r="E995" s="1"/>
      <c r="F995" s="1"/>
      <c r="G995" s="1"/>
      <c r="H995" s="9"/>
      <c r="I995" s="10"/>
      <c r="J995" s="1"/>
      <c r="K995" s="1"/>
      <c r="L995" s="1"/>
      <c r="M995" s="1"/>
      <c r="N995" s="1"/>
      <c r="O995" s="1"/>
      <c r="P995" s="1"/>
      <c r="Q995" s="1"/>
      <c r="R995" s="1"/>
      <c r="S995" s="1"/>
      <c r="T995" s="1"/>
      <c r="U995" s="1"/>
      <c r="V995" s="1"/>
      <c r="W995" s="1"/>
      <c r="X995" s="1"/>
      <c r="Y995" s="1"/>
      <c r="Z995" s="1"/>
    </row>
    <row r="996" spans="1:26" ht="13.5" customHeight="1">
      <c r="A996" s="1"/>
      <c r="B996" s="1"/>
      <c r="C996" s="1"/>
      <c r="D996" s="9"/>
      <c r="E996" s="1"/>
      <c r="F996" s="1"/>
      <c r="G996" s="1"/>
      <c r="H996" s="9"/>
      <c r="I996" s="10"/>
      <c r="J996" s="1"/>
      <c r="K996" s="1"/>
      <c r="L996" s="1"/>
      <c r="M996" s="1"/>
      <c r="N996" s="1"/>
      <c r="O996" s="1"/>
      <c r="P996" s="1"/>
      <c r="Q996" s="1"/>
      <c r="R996" s="1"/>
      <c r="S996" s="1"/>
      <c r="T996" s="1"/>
      <c r="U996" s="1"/>
      <c r="V996" s="1"/>
      <c r="W996" s="1"/>
      <c r="X996" s="1"/>
      <c r="Y996" s="1"/>
      <c r="Z996" s="1"/>
    </row>
    <row r="997" spans="1:26" ht="13.5" customHeight="1">
      <c r="A997" s="1"/>
      <c r="B997" s="1"/>
      <c r="C997" s="1"/>
      <c r="D997" s="9"/>
      <c r="E997" s="1"/>
      <c r="F997" s="1"/>
      <c r="G997" s="1"/>
      <c r="H997" s="9"/>
      <c r="I997" s="10"/>
      <c r="J997" s="1"/>
      <c r="K997" s="1"/>
      <c r="L997" s="1"/>
      <c r="M997" s="1"/>
      <c r="N997" s="1"/>
      <c r="O997" s="1"/>
      <c r="P997" s="1"/>
      <c r="Q997" s="1"/>
      <c r="R997" s="1"/>
      <c r="S997" s="1"/>
      <c r="T997" s="1"/>
      <c r="U997" s="1"/>
      <c r="V997" s="1"/>
      <c r="W997" s="1"/>
      <c r="X997" s="1"/>
      <c r="Y997" s="1"/>
      <c r="Z997" s="1"/>
    </row>
    <row r="998" spans="1:26" ht="13.5" customHeight="1">
      <c r="A998" s="1"/>
      <c r="B998" s="1"/>
      <c r="C998" s="1"/>
      <c r="D998" s="9"/>
      <c r="E998" s="1"/>
      <c r="F998" s="1"/>
      <c r="G998" s="1"/>
      <c r="H998" s="9"/>
      <c r="I998" s="10"/>
      <c r="J998" s="1"/>
      <c r="K998" s="1"/>
      <c r="L998" s="1"/>
      <c r="M998" s="1"/>
      <c r="N998" s="1"/>
      <c r="O998" s="1"/>
      <c r="P998" s="1"/>
      <c r="Q998" s="1"/>
      <c r="R998" s="1"/>
      <c r="S998" s="1"/>
      <c r="T998" s="1"/>
      <c r="U998" s="1"/>
      <c r="V998" s="1"/>
      <c r="W998" s="1"/>
      <c r="X998" s="1"/>
      <c r="Y998" s="1"/>
      <c r="Z998" s="1"/>
    </row>
    <row r="999" spans="1:26" ht="13.5" customHeight="1">
      <c r="A999" s="1"/>
      <c r="B999" s="1"/>
      <c r="C999" s="1"/>
      <c r="D999" s="9"/>
      <c r="E999" s="1"/>
      <c r="F999" s="1"/>
      <c r="G999" s="1"/>
      <c r="H999" s="9"/>
      <c r="I999" s="10"/>
      <c r="J999" s="1"/>
      <c r="K999" s="1"/>
      <c r="L999" s="1"/>
      <c r="M999" s="1"/>
      <c r="N999" s="1"/>
      <c r="O999" s="1"/>
      <c r="P999" s="1"/>
      <c r="Q999" s="1"/>
      <c r="R999" s="1"/>
      <c r="S999" s="1"/>
      <c r="T999" s="1"/>
      <c r="U999" s="1"/>
      <c r="V999" s="1"/>
      <c r="W999" s="1"/>
      <c r="X999" s="1"/>
      <c r="Y999" s="1"/>
      <c r="Z999" s="1"/>
    </row>
    <row r="1000" spans="1:26" ht="13.5" customHeight="1">
      <c r="A1000" s="1"/>
      <c r="B1000" s="1"/>
      <c r="C1000" s="1"/>
      <c r="D1000" s="9"/>
      <c r="E1000" s="1"/>
      <c r="F1000" s="1"/>
      <c r="G1000" s="1"/>
      <c r="H1000" s="9"/>
      <c r="I1000" s="10"/>
      <c r="J1000" s="1"/>
      <c r="K1000" s="1"/>
      <c r="L1000" s="1"/>
      <c r="M1000" s="1"/>
      <c r="N1000" s="1"/>
      <c r="O1000" s="1"/>
      <c r="P1000" s="1"/>
      <c r="Q1000" s="1"/>
      <c r="R1000" s="1"/>
      <c r="S1000" s="1"/>
      <c r="T1000" s="1"/>
      <c r="U1000" s="1"/>
      <c r="V1000" s="1"/>
      <c r="W1000" s="1"/>
      <c r="X1000" s="1"/>
      <c r="Y1000" s="1"/>
      <c r="Z1000" s="1"/>
    </row>
  </sheetData>
  <mergeCells count="3">
    <mergeCell ref="A1:L1"/>
    <mergeCell ref="A2:I2"/>
    <mergeCell ref="K2: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USDT</vt:lpstr>
      <vt:lpstr>BTC</vt:lpstr>
      <vt:lpstr>BTC- USD</vt:lpstr>
      <vt:lpstr>Tether- USD</vt:lpstr>
      <vt:lpstr>Notice</vt:lpstr>
      <vt:lpstr>Sample RealVol 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Krause</dc:creator>
  <cp:lastModifiedBy>Tianyi Shen</cp:lastModifiedBy>
  <dcterms:created xsi:type="dcterms:W3CDTF">2015-04-28T21:58:26Z</dcterms:created>
  <dcterms:modified xsi:type="dcterms:W3CDTF">2025-06-05T14:48:50Z</dcterms:modified>
</cp:coreProperties>
</file>